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90" windowWidth="28620" windowHeight="1317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'List1'!$7:$10</definedName>
  </definedNames>
  <calcPr calcId="125725"/>
</workbook>
</file>

<file path=xl/sharedStrings.xml><?xml version="1.0" encoding="utf-8"?>
<sst xmlns="http://schemas.openxmlformats.org/spreadsheetml/2006/main" count="105" uniqueCount="94">
  <si>
    <t>Název stavby :</t>
  </si>
  <si>
    <t>Sanace skal a svahu v km 415,700 – 415,970 tratě Všetaty – Děčín Prostřední Žleb</t>
  </si>
  <si>
    <t>Poř.</t>
  </si>
  <si>
    <t>číslo</t>
  </si>
  <si>
    <t>Číslo</t>
  </si>
  <si>
    <t>pol.</t>
  </si>
  <si>
    <t>položky</t>
  </si>
  <si>
    <t>Název položky</t>
  </si>
  <si>
    <t>m2</t>
  </si>
  <si>
    <t>kus</t>
  </si>
  <si>
    <t>t</t>
  </si>
  <si>
    <t>m3</t>
  </si>
  <si>
    <t>111 20-1107</t>
  </si>
  <si>
    <t>Dolam ve skal stěn, hor. 5 - 6, hor způs speciál technologiemi</t>
  </si>
  <si>
    <t>m</t>
  </si>
  <si>
    <t>283 20-3029</t>
  </si>
  <si>
    <t>287 10-0111</t>
  </si>
  <si>
    <t>Práce hor zp ve skal stěně, zajišť prvky, kotev systém</t>
  </si>
  <si>
    <t>hod</t>
  </si>
  <si>
    <t>281 59-1111</t>
  </si>
  <si>
    <t>959 80-1010</t>
  </si>
  <si>
    <t>Beton prostý C16/20, pytlovaný, připravovaný na místě</t>
  </si>
  <si>
    <t>339 30-1010</t>
  </si>
  <si>
    <t>Dodání a osazení ocelových trubek 108/16 mm dl. 3 m</t>
  </si>
  <si>
    <t>262 50-3172</t>
  </si>
  <si>
    <t>Vrty pro injektáž povrchové D do 56 mm hl. do 25 m hor. V</t>
  </si>
  <si>
    <t>Dodání injektážních hmot pro kotevní prvky - spec cem směsi, provedení zálivky</t>
  </si>
  <si>
    <t>282 60-4111</t>
  </si>
  <si>
    <t>Injektování aktivovanými směsmi nízkotlaké vzestupné tlakem do 0,6 MPa</t>
  </si>
  <si>
    <t>167 10-1152</t>
  </si>
  <si>
    <t>998 15-3131</t>
  </si>
  <si>
    <t>Přesun hmot pro opravy a sanace do výšky 20 m</t>
  </si>
  <si>
    <t>výkaz výměr</t>
  </si>
  <si>
    <t>CHKO ČESKÉ STŘEDOHOŘÍ, PŘÍRODNÍ REZERVACE KALVÁRIE V K.Ú. LIBOCHOVANY</t>
  </si>
  <si>
    <t>Betonářská tyč  25 mm dl. 2 m ocel Bst 500 s kovaným okem</t>
  </si>
  <si>
    <t>Díl:</t>
  </si>
  <si>
    <t>01</t>
  </si>
  <si>
    <t>Přípravné práce, základní zásah do skalního svahu</t>
  </si>
  <si>
    <t>Poznámka položky, technická, technologická specifikace, komentář k položce</t>
  </si>
  <si>
    <t>MJ</t>
  </si>
  <si>
    <t>FORMULÁŘ 5 a - DPS/ZVZ   Položkový výkaz výměr, specifikace materiálu a prací</t>
  </si>
  <si>
    <t>plošné výměry a rozsahy jsou dány laserovým zaměřením svahu a výpočtem plochy ze 3D modelu, či přepočtem běžné délky konstrukce a její specifikované účinné výšky, specifikace hlavně dle E.1.5.1, primární antikorozní ochrana ocelových lan, ocelových speciálních sítí je dle antikorozní třídy A  tl. min. 265 g/cm2</t>
  </si>
  <si>
    <t>02</t>
  </si>
  <si>
    <t>Realizace ochranných prvků</t>
  </si>
  <si>
    <t>03</t>
  </si>
  <si>
    <t>Přesuny hmot, nakládání s odpady</t>
  </si>
  <si>
    <t>dolamování určených partií skalního masívu pro terénní umístění bariéry ve svahu a vedení spodní linie bariéry, dolam základových patek</t>
  </si>
  <si>
    <t>161 10-1158</t>
  </si>
  <si>
    <t>Svislé přemíst výkop z horniny tř. 5 až 7 hl výkopu do 16 m</t>
  </si>
  <si>
    <t xml:space="preserve">Svorník 25 mm dl. 3,45 m ocel S 670 H </t>
  </si>
  <si>
    <t xml:space="preserve">základová patka každého sloupu bariéry je tvořena 5 ks svorníků </t>
  </si>
  <si>
    <t>práce prováděné horolezeckým způsobem ve skalní stěně a svahu; souběžně práce ve skalní stěně přímo související s přípravou montáže dynamické bariéry</t>
  </si>
  <si>
    <t>dodání betonu a realizace betonových základů sloupů bariéry a stabilizačních prvků - tyče s okem; předpřipravená betonová směs C 16/20, pytlované,  na místě připravené</t>
  </si>
  <si>
    <t>dodání hmot a provedení kotevní zálivky prvků zajištění; hydraulická směs pro kotvení, plnivo do max. velikosti zrna 0,3 mm, směs je objemově stálá, má rychlý nárůst pevnosti, pevnost v tlaku po 28 dnech je 52 Mpa</t>
  </si>
  <si>
    <t>Nakládání výkopku nad 100 m3 horniny tř. 5 až 7</t>
  </si>
  <si>
    <r>
      <t>m</t>
    </r>
    <r>
      <rPr>
        <vertAlign val="superscript"/>
        <sz val="9"/>
        <rFont val="Arial CE"/>
        <family val="2"/>
      </rPr>
      <t>3</t>
    </r>
  </si>
  <si>
    <t>162 60-1152</t>
  </si>
  <si>
    <t>Vodorovné přemístění výkopku do 5000 m horniny tř. 5 až 7</t>
  </si>
  <si>
    <t xml:space="preserve">naložení odkopávek pro založení bariéry na dopravní prostředek, naložení ruční či lehkou strojní technikou </t>
  </si>
  <si>
    <t>vodorovný přesun vytěžených odkopávek na místo trvalého uložení z mezideponie</t>
  </si>
  <si>
    <t>vrty pro kotevní prvky bariéry - stabilizační prvky, vrtání pneumatickými kladivy s výplachem vzduchem</t>
  </si>
  <si>
    <t>přemístění vytěžených hmot nošením či řízeným shozem, zabezpečení proti znečištění a porušení objektů dráhy a BOZP</t>
  </si>
  <si>
    <t>realizace kotevní zálivky ve skalní stěně aktivovanými směsmi s ruční přípravou a aktivací ve skalní stěně</t>
  </si>
  <si>
    <t>262 50-3572</t>
  </si>
  <si>
    <t>Vrty svis povrch do 350mm hl.do 25m v hor V-sloup dynam plotu</t>
  </si>
  <si>
    <t xml:space="preserve">vrty pro kotvení sloupů bariéry prky mikropilot, </t>
  </si>
  <si>
    <t xml:space="preserve">přesun hmot položky 3 </t>
  </si>
  <si>
    <t>dodání a osazení trubek mikropilot pro založení sloupů bariér</t>
  </si>
  <si>
    <t>dolamování položka č. 3</t>
  </si>
  <si>
    <t>přesun hmot do výšky ve skalním svahu, dynamická bariéra hmotnost cca 162 kg/m2, přesun vynesením ručním způsobem, jeřábem, horolezecký způsob přesunu hmot</t>
  </si>
  <si>
    <t xml:space="preserve">4 sloupy doplňkově zpevněny v základové patce  5 ks svorníků, </t>
  </si>
  <si>
    <t>kotvení bariéry - stabilizační prvky, každý sloup 2 ks a krajní sloupy navíc 1 ks, dodání a instalace; použití prvků kombinovaně pro vykrytí depresí u spodní linie bariéry</t>
  </si>
  <si>
    <t>8 sloupů x 4 m x 0,0363 t/m</t>
  </si>
  <si>
    <t>8 ks sloupů x 3 ks kotvení; E.1.5.2</t>
  </si>
  <si>
    <t>24 ks * 1,8 m pro stabilizační prvky + 6 ks * 3,3 m pro kotvení bariér + 26 ks (každý sloup 2x + 2x krajní) * 3,36 m pro lanové kotevní prvky bariéry E.1.5.2 a E.1.5.12</t>
  </si>
  <si>
    <t>8 ks sloupů * 4 m</t>
  </si>
  <si>
    <t>délka 70 m x výška 6 m, E.1.5.2</t>
  </si>
  <si>
    <t>174 m2 / 2,42 h/m2</t>
  </si>
  <si>
    <t>pol. č. 1 = 150 m/ 1,39 hod/m</t>
  </si>
  <si>
    <t>přesun položky č. 12, - 12,48 m3</t>
  </si>
  <si>
    <t>směs pro stabilizační a kotevní prvky: 10 ks (tyčí pol. č.  6) * 1,8 m * 0,0075 l/m + 6 ks (pol. č. 7) * 3,3 m * 0,0075 l/m + 10% rezerva na spotřebu</t>
  </si>
  <si>
    <t>SO.05 Dynamická bariéra DB 5000</t>
  </si>
  <si>
    <t>339 40-4050A</t>
  </si>
  <si>
    <r>
      <t>Dynamická bariéra typ 5000kJ výška 6</t>
    </r>
    <r>
      <rPr>
        <sz val="9"/>
        <rFont val="Arial"/>
        <family val="2"/>
      </rPr>
      <t xml:space="preserve"> m dle specifikace </t>
    </r>
  </si>
  <si>
    <t xml:space="preserve">délka 7,76 m x hloubka 0,45 m x šířka 1 m </t>
  </si>
  <si>
    <t xml:space="preserve">patky sloupů 0,65 *0,65 * 0,55 * 8 ks + patky stabilizačních prvků  16 * 0,45 * 0,45 * 1,025 m </t>
  </si>
  <si>
    <t>pol. č. 8 - 420 m2 * 0,162 t/m2 + (pol. č. 10 - 5,2 m3 + pol. č. 11 - 0,31 m3) * 2,6 t/m3</t>
  </si>
  <si>
    <t>Cena dodávky jednotková</t>
  </si>
  <si>
    <t>Dodávka celkem</t>
  </si>
  <si>
    <t>Cena montáže jednotková</t>
  </si>
  <si>
    <t>Montáž celkem</t>
  </si>
  <si>
    <t>Práce celkem</t>
  </si>
  <si>
    <t>Množství celkem</t>
  </si>
  <si>
    <t>kompletní dodávka a instalace dynamické bariéry s parametry: zachycená kinetická energie min. 5100 kJ, výška bariéry 6 m, maximální deformace sítě bariéry 5600 mm od linie bariéry v případě primárního impaktu, vzdálenost opěrných prvků 10 m, skládá se ze záchytné konstrukce, podpůrné k-ce, spojovacích prvků, příslušenství, brzdných prvků a základových prvků,  CMR 50/04/B nebo RMC 500A, POZN: v projektové části uvedená výška bariéry 6,5 m a účinná plocha 455 m2 je uvedena dle dostupných výrobních programů v době zpracování projektu, aktualizovaná specifikace v položce odpovídá aktuálnímu stavu dostupných výrobních programů</t>
  </si>
</sst>
</file>

<file path=xl/styles.xml><?xml version="1.0" encoding="utf-8"?>
<styleSheet xmlns="http://schemas.openxmlformats.org/spreadsheetml/2006/main">
  <numFmts count="4">
    <numFmt numFmtId="43" formatCode="_-* #,##0.00\ _K_č_-;\-* #,##0.00\ _K_č_-;_-* &quot;-&quot;??\ _K_č_-;_-@_-"/>
    <numFmt numFmtId="164" formatCode="* _-#,##0.00&quot; Kč&quot;;* \-#,##0.00&quot; Kč&quot;;* _-\-??&quot; Kč&quot;;@"/>
    <numFmt numFmtId="165" formatCode="_-* #,##0.00\ [$Kč-405]_-;\-* #,##0.00\ [$Kč-405]_-;_-* \-??\ [$Kč-405]_-;_-@_-"/>
    <numFmt numFmtId="166" formatCode="_-* #,##0&quot; Kč&quot;_-;\-* #,##0&quot; Kč&quot;_-;_-* &quot;- 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 CE"/>
      <family val="2"/>
    </font>
  </fonts>
  <fills count="11">
    <fill>
      <patternFill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0.5999900102615356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</cellStyleXfs>
  <cellXfs count="113">
    <xf numFmtId="0" fontId="0" fillId="0" borderId="0" xfId="0"/>
    <xf numFmtId="0" fontId="5" fillId="2" borderId="1" xfId="22" applyFont="1" applyFill="1" applyBorder="1" applyAlignment="1">
      <alignment horizontal="center" vertical="center"/>
      <protection/>
    </xf>
    <xf numFmtId="0" fontId="5" fillId="2" borderId="2" xfId="22" applyFont="1" applyFill="1" applyBorder="1">
      <alignment/>
      <protection/>
    </xf>
    <xf numFmtId="0" fontId="5" fillId="2" borderId="3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/>
      <protection/>
    </xf>
    <xf numFmtId="0" fontId="5" fillId="2" borderId="5" xfId="22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/>
      <protection/>
    </xf>
    <xf numFmtId="0" fontId="6" fillId="2" borderId="7" xfId="22" applyFont="1" applyFill="1" applyBorder="1" applyAlignment="1">
      <alignment horizontal="center"/>
      <protection/>
    </xf>
    <xf numFmtId="0" fontId="6" fillId="2" borderId="8" xfId="22" applyFont="1" applyFill="1" applyBorder="1" applyAlignment="1">
      <alignment horizontal="center"/>
      <protection/>
    </xf>
    <xf numFmtId="0" fontId="6" fillId="2" borderId="9" xfId="22" applyFont="1" applyFill="1" applyBorder="1" applyAlignment="1">
      <alignment horizontal="center"/>
      <protection/>
    </xf>
    <xf numFmtId="0" fontId="5" fillId="3" borderId="10" xfId="24" applyFont="1" applyFill="1" applyBorder="1" applyAlignment="1">
      <alignment horizontal="center" vertical="top"/>
      <protection/>
    </xf>
    <xf numFmtId="0" fontId="5" fillId="3" borderId="10" xfId="24" applyFont="1" applyFill="1" applyBorder="1" applyAlignment="1">
      <alignment vertical="top" wrapText="1"/>
      <protection/>
    </xf>
    <xf numFmtId="4" fontId="5" fillId="3" borderId="10" xfId="24" applyNumberFormat="1" applyFont="1" applyFill="1" applyBorder="1" applyAlignment="1">
      <alignment horizontal="center" vertical="top" wrapText="1"/>
      <protection/>
    </xf>
    <xf numFmtId="4" fontId="5" fillId="3" borderId="10" xfId="24" applyNumberFormat="1" applyFont="1" applyFill="1" applyBorder="1" applyAlignment="1" applyProtection="1">
      <alignment vertical="top" wrapText="1"/>
      <protection/>
    </xf>
    <xf numFmtId="0" fontId="5" fillId="3" borderId="10" xfId="24" applyNumberFormat="1" applyFont="1" applyFill="1" applyBorder="1" applyAlignment="1" applyProtection="1">
      <alignment horizontal="center" vertical="top" wrapText="1"/>
      <protection/>
    </xf>
    <xf numFmtId="4" fontId="5" fillId="4" borderId="10" xfId="24" applyNumberFormat="1" applyFont="1" applyFill="1" applyBorder="1" applyAlignment="1" applyProtection="1">
      <alignment vertical="top" wrapText="1"/>
      <protection/>
    </xf>
    <xf numFmtId="0" fontId="5" fillId="3" borderId="9" xfId="24" applyFont="1" applyFill="1" applyBorder="1" applyAlignment="1">
      <alignment horizontal="center" vertical="top"/>
      <protection/>
    </xf>
    <xf numFmtId="4" fontId="5" fillId="3" borderId="9" xfId="24" applyNumberFormat="1" applyFont="1" applyFill="1" applyBorder="1" applyAlignment="1">
      <alignment horizontal="center" vertical="top" wrapText="1"/>
      <protection/>
    </xf>
    <xf numFmtId="49" fontId="9" fillId="5" borderId="1" xfId="22" applyNumberFormat="1" applyFont="1" applyFill="1" applyBorder="1" applyProtection="1">
      <alignment/>
      <protection locked="0"/>
    </xf>
    <xf numFmtId="49" fontId="9" fillId="5" borderId="11" xfId="22" applyNumberFormat="1" applyFont="1" applyFill="1" applyBorder="1" applyProtection="1">
      <alignment/>
      <protection locked="0"/>
    </xf>
    <xf numFmtId="0" fontId="7" fillId="6" borderId="12" xfId="22" applyFont="1" applyFill="1" applyBorder="1">
      <alignment/>
      <protection/>
    </xf>
    <xf numFmtId="0" fontId="4" fillId="6" borderId="0" xfId="22" applyFont="1" applyFill="1" applyBorder="1">
      <alignment/>
      <protection/>
    </xf>
    <xf numFmtId="0" fontId="4" fillId="6" borderId="12" xfId="22" applyFont="1" applyFill="1" applyBorder="1">
      <alignment/>
      <protection/>
    </xf>
    <xf numFmtId="49" fontId="9" fillId="5" borderId="3" xfId="22" applyNumberFormat="1" applyFont="1" applyFill="1" applyBorder="1" applyProtection="1">
      <alignment/>
      <protection locked="0"/>
    </xf>
    <xf numFmtId="49" fontId="9" fillId="5" borderId="13" xfId="22" applyNumberFormat="1" applyFont="1" applyFill="1" applyBorder="1" applyProtection="1">
      <alignment/>
      <protection locked="0"/>
    </xf>
    <xf numFmtId="4" fontId="7" fillId="5" borderId="13" xfId="22" applyNumberFormat="1" applyFont="1" applyFill="1" applyBorder="1" applyProtection="1">
      <alignment/>
      <protection locked="0"/>
    </xf>
    <xf numFmtId="4" fontId="7" fillId="5" borderId="4" xfId="22" applyNumberFormat="1" applyFont="1" applyFill="1" applyBorder="1" applyAlignment="1" applyProtection="1">
      <alignment wrapText="1"/>
      <protection locked="0"/>
    </xf>
    <xf numFmtId="4" fontId="10" fillId="5" borderId="0" xfId="22" applyNumberFormat="1" applyFont="1" applyFill="1" applyBorder="1" applyAlignment="1" applyProtection="1">
      <alignment horizontal="right"/>
      <protection locked="0"/>
    </xf>
    <xf numFmtId="0" fontId="6" fillId="2" borderId="14" xfId="22" applyFont="1" applyFill="1" applyBorder="1" applyAlignment="1">
      <alignment horizontal="center"/>
      <protection/>
    </xf>
    <xf numFmtId="4" fontId="7" fillId="5" borderId="15" xfId="22" applyNumberFormat="1" applyFont="1" applyFill="1" applyBorder="1" applyProtection="1">
      <alignment/>
      <protection locked="0"/>
    </xf>
    <xf numFmtId="165" fontId="5" fillId="7" borderId="16" xfId="25" applyNumberFormat="1" applyFont="1" applyFill="1" applyBorder="1" applyAlignment="1" applyProtection="1">
      <alignment vertical="top" wrapText="1"/>
      <protection/>
    </xf>
    <xf numFmtId="0" fontId="5" fillId="7" borderId="16" xfId="25" applyNumberFormat="1" applyFont="1" applyFill="1" applyBorder="1" applyAlignment="1" applyProtection="1">
      <alignment vertical="top" wrapText="1"/>
      <protection/>
    </xf>
    <xf numFmtId="0" fontId="5" fillId="8" borderId="17" xfId="22" applyNumberFormat="1" applyFont="1" applyFill="1" applyBorder="1" applyAlignment="1" applyProtection="1">
      <alignment horizontal="center" vertical="top"/>
      <protection locked="0"/>
    </xf>
    <xf numFmtId="0" fontId="5" fillId="3" borderId="10" xfId="24" applyNumberFormat="1" applyFont="1" applyFill="1" applyBorder="1" applyAlignment="1">
      <alignment horizontal="center" vertical="top"/>
      <protection/>
    </xf>
    <xf numFmtId="0" fontId="5" fillId="3" borderId="10" xfId="24" applyNumberFormat="1" applyFont="1" applyFill="1" applyBorder="1" applyAlignment="1">
      <alignment horizontal="left" vertical="top" wrapText="1"/>
      <protection/>
    </xf>
    <xf numFmtId="0" fontId="5" fillId="3" borderId="10" xfId="24" applyNumberFormat="1" applyFont="1" applyFill="1" applyBorder="1" applyAlignment="1" applyProtection="1">
      <alignment vertical="top" wrapText="1"/>
      <protection/>
    </xf>
    <xf numFmtId="0" fontId="5" fillId="4" borderId="10" xfId="24" applyNumberFormat="1" applyFont="1" applyFill="1" applyBorder="1" applyAlignment="1" applyProtection="1">
      <alignment vertical="top" wrapText="1"/>
      <protection/>
    </xf>
    <xf numFmtId="0" fontId="9" fillId="5" borderId="1" xfId="22" applyNumberFormat="1" applyFont="1" applyFill="1" applyBorder="1" applyProtection="1">
      <alignment/>
      <protection locked="0"/>
    </xf>
    <xf numFmtId="0" fontId="9" fillId="5" borderId="11" xfId="22" applyNumberFormat="1" applyFont="1" applyFill="1" applyBorder="1" applyProtection="1">
      <alignment/>
      <protection locked="0"/>
    </xf>
    <xf numFmtId="0" fontId="5" fillId="8" borderId="18" xfId="22" applyNumberFormat="1" applyFont="1" applyFill="1" applyBorder="1" applyAlignment="1" applyProtection="1">
      <alignment horizontal="center" vertical="top"/>
      <protection locked="0"/>
    </xf>
    <xf numFmtId="0" fontId="5" fillId="3" borderId="9" xfId="24" applyNumberFormat="1" applyFont="1" applyFill="1" applyBorder="1" applyAlignment="1" applyProtection="1">
      <alignment vertical="top" wrapText="1"/>
      <protection/>
    </xf>
    <xf numFmtId="0" fontId="5" fillId="4" borderId="9" xfId="24" applyNumberFormat="1" applyFont="1" applyFill="1" applyBorder="1" applyAlignment="1" applyProtection="1">
      <alignment vertical="top" wrapText="1"/>
      <protection/>
    </xf>
    <xf numFmtId="0" fontId="5" fillId="7" borderId="14" xfId="25" applyNumberFormat="1" applyFont="1" applyFill="1" applyBorder="1" applyAlignment="1" applyProtection="1">
      <alignment vertical="top" wrapText="1"/>
      <protection/>
    </xf>
    <xf numFmtId="166" fontId="3" fillId="0" borderId="0" xfId="24" applyNumberFormat="1" applyFont="1" applyFill="1" applyBorder="1" applyAlignment="1" applyProtection="1">
      <alignment wrapText="1"/>
      <protection/>
    </xf>
    <xf numFmtId="165" fontId="3" fillId="0" borderId="0" xfId="25" applyNumberFormat="1" applyFont="1" applyFill="1" applyBorder="1" applyAlignment="1" applyProtection="1">
      <alignment/>
      <protection/>
    </xf>
    <xf numFmtId="0" fontId="0" fillId="0" borderId="0" xfId="0" applyFill="1"/>
    <xf numFmtId="2" fontId="5" fillId="3" borderId="10" xfId="24" applyNumberFormat="1" applyFont="1" applyFill="1" applyBorder="1" applyAlignment="1" applyProtection="1">
      <alignment vertical="top" wrapText="1"/>
      <protection/>
    </xf>
    <xf numFmtId="2" fontId="5" fillId="3" borderId="9" xfId="24" applyNumberFormat="1" applyFont="1" applyFill="1" applyBorder="1" applyAlignment="1" applyProtection="1">
      <alignment vertical="top" wrapText="1"/>
      <protection/>
    </xf>
    <xf numFmtId="4" fontId="5" fillId="3" borderId="19" xfId="24" applyNumberFormat="1" applyFont="1" applyFill="1" applyBorder="1" applyAlignment="1" applyProtection="1">
      <alignment vertical="top" wrapText="1"/>
      <protection/>
    </xf>
    <xf numFmtId="4" fontId="5" fillId="7" borderId="20" xfId="24" applyNumberFormat="1" applyFont="1" applyFill="1" applyBorder="1" applyAlignment="1" applyProtection="1">
      <alignment vertical="top" wrapText="1"/>
      <protection/>
    </xf>
    <xf numFmtId="4" fontId="5" fillId="3" borderId="20" xfId="24" applyNumberFormat="1" applyFont="1" applyFill="1" applyBorder="1" applyAlignment="1" applyProtection="1">
      <alignment vertical="top" wrapText="1"/>
      <protection/>
    </xf>
    <xf numFmtId="4" fontId="5" fillId="3" borderId="21" xfId="24" applyNumberFormat="1" applyFont="1" applyFill="1" applyBorder="1" applyAlignment="1" applyProtection="1">
      <alignment vertical="top" wrapText="1"/>
      <protection/>
    </xf>
    <xf numFmtId="4" fontId="5" fillId="3" borderId="17" xfId="24" applyNumberFormat="1" applyFont="1" applyFill="1" applyBorder="1" applyAlignment="1" applyProtection="1">
      <alignment vertical="top" wrapText="1"/>
      <protection/>
    </xf>
    <xf numFmtId="4" fontId="5" fillId="7" borderId="10" xfId="24" applyNumberFormat="1" applyFont="1" applyFill="1" applyBorder="1" applyAlignment="1" applyProtection="1">
      <alignment vertical="top" wrapText="1"/>
      <protection/>
    </xf>
    <xf numFmtId="4" fontId="5" fillId="3" borderId="16" xfId="24" applyNumberFormat="1" applyFont="1" applyFill="1" applyBorder="1" applyAlignment="1" applyProtection="1">
      <alignment vertical="top" wrapText="1"/>
      <protection/>
    </xf>
    <xf numFmtId="4" fontId="5" fillId="3" borderId="18" xfId="24" applyNumberFormat="1" applyFont="1" applyFill="1" applyBorder="1" applyAlignment="1" applyProtection="1">
      <alignment vertical="top" wrapText="1"/>
      <protection/>
    </xf>
    <xf numFmtId="4" fontId="5" fillId="7" borderId="9" xfId="24" applyNumberFormat="1" applyFont="1" applyFill="1" applyBorder="1" applyAlignment="1" applyProtection="1">
      <alignment vertical="top" wrapText="1"/>
      <protection/>
    </xf>
    <xf numFmtId="4" fontId="5" fillId="3" borderId="9" xfId="24" applyNumberFormat="1" applyFont="1" applyFill="1" applyBorder="1" applyAlignment="1" applyProtection="1">
      <alignment vertical="top" wrapText="1"/>
      <protection/>
    </xf>
    <xf numFmtId="4" fontId="5" fillId="3" borderId="14" xfId="24" applyNumberFormat="1" applyFont="1" applyFill="1" applyBorder="1" applyAlignment="1" applyProtection="1">
      <alignment vertical="top" wrapText="1"/>
      <protection/>
    </xf>
    <xf numFmtId="0" fontId="5" fillId="8" borderId="19" xfId="22" applyNumberFormat="1" applyFont="1" applyFill="1" applyBorder="1" applyAlignment="1" applyProtection="1">
      <alignment horizontal="center" vertical="top"/>
      <protection locked="0"/>
    </xf>
    <xf numFmtId="0" fontId="5" fillId="3" borderId="20" xfId="24" applyNumberFormat="1" applyFont="1" applyFill="1" applyBorder="1" applyAlignment="1">
      <alignment horizontal="center" vertical="top"/>
      <protection/>
    </xf>
    <xf numFmtId="0" fontId="5" fillId="3" borderId="20" xfId="24" applyNumberFormat="1" applyFont="1" applyFill="1" applyBorder="1" applyAlignment="1">
      <alignment horizontal="left" vertical="top" wrapText="1"/>
      <protection/>
    </xf>
    <xf numFmtId="0" fontId="5" fillId="3" borderId="20" xfId="24" applyNumberFormat="1" applyFont="1" applyFill="1" applyBorder="1" applyAlignment="1" applyProtection="1">
      <alignment horizontal="center" vertical="top" wrapText="1"/>
      <protection/>
    </xf>
    <xf numFmtId="0" fontId="5" fillId="3" borderId="20" xfId="24" applyNumberFormat="1" applyFont="1" applyFill="1" applyBorder="1" applyAlignment="1" applyProtection="1">
      <alignment vertical="top" wrapText="1"/>
      <protection/>
    </xf>
    <xf numFmtId="0" fontId="5" fillId="4" borderId="20" xfId="24" applyNumberFormat="1" applyFont="1" applyFill="1" applyBorder="1" applyAlignment="1" applyProtection="1">
      <alignment vertical="top" wrapText="1"/>
      <protection/>
    </xf>
    <xf numFmtId="0" fontId="5" fillId="7" borderId="21" xfId="25" applyNumberFormat="1" applyFont="1" applyFill="1" applyBorder="1" applyAlignment="1" applyProtection="1">
      <alignment vertical="top" wrapText="1"/>
      <protection/>
    </xf>
    <xf numFmtId="0" fontId="5" fillId="3" borderId="9" xfId="24" applyNumberFormat="1" applyFont="1" applyFill="1" applyBorder="1" applyAlignment="1">
      <alignment horizontal="center" vertical="top"/>
      <protection/>
    </xf>
    <xf numFmtId="0" fontId="5" fillId="3" borderId="9" xfId="24" applyNumberFormat="1" applyFont="1" applyFill="1" applyBorder="1" applyAlignment="1">
      <alignment horizontal="left" vertical="top" wrapText="1"/>
      <protection/>
    </xf>
    <xf numFmtId="0" fontId="5" fillId="3" borderId="9" xfId="24" applyNumberFormat="1" applyFont="1" applyFill="1" applyBorder="1" applyAlignment="1" applyProtection="1">
      <alignment horizontal="center" vertical="top" wrapText="1"/>
      <protection/>
    </xf>
    <xf numFmtId="2" fontId="5" fillId="3" borderId="20" xfId="24" applyNumberFormat="1" applyFont="1" applyFill="1" applyBorder="1" applyAlignment="1" applyProtection="1">
      <alignment vertical="top" wrapText="1"/>
      <protection/>
    </xf>
    <xf numFmtId="0" fontId="11" fillId="9" borderId="0" xfId="24" applyNumberFormat="1" applyFont="1" applyFill="1" applyBorder="1" applyAlignment="1">
      <alignment horizontal="center" vertical="top"/>
      <protection/>
    </xf>
    <xf numFmtId="0" fontId="5" fillId="8" borderId="7" xfId="22" applyNumberFormat="1" applyFont="1" applyFill="1" applyBorder="1" applyAlignment="1" applyProtection="1">
      <alignment horizontal="center" vertical="top"/>
      <protection locked="0"/>
    </xf>
    <xf numFmtId="0" fontId="5" fillId="8" borderId="9" xfId="20" applyFont="1" applyFill="1" applyBorder="1" applyAlignment="1">
      <alignment horizontal="left" vertical="top" wrapText="1"/>
      <protection/>
    </xf>
    <xf numFmtId="4" fontId="5" fillId="8" borderId="9" xfId="20" applyNumberFormat="1" applyFont="1" applyFill="1" applyBorder="1" applyAlignment="1">
      <alignment horizontal="center" vertical="top" wrapText="1"/>
      <protection/>
    </xf>
    <xf numFmtId="4" fontId="5" fillId="10" borderId="9" xfId="20" applyNumberFormat="1" applyFont="1" applyFill="1" applyBorder="1" applyAlignment="1" applyProtection="1">
      <alignment vertical="top" wrapText="1"/>
      <protection/>
    </xf>
    <xf numFmtId="165" fontId="5" fillId="7" borderId="14" xfId="25" applyNumberFormat="1" applyFont="1" applyFill="1" applyBorder="1" applyAlignment="1" applyProtection="1">
      <alignment vertical="top" wrapText="1"/>
      <protection/>
    </xf>
    <xf numFmtId="0" fontId="5" fillId="3" borderId="20" xfId="24" applyFont="1" applyFill="1" applyBorder="1" applyAlignment="1">
      <alignment horizontal="center" vertical="top"/>
      <protection/>
    </xf>
    <xf numFmtId="4" fontId="5" fillId="3" borderId="20" xfId="24" applyNumberFormat="1" applyFont="1" applyFill="1" applyBorder="1" applyAlignment="1">
      <alignment horizontal="center" vertical="top" wrapText="1"/>
      <protection/>
    </xf>
    <xf numFmtId="2" fontId="5" fillId="8" borderId="9" xfId="20" applyNumberFormat="1" applyFont="1" applyFill="1" applyBorder="1" applyAlignment="1">
      <alignment horizontal="right" vertical="top" wrapText="1"/>
      <protection/>
    </xf>
    <xf numFmtId="0" fontId="8" fillId="6" borderId="22" xfId="22" applyFont="1" applyFill="1" applyBorder="1" applyAlignment="1">
      <alignment horizontal="center"/>
      <protection/>
    </xf>
    <xf numFmtId="0" fontId="8" fillId="6" borderId="23" xfId="22" applyFont="1" applyFill="1" applyBorder="1" applyAlignment="1">
      <alignment horizontal="center"/>
      <protection/>
    </xf>
    <xf numFmtId="0" fontId="8" fillId="6" borderId="24" xfId="22" applyFont="1" applyFill="1" applyBorder="1" applyAlignment="1">
      <alignment horizontal="center"/>
      <protection/>
    </xf>
    <xf numFmtId="49" fontId="9" fillId="5" borderId="25" xfId="22" applyNumberFormat="1" applyFont="1" applyFill="1" applyBorder="1" applyAlignment="1" applyProtection="1">
      <alignment horizontal="left"/>
      <protection locked="0"/>
    </xf>
    <xf numFmtId="49" fontId="9" fillId="5" borderId="26" xfId="22" applyNumberFormat="1" applyFont="1" applyFill="1" applyBorder="1" applyAlignment="1" applyProtection="1">
      <alignment horizontal="left"/>
      <protection locked="0"/>
    </xf>
    <xf numFmtId="49" fontId="9" fillId="5" borderId="27" xfId="22" applyNumberFormat="1" applyFont="1" applyFill="1" applyBorder="1" applyAlignment="1" applyProtection="1">
      <alignment horizontal="left"/>
      <protection locked="0"/>
    </xf>
    <xf numFmtId="0" fontId="5" fillId="2" borderId="11" xfId="22" applyFont="1" applyFill="1" applyBorder="1" applyAlignment="1">
      <alignment horizontal="center" vertical="center"/>
      <protection/>
    </xf>
    <xf numFmtId="0" fontId="5" fillId="2" borderId="13" xfId="22" applyFont="1" applyFill="1" applyBorder="1" applyAlignment="1">
      <alignment horizontal="center" vertical="center"/>
      <protection/>
    </xf>
    <xf numFmtId="0" fontId="5" fillId="2" borderId="28" xfId="22" applyFont="1" applyFill="1" applyBorder="1" applyAlignment="1">
      <alignment horizontal="center" vertical="center"/>
      <protection/>
    </xf>
    <xf numFmtId="0" fontId="5" fillId="2" borderId="29" xfId="22" applyFont="1" applyFill="1" applyBorder="1" applyAlignment="1">
      <alignment horizontal="center" vertical="center" wrapText="1"/>
      <protection/>
    </xf>
    <xf numFmtId="0" fontId="5" fillId="2" borderId="15" xfId="22" applyFont="1" applyFill="1" applyBorder="1" applyAlignment="1">
      <alignment horizontal="center" vertical="center" wrapText="1"/>
      <protection/>
    </xf>
    <xf numFmtId="0" fontId="5" fillId="2" borderId="30" xfId="22" applyFont="1" applyFill="1" applyBorder="1" applyAlignment="1">
      <alignment horizontal="center" vertical="center" wrapText="1"/>
      <protection/>
    </xf>
    <xf numFmtId="0" fontId="5" fillId="2" borderId="2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11" xfId="22" applyFont="1" applyFill="1" applyBorder="1" applyAlignment="1">
      <alignment horizontal="center" vertical="center" wrapText="1"/>
      <protection/>
    </xf>
    <xf numFmtId="0" fontId="5" fillId="2" borderId="13" xfId="22" applyFont="1" applyFill="1" applyBorder="1" applyAlignment="1">
      <alignment horizontal="center" vertical="center" wrapText="1"/>
      <protection/>
    </xf>
    <xf numFmtId="0" fontId="5" fillId="2" borderId="28" xfId="22" applyFont="1" applyFill="1" applyBorder="1" applyAlignment="1">
      <alignment horizontal="center" vertical="center" wrapText="1"/>
      <protection/>
    </xf>
    <xf numFmtId="0" fontId="9" fillId="5" borderId="25" xfId="22" applyNumberFormat="1" applyFont="1" applyFill="1" applyBorder="1" applyAlignment="1" applyProtection="1">
      <alignment horizontal="left"/>
      <protection locked="0"/>
    </xf>
    <xf numFmtId="0" fontId="9" fillId="5" borderId="26" xfId="22" applyNumberFormat="1" applyFont="1" applyFill="1" applyBorder="1" applyAlignment="1" applyProtection="1">
      <alignment horizontal="left"/>
      <protection locked="0"/>
    </xf>
    <xf numFmtId="0" fontId="9" fillId="5" borderId="27" xfId="22" applyNumberFormat="1" applyFont="1" applyFill="1" applyBorder="1" applyAlignment="1" applyProtection="1">
      <alignment horizontal="left"/>
      <protection locked="0"/>
    </xf>
    <xf numFmtId="49" fontId="9" fillId="6" borderId="0" xfId="22" applyNumberFormat="1" applyFont="1" applyFill="1" applyBorder="1" applyAlignment="1" applyProtection="1">
      <alignment horizontal="left"/>
      <protection locked="0"/>
    </xf>
    <xf numFmtId="49" fontId="9" fillId="6" borderId="31" xfId="22" applyNumberFormat="1" applyFont="1" applyFill="1" applyBorder="1" applyAlignment="1" applyProtection="1">
      <alignment horizontal="left"/>
      <protection locked="0"/>
    </xf>
    <xf numFmtId="49" fontId="9" fillId="6" borderId="32" xfId="22" applyNumberFormat="1" applyFont="1" applyFill="1" applyBorder="1" applyAlignment="1" applyProtection="1">
      <alignment horizontal="left"/>
      <protection locked="0"/>
    </xf>
    <xf numFmtId="49" fontId="9" fillId="6" borderId="33" xfId="22" applyNumberFormat="1" applyFont="1" applyFill="1" applyBorder="1" applyAlignment="1" applyProtection="1">
      <alignment horizontal="left"/>
      <protection locked="0"/>
    </xf>
    <xf numFmtId="0" fontId="8" fillId="6" borderId="34" xfId="22" applyFont="1" applyFill="1" applyBorder="1" applyAlignment="1">
      <alignment horizontal="left" vertical="center"/>
      <protection/>
    </xf>
    <xf numFmtId="0" fontId="8" fillId="6" borderId="26" xfId="22" applyFont="1" applyFill="1" applyBorder="1" applyAlignment="1">
      <alignment horizontal="left" vertical="center"/>
      <protection/>
    </xf>
    <xf numFmtId="0" fontId="8" fillId="6" borderId="27" xfId="22" applyFont="1" applyFill="1" applyBorder="1" applyAlignment="1">
      <alignment horizontal="left" vertical="center"/>
      <protection/>
    </xf>
    <xf numFmtId="0" fontId="5" fillId="2" borderId="34" xfId="22" applyFont="1" applyFill="1" applyBorder="1" applyAlignment="1">
      <alignment horizontal="center" vertical="center" wrapText="1"/>
      <protection/>
    </xf>
    <xf numFmtId="0" fontId="5" fillId="2" borderId="26" xfId="22" applyFont="1" applyFill="1" applyBorder="1" applyAlignment="1">
      <alignment horizontal="center" vertical="center" wrapText="1"/>
      <protection/>
    </xf>
    <xf numFmtId="0" fontId="5" fillId="2" borderId="27" xfId="22" applyFont="1" applyFill="1" applyBorder="1" applyAlignment="1">
      <alignment horizontal="center" vertical="center" wrapText="1"/>
      <protection/>
    </xf>
    <xf numFmtId="0" fontId="5" fillId="2" borderId="35" xfId="22" applyFont="1" applyFill="1" applyBorder="1" applyAlignment="1">
      <alignment horizontal="center" vertical="center" wrapText="1"/>
      <protection/>
    </xf>
    <xf numFmtId="0" fontId="5" fillId="2" borderId="32" xfId="22" applyFont="1" applyFill="1" applyBorder="1" applyAlignment="1">
      <alignment horizontal="center" vertical="center" wrapText="1"/>
      <protection/>
    </xf>
    <xf numFmtId="0" fontId="5" fillId="2" borderId="33" xfId="22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y 2" xfId="21"/>
    <cellStyle name="normální_POL.XLS" xfId="22"/>
    <cellStyle name="procent 2" xfId="23"/>
    <cellStyle name="Excel Built-in Normal" xfId="24"/>
    <cellStyle name="Excel Built-in Currency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7">
      <selection activeCell="M21" sqref="M21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35.7109375" style="0" customWidth="1"/>
    <col min="4" max="4" width="5.7109375" style="0" customWidth="1"/>
    <col min="5" max="5" width="8.7109375" style="0" customWidth="1"/>
    <col min="6" max="10" width="18.28125" style="0" customWidth="1"/>
    <col min="11" max="11" width="35.7109375" style="0" customWidth="1"/>
    <col min="12" max="12" width="42.7109375" style="0" customWidth="1"/>
  </cols>
  <sheetData>
    <row r="1" spans="1:12" ht="19.5" thickBot="1">
      <c r="A1" s="79" t="s">
        <v>40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8.75">
      <c r="A2" s="104" t="s">
        <v>81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15" customHeight="1">
      <c r="A3" s="20" t="s">
        <v>0</v>
      </c>
      <c r="B3" s="21"/>
      <c r="C3" s="100" t="s">
        <v>1</v>
      </c>
      <c r="D3" s="100"/>
      <c r="E3" s="100"/>
      <c r="F3" s="100"/>
      <c r="G3" s="100"/>
      <c r="H3" s="100"/>
      <c r="I3" s="100"/>
      <c r="J3" s="100"/>
      <c r="K3" s="100"/>
      <c r="L3" s="101"/>
    </row>
    <row r="4" spans="1:12" ht="15" customHeight="1" thickBot="1">
      <c r="A4" s="22"/>
      <c r="B4" s="21"/>
      <c r="C4" s="102" t="s">
        <v>33</v>
      </c>
      <c r="D4" s="102"/>
      <c r="E4" s="102"/>
      <c r="F4" s="102"/>
      <c r="G4" s="102"/>
      <c r="H4" s="102"/>
      <c r="I4" s="102"/>
      <c r="J4" s="102"/>
      <c r="K4" s="102"/>
      <c r="L4" s="103"/>
    </row>
    <row r="5" spans="1:12" ht="15" customHeight="1">
      <c r="A5" s="107" t="s">
        <v>41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9"/>
    </row>
    <row r="6" spans="1:12" ht="15" customHeight="1" thickBo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1:12" ht="12" customHeight="1">
      <c r="A7" s="1" t="s">
        <v>2</v>
      </c>
      <c r="B7" s="2"/>
      <c r="C7" s="85" t="s">
        <v>7</v>
      </c>
      <c r="D7" s="94" t="s">
        <v>39</v>
      </c>
      <c r="E7" s="91" t="s">
        <v>92</v>
      </c>
      <c r="F7" s="94" t="s">
        <v>87</v>
      </c>
      <c r="G7" s="94" t="s">
        <v>88</v>
      </c>
      <c r="H7" s="94" t="s">
        <v>89</v>
      </c>
      <c r="I7" s="94" t="s">
        <v>90</v>
      </c>
      <c r="J7" s="94" t="s">
        <v>91</v>
      </c>
      <c r="K7" s="85" t="s">
        <v>32</v>
      </c>
      <c r="L7" s="88" t="s">
        <v>38</v>
      </c>
    </row>
    <row r="8" spans="1:12" ht="12" customHeight="1">
      <c r="A8" s="3" t="s">
        <v>3</v>
      </c>
      <c r="B8" s="4" t="s">
        <v>4</v>
      </c>
      <c r="C8" s="86"/>
      <c r="D8" s="95"/>
      <c r="E8" s="92"/>
      <c r="F8" s="95"/>
      <c r="G8" s="95"/>
      <c r="H8" s="95"/>
      <c r="I8" s="95"/>
      <c r="J8" s="95"/>
      <c r="K8" s="86"/>
      <c r="L8" s="89"/>
    </row>
    <row r="9" spans="1:12" ht="12" customHeight="1">
      <c r="A9" s="5" t="s">
        <v>5</v>
      </c>
      <c r="B9" s="6" t="s">
        <v>6</v>
      </c>
      <c r="C9" s="87"/>
      <c r="D9" s="96"/>
      <c r="E9" s="93"/>
      <c r="F9" s="96"/>
      <c r="G9" s="96"/>
      <c r="H9" s="96"/>
      <c r="I9" s="96"/>
      <c r="J9" s="96"/>
      <c r="K9" s="87"/>
      <c r="L9" s="90"/>
    </row>
    <row r="10" spans="1:12" ht="12" customHeight="1" thickBot="1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9">
        <v>15</v>
      </c>
      <c r="L10" s="28">
        <v>16</v>
      </c>
    </row>
    <row r="11" spans="1:12" ht="15" customHeight="1" thickBot="1">
      <c r="A11" s="18" t="s">
        <v>35</v>
      </c>
      <c r="B11" s="19" t="s">
        <v>36</v>
      </c>
      <c r="C11" s="82" t="s">
        <v>37</v>
      </c>
      <c r="D11" s="83"/>
      <c r="E11" s="83"/>
      <c r="F11" s="83"/>
      <c r="G11" s="83"/>
      <c r="H11" s="83"/>
      <c r="I11" s="83"/>
      <c r="J11" s="83"/>
      <c r="K11" s="83"/>
      <c r="L11" s="84"/>
    </row>
    <row r="12" spans="1:12" ht="0.6" hidden="1" thickBot="1">
      <c r="A12" s="23"/>
      <c r="B12" s="24"/>
      <c r="C12" s="24"/>
      <c r="D12" s="25"/>
      <c r="E12" s="27">
        <v>4950</v>
      </c>
      <c r="F12" s="27"/>
      <c r="G12" s="27"/>
      <c r="H12" s="27"/>
      <c r="I12" s="27"/>
      <c r="J12" s="27"/>
      <c r="K12" s="26"/>
      <c r="L12" s="29"/>
    </row>
    <row r="13" spans="1:12" ht="48">
      <c r="A13" s="59">
        <v>1</v>
      </c>
      <c r="B13" s="60" t="s">
        <v>24</v>
      </c>
      <c r="C13" s="61" t="s">
        <v>25</v>
      </c>
      <c r="D13" s="62" t="s">
        <v>14</v>
      </c>
      <c r="E13" s="69">
        <v>150</v>
      </c>
      <c r="F13" s="48"/>
      <c r="G13" s="49">
        <f>E13*F13</f>
        <v>0</v>
      </c>
      <c r="H13" s="50"/>
      <c r="I13" s="49">
        <f>H13*E13</f>
        <v>0</v>
      </c>
      <c r="J13" s="51">
        <f>I13+G13</f>
        <v>0</v>
      </c>
      <c r="K13" s="64" t="s">
        <v>74</v>
      </c>
      <c r="L13" s="65" t="s">
        <v>60</v>
      </c>
    </row>
    <row r="14" spans="1:17" ht="24">
      <c r="A14" s="32">
        <v>2</v>
      </c>
      <c r="B14" s="33" t="s">
        <v>63</v>
      </c>
      <c r="C14" s="34" t="s">
        <v>64</v>
      </c>
      <c r="D14" s="14" t="s">
        <v>14</v>
      </c>
      <c r="E14" s="46">
        <v>32</v>
      </c>
      <c r="F14" s="52"/>
      <c r="G14" s="53">
        <f aca="true" t="shared" si="0" ref="G14:G16">E14*F14</f>
        <v>0</v>
      </c>
      <c r="H14" s="13"/>
      <c r="I14" s="53">
        <f aca="true" t="shared" si="1" ref="I14:I16">H14*E14</f>
        <v>0</v>
      </c>
      <c r="J14" s="54">
        <f aca="true" t="shared" si="2" ref="J14:J16">I14+G14</f>
        <v>0</v>
      </c>
      <c r="K14" s="36" t="s">
        <v>75</v>
      </c>
      <c r="L14" s="31" t="s">
        <v>65</v>
      </c>
      <c r="M14" s="43"/>
      <c r="N14" s="44"/>
      <c r="O14" s="44"/>
      <c r="P14" s="45"/>
      <c r="Q14" s="45"/>
    </row>
    <row r="15" spans="1:12" ht="36">
      <c r="A15" s="32">
        <v>3</v>
      </c>
      <c r="B15" s="33" t="s">
        <v>12</v>
      </c>
      <c r="C15" s="34" t="s">
        <v>13</v>
      </c>
      <c r="D15" s="14" t="s">
        <v>11</v>
      </c>
      <c r="E15" s="46">
        <v>3.49</v>
      </c>
      <c r="F15" s="52"/>
      <c r="G15" s="53">
        <f t="shared" si="0"/>
        <v>0</v>
      </c>
      <c r="H15" s="13"/>
      <c r="I15" s="53">
        <f t="shared" si="1"/>
        <v>0</v>
      </c>
      <c r="J15" s="54">
        <f t="shared" si="2"/>
        <v>0</v>
      </c>
      <c r="K15" s="36" t="s">
        <v>84</v>
      </c>
      <c r="L15" s="31" t="s">
        <v>46</v>
      </c>
    </row>
    <row r="16" spans="1:12" ht="36.75" thickBot="1">
      <c r="A16" s="39">
        <v>4</v>
      </c>
      <c r="B16" s="66" t="s">
        <v>47</v>
      </c>
      <c r="C16" s="67" t="s">
        <v>48</v>
      </c>
      <c r="D16" s="68" t="s">
        <v>11</v>
      </c>
      <c r="E16" s="47">
        <v>3.49</v>
      </c>
      <c r="F16" s="55"/>
      <c r="G16" s="56">
        <f t="shared" si="0"/>
        <v>0</v>
      </c>
      <c r="H16" s="57"/>
      <c r="I16" s="56">
        <f t="shared" si="1"/>
        <v>0</v>
      </c>
      <c r="J16" s="58">
        <f t="shared" si="2"/>
        <v>0</v>
      </c>
      <c r="K16" s="41" t="s">
        <v>66</v>
      </c>
      <c r="L16" s="42" t="s">
        <v>61</v>
      </c>
    </row>
    <row r="17" spans="1:12" ht="15.75" thickBot="1">
      <c r="A17" s="37" t="s">
        <v>35</v>
      </c>
      <c r="B17" s="38" t="s">
        <v>42</v>
      </c>
      <c r="C17" s="97" t="s">
        <v>43</v>
      </c>
      <c r="D17" s="98"/>
      <c r="E17" s="98"/>
      <c r="F17" s="98"/>
      <c r="G17" s="98"/>
      <c r="H17" s="98"/>
      <c r="I17" s="98"/>
      <c r="J17" s="98"/>
      <c r="K17" s="98"/>
      <c r="L17" s="99"/>
    </row>
    <row r="18" spans="1:12" ht="24">
      <c r="A18" s="59">
        <v>5</v>
      </c>
      <c r="B18" s="60" t="s">
        <v>22</v>
      </c>
      <c r="C18" s="61" t="s">
        <v>23</v>
      </c>
      <c r="D18" s="62" t="s">
        <v>10</v>
      </c>
      <c r="E18" s="69">
        <v>1.16</v>
      </c>
      <c r="F18" s="48"/>
      <c r="G18" s="49">
        <f>E18*F18</f>
        <v>0</v>
      </c>
      <c r="H18" s="50"/>
      <c r="I18" s="49">
        <f>H18*E18</f>
        <v>0</v>
      </c>
      <c r="J18" s="51">
        <f>I18+G18</f>
        <v>0</v>
      </c>
      <c r="K18" s="64" t="s">
        <v>72</v>
      </c>
      <c r="L18" s="65" t="s">
        <v>67</v>
      </c>
    </row>
    <row r="19" spans="1:12" ht="48">
      <c r="A19" s="32">
        <v>6</v>
      </c>
      <c r="B19" s="14" t="s">
        <v>15</v>
      </c>
      <c r="C19" s="35" t="s">
        <v>34</v>
      </c>
      <c r="D19" s="14" t="s">
        <v>9</v>
      </c>
      <c r="E19" s="46">
        <v>24</v>
      </c>
      <c r="F19" s="52"/>
      <c r="G19" s="53">
        <f aca="true" t="shared" si="3" ref="G19:G25">E19*F19</f>
        <v>0</v>
      </c>
      <c r="H19" s="13"/>
      <c r="I19" s="53">
        <f aca="true" t="shared" si="4" ref="I19:I25">H19*E19</f>
        <v>0</v>
      </c>
      <c r="J19" s="54">
        <f aca="true" t="shared" si="5" ref="J19:J25">I19+G19</f>
        <v>0</v>
      </c>
      <c r="K19" s="36" t="s">
        <v>73</v>
      </c>
      <c r="L19" s="31" t="s">
        <v>71</v>
      </c>
    </row>
    <row r="20" spans="1:12" ht="24">
      <c r="A20" s="32">
        <v>7</v>
      </c>
      <c r="B20" s="14" t="s">
        <v>15</v>
      </c>
      <c r="C20" s="35" t="s">
        <v>49</v>
      </c>
      <c r="D20" s="14" t="s">
        <v>9</v>
      </c>
      <c r="E20" s="46">
        <v>6</v>
      </c>
      <c r="F20" s="52"/>
      <c r="G20" s="53">
        <f t="shared" si="3"/>
        <v>0</v>
      </c>
      <c r="H20" s="13"/>
      <c r="I20" s="53">
        <f t="shared" si="4"/>
        <v>0</v>
      </c>
      <c r="J20" s="54">
        <f t="shared" si="5"/>
        <v>0</v>
      </c>
      <c r="K20" s="36" t="s">
        <v>70</v>
      </c>
      <c r="L20" s="31" t="s">
        <v>50</v>
      </c>
    </row>
    <row r="21" spans="1:12" ht="156">
      <c r="A21" s="32">
        <v>8</v>
      </c>
      <c r="B21" s="14" t="s">
        <v>82</v>
      </c>
      <c r="C21" s="35" t="s">
        <v>83</v>
      </c>
      <c r="D21" s="70" t="s">
        <v>8</v>
      </c>
      <c r="E21" s="46">
        <v>420</v>
      </c>
      <c r="F21" s="52"/>
      <c r="G21" s="53">
        <f t="shared" si="3"/>
        <v>0</v>
      </c>
      <c r="H21" s="13"/>
      <c r="I21" s="53">
        <f t="shared" si="4"/>
        <v>0</v>
      </c>
      <c r="J21" s="54">
        <f t="shared" si="5"/>
        <v>0</v>
      </c>
      <c r="K21" s="36" t="s">
        <v>76</v>
      </c>
      <c r="L21" s="31" t="s">
        <v>93</v>
      </c>
    </row>
    <row r="22" spans="1:12" ht="48">
      <c r="A22" s="32">
        <v>9</v>
      </c>
      <c r="B22" s="10" t="s">
        <v>16</v>
      </c>
      <c r="C22" s="11" t="s">
        <v>17</v>
      </c>
      <c r="D22" s="12" t="s">
        <v>18</v>
      </c>
      <c r="E22" s="46">
        <v>174</v>
      </c>
      <c r="F22" s="52"/>
      <c r="G22" s="53">
        <f t="shared" si="3"/>
        <v>0</v>
      </c>
      <c r="H22" s="13"/>
      <c r="I22" s="53">
        <f t="shared" si="4"/>
        <v>0</v>
      </c>
      <c r="J22" s="54">
        <f t="shared" si="5"/>
        <v>0</v>
      </c>
      <c r="K22" s="15" t="s">
        <v>77</v>
      </c>
      <c r="L22" s="30" t="s">
        <v>51</v>
      </c>
    </row>
    <row r="23" spans="1:12" ht="48">
      <c r="A23" s="32">
        <v>10</v>
      </c>
      <c r="B23" s="10" t="s">
        <v>20</v>
      </c>
      <c r="C23" s="11" t="s">
        <v>21</v>
      </c>
      <c r="D23" s="12" t="s">
        <v>11</v>
      </c>
      <c r="E23" s="46">
        <v>5.18</v>
      </c>
      <c r="F23" s="52"/>
      <c r="G23" s="53">
        <f t="shared" si="3"/>
        <v>0</v>
      </c>
      <c r="H23" s="13"/>
      <c r="I23" s="53">
        <f t="shared" si="4"/>
        <v>0</v>
      </c>
      <c r="J23" s="54">
        <f t="shared" si="5"/>
        <v>0</v>
      </c>
      <c r="K23" s="15" t="s">
        <v>85</v>
      </c>
      <c r="L23" s="30" t="s">
        <v>52</v>
      </c>
    </row>
    <row r="24" spans="1:12" ht="60">
      <c r="A24" s="32">
        <v>11</v>
      </c>
      <c r="B24" s="10" t="s">
        <v>19</v>
      </c>
      <c r="C24" s="11" t="s">
        <v>26</v>
      </c>
      <c r="D24" s="12" t="s">
        <v>11</v>
      </c>
      <c r="E24" s="46">
        <v>0.31</v>
      </c>
      <c r="F24" s="52"/>
      <c r="G24" s="53">
        <f t="shared" si="3"/>
        <v>0</v>
      </c>
      <c r="H24" s="13"/>
      <c r="I24" s="53">
        <f t="shared" si="4"/>
        <v>0</v>
      </c>
      <c r="J24" s="54">
        <f t="shared" si="5"/>
        <v>0</v>
      </c>
      <c r="K24" s="15" t="s">
        <v>80</v>
      </c>
      <c r="L24" s="30" t="s">
        <v>53</v>
      </c>
    </row>
    <row r="25" spans="1:12" ht="27.75" customHeight="1" thickBot="1">
      <c r="A25" s="71">
        <v>12</v>
      </c>
      <c r="B25" s="16" t="s">
        <v>27</v>
      </c>
      <c r="C25" s="72" t="s">
        <v>28</v>
      </c>
      <c r="D25" s="73" t="s">
        <v>18</v>
      </c>
      <c r="E25" s="78">
        <v>108</v>
      </c>
      <c r="F25" s="55"/>
      <c r="G25" s="56">
        <f t="shared" si="3"/>
        <v>0</v>
      </c>
      <c r="H25" s="57"/>
      <c r="I25" s="56">
        <f t="shared" si="4"/>
        <v>0</v>
      </c>
      <c r="J25" s="58">
        <f t="shared" si="5"/>
        <v>0</v>
      </c>
      <c r="K25" s="74" t="s">
        <v>78</v>
      </c>
      <c r="L25" s="75" t="s">
        <v>62</v>
      </c>
    </row>
    <row r="26" spans="1:12" ht="15.75" thickBot="1">
      <c r="A26" s="37" t="s">
        <v>35</v>
      </c>
      <c r="B26" s="38" t="s">
        <v>44</v>
      </c>
      <c r="C26" s="97" t="s">
        <v>45</v>
      </c>
      <c r="D26" s="98"/>
      <c r="E26" s="98"/>
      <c r="F26" s="98"/>
      <c r="G26" s="98"/>
      <c r="H26" s="98"/>
      <c r="I26" s="98"/>
      <c r="J26" s="98"/>
      <c r="K26" s="98"/>
      <c r="L26" s="99"/>
    </row>
    <row r="27" spans="1:12" ht="36">
      <c r="A27" s="59">
        <v>13</v>
      </c>
      <c r="B27" s="76" t="s">
        <v>29</v>
      </c>
      <c r="C27" s="63" t="s">
        <v>54</v>
      </c>
      <c r="D27" s="77" t="s">
        <v>55</v>
      </c>
      <c r="E27" s="69">
        <v>3.49</v>
      </c>
      <c r="F27" s="48"/>
      <c r="G27" s="49">
        <f aca="true" t="shared" si="6" ref="G27:G29">E27*F27</f>
        <v>0</v>
      </c>
      <c r="H27" s="50"/>
      <c r="I27" s="49">
        <f aca="true" t="shared" si="7" ref="I27:I29">H27*E27</f>
        <v>0</v>
      </c>
      <c r="J27" s="51">
        <f aca="true" t="shared" si="8" ref="J27:J29">I27+G27</f>
        <v>0</v>
      </c>
      <c r="K27" s="64" t="s">
        <v>68</v>
      </c>
      <c r="L27" s="65" t="s">
        <v>58</v>
      </c>
    </row>
    <row r="28" spans="1:12" ht="24">
      <c r="A28" s="32">
        <v>14</v>
      </c>
      <c r="B28" s="10" t="s">
        <v>56</v>
      </c>
      <c r="C28" s="35" t="s">
        <v>57</v>
      </c>
      <c r="D28" s="12" t="s">
        <v>55</v>
      </c>
      <c r="E28" s="46">
        <v>3.49</v>
      </c>
      <c r="F28" s="52"/>
      <c r="G28" s="53">
        <f t="shared" si="6"/>
        <v>0</v>
      </c>
      <c r="H28" s="13"/>
      <c r="I28" s="53">
        <f t="shared" si="7"/>
        <v>0</v>
      </c>
      <c r="J28" s="54">
        <f t="shared" si="8"/>
        <v>0</v>
      </c>
      <c r="K28" s="36" t="s">
        <v>79</v>
      </c>
      <c r="L28" s="31" t="s">
        <v>59</v>
      </c>
    </row>
    <row r="29" spans="1:12" ht="48.75" thickBot="1">
      <c r="A29" s="39">
        <v>15</v>
      </c>
      <c r="B29" s="16" t="s">
        <v>30</v>
      </c>
      <c r="C29" s="40" t="s">
        <v>31</v>
      </c>
      <c r="D29" s="17" t="s">
        <v>10</v>
      </c>
      <c r="E29" s="47">
        <v>82.31</v>
      </c>
      <c r="F29" s="55"/>
      <c r="G29" s="56">
        <f t="shared" si="6"/>
        <v>0</v>
      </c>
      <c r="H29" s="57"/>
      <c r="I29" s="56">
        <f t="shared" si="7"/>
        <v>0</v>
      </c>
      <c r="J29" s="58">
        <f t="shared" si="8"/>
        <v>0</v>
      </c>
      <c r="K29" s="41" t="s">
        <v>86</v>
      </c>
      <c r="L29" s="42" t="s">
        <v>69</v>
      </c>
    </row>
    <row r="30" ht="30" customHeight="1"/>
    <row r="31" ht="30" customHeight="1"/>
    <row r="32" ht="30" customHeight="1"/>
    <row r="33" ht="30" customHeight="1"/>
    <row r="34" ht="30" customHeight="1"/>
  </sheetData>
  <mergeCells count="18">
    <mergeCell ref="C17:L17"/>
    <mergeCell ref="C3:L3"/>
    <mergeCell ref="C4:L4"/>
    <mergeCell ref="C26:L26"/>
    <mergeCell ref="A2:L2"/>
    <mergeCell ref="A5:L6"/>
    <mergeCell ref="A1:L1"/>
    <mergeCell ref="C11:L11"/>
    <mergeCell ref="K7:K9"/>
    <mergeCell ref="L7:L9"/>
    <mergeCell ref="E7:E9"/>
    <mergeCell ref="D7:D9"/>
    <mergeCell ref="C7:C9"/>
    <mergeCell ref="F7:F9"/>
    <mergeCell ref="G7:G9"/>
    <mergeCell ref="H7:H9"/>
    <mergeCell ref="I7:I9"/>
    <mergeCell ref="J7:J9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SG-GEOPROJEKT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Štábl</dc:creator>
  <cp:keywords/>
  <dc:description/>
  <cp:lastModifiedBy>stabl</cp:lastModifiedBy>
  <cp:lastPrinted>2012-11-05T05:56:04Z</cp:lastPrinted>
  <dcterms:created xsi:type="dcterms:W3CDTF">2010-01-10T18:54:55Z</dcterms:created>
  <dcterms:modified xsi:type="dcterms:W3CDTF">2013-02-06T09:27:30Z</dcterms:modified>
  <cp:category/>
  <cp:version/>
  <cp:contentType/>
  <cp:contentStatus/>
</cp:coreProperties>
</file>