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kremenjo\Desktop\"/>
    </mc:Choice>
  </mc:AlternateContent>
  <bookViews>
    <workbookView xWindow="0" yWindow="0" windowWidth="28800" windowHeight="12315"/>
  </bookViews>
  <sheets>
    <sheet name="List1" sheetId="1" r:id="rId1"/>
  </sheets>
  <externalReferences>
    <externalReference r:id="rId2"/>
  </externalReferenc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K17" i="1" l="1"/>
  <c r="K16" i="1" s="1"/>
  <c r="K20" i="1"/>
  <c r="K51" i="1" l="1"/>
  <c r="K23" i="1" l="1"/>
  <c r="K45" i="1" l="1"/>
  <c r="K19" i="1"/>
  <c r="K49" i="1" l="1"/>
  <c r="K47" i="1"/>
  <c r="K14" i="1" l="1"/>
  <c r="K13" i="1" l="1"/>
  <c r="K39" i="1"/>
  <c r="K37" i="1"/>
  <c r="K35" i="1"/>
  <c r="K33" i="1" l="1"/>
  <c r="K31" i="1"/>
  <c r="K29" i="1"/>
  <c r="K43" i="1"/>
  <c r="K27" i="1"/>
  <c r="K25" i="1"/>
  <c r="K41" i="1" l="1"/>
  <c r="K22" i="1" s="1"/>
  <c r="J2" i="1" l="1"/>
</calcChain>
</file>

<file path=xl/comments1.xml><?xml version="1.0" encoding="utf-8"?>
<comments xmlns="http://schemas.openxmlformats.org/spreadsheetml/2006/main">
  <authors>
    <author>Salavová Mariana, Ing.</author>
  </authors>
  <commentList>
    <comment ref="D4" authorId="0" shape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J4" authorId="0" shape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K4" authorId="0" shape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D5" authorId="0" shape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E14" authorId="0" shapeId="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E23" authorId="0" shapeId="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E24" authorId="0" shape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E25" authorId="0" shapeId="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E27" authorId="0" shapeId="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E29" authorId="0" shapeId="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E31" authorId="0" shapeId="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E33" authorId="0" shapeId="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E35" authorId="0" shapeId="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E37" authorId="0" shapeId="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E39" authorId="0" shapeId="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E41" authorId="0" shapeId="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E43" authorId="0" shapeId="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E4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E45" authorId="0" shapeId="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E47" authorId="0" shapeId="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E48"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E49" authorId="0" shapeId="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List>
</comments>
</file>

<file path=xl/sharedStrings.xml><?xml version="1.0" encoding="utf-8"?>
<sst xmlns="http://schemas.openxmlformats.org/spreadsheetml/2006/main" count="129" uniqueCount="94">
  <si>
    <t>SOPS/PR/2018/06/01</t>
  </si>
  <si>
    <t>SOUPIS PRACÍ / ROZPOČET</t>
  </si>
  <si>
    <t>Stavba:</t>
  </si>
  <si>
    <t>Název stavby</t>
  </si>
  <si>
    <t>CELKEM:</t>
  </si>
  <si>
    <t>SO/PS:</t>
  </si>
  <si>
    <t>Kategorie monitoringu:</t>
  </si>
  <si>
    <t/>
  </si>
  <si>
    <t>Klasifikace SO/PS:</t>
  </si>
  <si>
    <t>Stupeň dokumentace:</t>
  </si>
  <si>
    <t>ISPROFIN:</t>
  </si>
  <si>
    <t>Majetek:</t>
  </si>
  <si>
    <t>Označení (S-kód):</t>
  </si>
  <si>
    <t>Zahájení realizace SO/PS:</t>
  </si>
  <si>
    <t>Zpracovatel:</t>
  </si>
  <si>
    <t>Cenová úroveň:</t>
  </si>
  <si>
    <t>Ukončení realizace SO/PS.</t>
  </si>
  <si>
    <t>Datum zpracování:</t>
  </si>
  <si>
    <t>Poř. číslo</t>
  </si>
  <si>
    <t>Kód položky</t>
  </si>
  <si>
    <t>Varianta</t>
  </si>
  <si>
    <t>Cenová soustava</t>
  </si>
  <si>
    <t>Název položky/dílu</t>
  </si>
  <si>
    <t>MJ</t>
  </si>
  <si>
    <t>Množství</t>
  </si>
  <si>
    <t>Jednotková hmotnost</t>
  </si>
  <si>
    <t>Celková hmotnost</t>
  </si>
  <si>
    <t>Cena</t>
  </si>
  <si>
    <t>Jednotková</t>
  </si>
  <si>
    <t>Celkem</t>
  </si>
  <si>
    <t>Díl:</t>
  </si>
  <si>
    <t>ENEX GROUP s.r.o.
Biskupský dvůr 2095/8, Nové Město, 110 00 Praha 1 IČO: 27223663</t>
  </si>
  <si>
    <t>Ostatní</t>
  </si>
  <si>
    <t>Rekonstrukce TS a kabelových rozvodů VN a NN Děčín hl.n.</t>
  </si>
  <si>
    <t>Stádium 3</t>
  </si>
  <si>
    <t>Jaroslav Janeček</t>
  </si>
  <si>
    <t>Trafostanice Děčín STŘED</t>
  </si>
  <si>
    <t>SO 11-72-01</t>
  </si>
  <si>
    <t>kpl</t>
  </si>
  <si>
    <t>m</t>
  </si>
  <si>
    <t>Silnoproud</t>
  </si>
  <si>
    <t>OTSKP</t>
  </si>
  <si>
    <t>ks</t>
  </si>
  <si>
    <t>TRANSFORMÁTOR 3-F, 22/0,4 KV, OLEJOVÝ HERMETIZOVANÝ PŘES 400 DO 1000 KVA</t>
  </si>
  <si>
    <t>745433</t>
  </si>
  <si>
    <t>747132</t>
  </si>
  <si>
    <t>UVEDENÍ DO PROVOZU TRANSFORMÁTORU OLEJOVÉHO VN/NN DO 1000 KVA</t>
  </si>
  <si>
    <t>KABEL NN NEBO VODIČ JEDNOŽÍLOVÝ CU S PLASTOVOU IZOLACÍ OD 150 DO 240 MM2</t>
  </si>
  <si>
    <t>742F15</t>
  </si>
  <si>
    <t>747413</t>
  </si>
  <si>
    <t>MĚŘENÍ ZEMNÍCH ODPORŮ - ZEMNICÍ SÍTĚ DÉLKY PÁSKU DO 100 M</t>
  </si>
  <si>
    <t>741A41</t>
  </si>
  <si>
    <t>UZEMŇOVACÍ VODIČ V ZÁKLADECH OCELOVÝ DO 120 MM2</t>
  </si>
  <si>
    <t>741C05</t>
  </si>
  <si>
    <t>SPOJOVÁNÍ UZEMŇOVACÍCH VODIČŮ</t>
  </si>
  <si>
    <t>741C11</t>
  </si>
  <si>
    <t>ZKUŠEBNÍ JÍMKA, UZEMNĚNÍ VENKOVNÍ DO VOLNÉHO TERÉNU</t>
  </si>
  <si>
    <t>744511</t>
  </si>
  <si>
    <t>ROZVADĚČ KOMPENZAČNÍ VNITŘNÍ DO 25 KVAR</t>
  </si>
  <si>
    <t>744519</t>
  </si>
  <si>
    <t>ROZVADĚČ KOMPENZAČNÍ VNITŘNÍ - REGULÁTOR</t>
  </si>
  <si>
    <t>748137</t>
  </si>
  <si>
    <t>HASICÍ PŘÍSTROJ S CO 2- 6 KG (PHP práškový 21 A, 183 B)</t>
  </si>
  <si>
    <t>Hloubené vykopávky</t>
  </si>
  <si>
    <t>131734</t>
  </si>
  <si>
    <t>HLOUBENÍ JAM ZAPAŽ I NEPAŽ TŘ. I, ODVOZ DO 5KM</t>
  </si>
  <si>
    <t>m3</t>
  </si>
  <si>
    <t>ZÁSYP JAM A RÝH ZEMINOU SE ZHUTNĚNÍM</t>
  </si>
  <si>
    <t>Konstrukce ze zemin</t>
  </si>
  <si>
    <t>747213</t>
  </si>
  <si>
    <t>CELKOVÁ PROHLÍDKA, ZKOUŠENÍ, MĚŘENÍ A VYHOTOVENÍ VÝCHOZÍ REVIZNÍ ZPRÁVY, PRO OBJEM IN PŘES 500 DO 1000 TIS. KČ</t>
  </si>
  <si>
    <t>747214</t>
  </si>
  <si>
    <t>CELKOVÁ PROHLÍDKA, ZKOUŠENÍ, MĚŘENÍ A VYHOTOVENÍ VÝCHOZÍ REVIZNÍ ZPRÁVY, PRO OBJEM IN - PŘÍPLATEK ZA KAŽDÝCH DALŠÍCH I ZAPOČATÝCH 500 TIS. KČ</t>
  </si>
  <si>
    <t>Základy</t>
  </si>
  <si>
    <t>POLŠTÁŘE POD ZÁKLADY Z KAMENIVA DRCENÉHO</t>
  </si>
  <si>
    <t>včetně jeřábu, montáže a dopravy</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</si>
  <si>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</si>
  <si>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t>
  </si>
  <si>
    <t>Tloušťka štěrkového polštáře 300 mm                    položka zahrnuje dodávku předepsaného kameniva, mimostaveništní a vnitrostaveništní dopravu a jeho uložení
není-li v zadávací dokumentaci uvedeno jinak, jedná se o nakupovaný materiál</t>
  </si>
  <si>
    <t>1. Položka obsahuje:
– výkop a zához díry pro trubku v zemině tř.4 o velikosti 1000x1000x1000mm
– zemnící jímku do volného terénu sestávající z : trubky o průměru 400/5mm o délce 80cm, víko
– uzemňovací kruh s Fezn 30x4mm do trubky vč. montáže, štěrkového zásypu v trubce po montáži do výšky 60cm a
úpravy povrchu terénu v okolí uzemňovací jímky
2. Položka neobsahuje:
X
3. Způsob měření:
Udává se komplet odlišných materiálů a činností, které tvoří funkční nedělitelný celek daný názvem položky.</t>
  </si>
  <si>
    <t>1. Položka obsahuje:
– přípravu podkladu pro osazení vč. upevňovacího materiálu, veškerý podružný a pomocný materiál
– technický popis viz. projektová dokumentace
– provedení zkoušek, dodání předepsaných zkoušek, revizí a atestů, měření, nastavení
2. Položka neobsahuje:
– regulátor
3. Způsob měření:
Udává se počet kusů kompletní konstrukce nebo práce.</t>
  </si>
  <si>
    <t>1. Položka obsahuje:
– veškeré příslušenství pro montáž
2. Položka neobsahuje:
X
3. Způsob měření:
Udává se počet kusů kompletní konstrukce nebo práce.</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</si>
  <si>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</si>
  <si>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určeno výpočtem a technolgiemi                                     1. Položka obsahuje:
– veškerý podružný, pomocný a upevňovací materiál
– technický popis viz. projektová dokumentace
– uvedení do provozu, předepsané zkoušky, revize a atesty
2. Položka neobsahuje:
X
3. Způsob měření:
Udává se počet kusů kompletní konstrukce nebo práce.</t>
  </si>
  <si>
    <t xml:space="preserve">Určeno počtem tranformátorů                                         1. Položka obsahuje:
– cenu za kontrolu, revizi, seřízení a uvedení do provozu zařízení dle příslušných norem a předpisů, včetně vystavení
protokolu
2. Položka neobsahuje:
X
3. Způsob měření:
Udává se počet kusů kompletní konstrukce nebo práce.
</t>
  </si>
  <si>
    <t xml:space="preserve">Určeno velikostí půdorysu TS                                         1. Položka obsahuje:
– přípravu podkladu pro osazení
– měření, dělení, spojování, tvarování
– ochranný nátěr spojů a při průchodu vodiče nad terén apod. dle příslušných norem
2. Položka neobsahuje:
– zemní práce, betonový základ
– ochranu vodiče - chráničky apod.
3. Způsob měření:
</t>
  </si>
  <si>
    <t>Spojování v rozích objektu                                              1. Položka obsahuje:
– tvarování, přípravu spojů
– svařování
– ochranný nátěr spoje dle příslušných norem
2. Položka neobsahuje:
X
3. Způsob měření:
Udává se počet kusů</t>
  </si>
  <si>
    <t>Odborný odhad jalového výkonu                                    1. Položka obsahuje:
– veškerý podružný a pomocný materiál
– technický popis viz. projektová dokumentace
– měření a nastavení
2. Položka neobsahuje:
X
3. Způsob měření:
Udává se počet kusů kompletní konstrukce nebo práce.</t>
  </si>
  <si>
    <t>Kabel pro potřeby propojů uvnitř TS                               1. Položka obsahuje:
– manipulace a uložení kabelu (do země, chráničky, kanálu, na rošty, na TV a pod.)
2. Položka neobsahuje:
– příchytky, spojky, koncovky, chráničky apod.
3. Způsob měření:
Měří se metr délkový.</t>
  </si>
  <si>
    <t>Jedním měřením zjistíme hodnotu kompletního zemnění                      1. Položka obsahuje:
– cenu za měření dle příslušných norem a předpisů, včetně vystavení protokolu
2. Položka neobsahuje:
X
3. Způsob měření:
Udává se počet kusů kompletní konstrukce nebo práce.</t>
  </si>
  <si>
    <t>DŘT, SKŘ, Elektrodispečink, DDTS DŘT a SKŘ skříně pro automatizaci Skříň pro telemechanickou jednotku 600x2000, oboustranný přístup, vybavená</t>
  </si>
  <si>
    <t>KIOSKOVÁ BETONOVÁ POCHOZÍ TRAFOSTANICE DLE SPECIFIKACE TRAFOKOBKA</t>
  </si>
  <si>
    <t xml:space="preserve">ROZVÁDĚČ VN, VČETNĚ VYBAVENÍ, DLE SPECIFIKACE </t>
  </si>
  <si>
    <t>Obsahuje vybavení:                                                        − Uzemňovač
− Ovládací mechanismus s integrovaným mechanickým blokováním
− Ovládací páka − Zařízení pro visací zámky na všech spínacích funkcích
− Průchodky pro připojení kabelů na přední straně s kabelovými kryty
− Manometr pro monitorování tlaku SF6 plynu
− Závěsná oka pro snadnou manipulaci
− Všechny jednotky jsou navrženy pro následné vybavení integrovaným dálkovým ovládáním a monitorovací jednotkou
Dodatečné vybavení:
− Indikátor zkratu
− Zařízení pro omezení oblouku
− Motorový pohon
− Integrované řízení a monitorování
− Přídavný rám (výška 290mm / 450 mm)
− Oblouku-vzdorné kabelové kryty s blokováním
− Kabelový kryt s průzorem
− Kabelový kryt pro dvě sady T-adaptérů
− Blokovatelné kabelové kryty
− Signál (1 zapínací) z indikátoru tlaku, zapojený na svorky
− Vypínací cívka
− Vypínací a zapínací cívka
− Pomocné kontakty pro všechny spínací funkce
− Kapacitní napěťová indikace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</si>
</sst>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7" formatCode="#,##0.00\ &quot;Kč&quot;;\-#,##0.00\ &quot;Kč&quot;"/>
    <numFmt numFmtId="164" formatCode="m\/yyyy"/>
    <numFmt numFmtId="165" formatCode="#,##0.000"/>
    <numFmt numFmtId="166" formatCode="#,##0.00\ &quot;Kč&quot;"/>
    <numFmt numFmtId="167" formatCode="#,##0.0\ &quot;Kč&quot;"/>
  </numFmts>
  <fonts count="37" x14ac:knownFonts="1">
    <font>
      <sz val="11"/>
      <color theme="1"/>
      <name val="Calibri"/>
      <family val="2"/>
      <charset val="238"/>
      <scheme val="minor"/>
    </font>
    <font>
      <i/>
      <sz val="6"/>
      <color theme="1"/>
      <name val="Arial"/>
      <family val="2"/>
      <charset val="238"/>
    </font>
    <font>
      <b/>
      <sz val="16"/>
      <color theme="1"/>
      <name val="Arial"/>
      <family val="2"/>
      <charset val="238"/>
    </font>
    <font>
      <i/>
      <sz val="8"/>
      <color theme="1"/>
      <name val="Arial"/>
      <family val="2"/>
      <charset val="238"/>
    </font>
    <font>
      <b/>
      <sz val="14"/>
      <color theme="1"/>
      <name val="Arial"/>
      <family val="2"/>
      <charset val="238"/>
    </font>
    <font>
      <b/>
      <sz val="12"/>
      <color theme="1"/>
      <name val="Arial"/>
      <family val="2"/>
      <charset val="238"/>
    </font>
    <font>
      <b/>
      <sz val="11"/>
      <color theme="1"/>
      <name val="Arial"/>
      <family val="2"/>
      <charset val="238"/>
    </font>
    <font>
      <sz val="10"/>
      <color theme="1"/>
      <name val="Arial"/>
      <family val="2"/>
      <charset val="238"/>
    </font>
    <font>
      <b/>
      <sz val="10"/>
      <color theme="8" tint="-0.249977111117893"/>
      <name val="Arial"/>
      <family val="2"/>
      <charset val="238"/>
    </font>
    <font>
      <b/>
      <sz val="10"/>
      <color theme="1"/>
      <name val="Arial"/>
      <family val="2"/>
      <charset val="238"/>
    </font>
    <font>
      <i/>
      <sz val="8"/>
      <color theme="1"/>
      <name val="Arial Narrow"/>
      <family val="2"/>
      <charset val="238"/>
    </font>
    <font>
      <b/>
      <sz val="9"/>
      <color theme="1"/>
      <name val="Arial"/>
      <family val="2"/>
      <charset val="238"/>
    </font>
    <font>
      <sz val="8"/>
      <color theme="1"/>
      <name val="Arial"/>
      <family val="2"/>
      <charset val="238"/>
    </font>
    <font>
      <sz val="10"/>
      <name val="Arial"/>
      <family val="2"/>
      <charset val="238"/>
    </font>
    <font>
      <sz val="8"/>
      <name val="Arial"/>
      <family val="2"/>
      <charset val="238"/>
    </font>
    <font>
      <b/>
      <sz val="8"/>
      <name val="Arial"/>
      <family val="2"/>
      <charset val="238"/>
    </font>
    <font>
      <b/>
      <u/>
      <sz val="10"/>
      <color indexed="81"/>
      <name val="Calibri"/>
      <family val="2"/>
      <charset val="238"/>
      <scheme val="minor"/>
    </font>
    <font>
      <sz val="9"/>
      <color indexed="81"/>
      <name val="Calibri"/>
      <family val="2"/>
      <charset val="238"/>
      <scheme val="minor"/>
    </font>
    <font>
      <i/>
      <sz val="9"/>
      <color indexed="81"/>
      <name val="Calibri"/>
      <family val="2"/>
      <charset val="238"/>
      <scheme val="minor"/>
    </font>
    <font>
      <sz val="9"/>
      <color indexed="81"/>
      <name val="Tahoma"/>
      <family val="2"/>
      <charset val="238"/>
    </font>
    <font>
      <b/>
      <u/>
      <sz val="11"/>
      <color indexed="81"/>
      <name val="Arial"/>
      <family val="2"/>
      <charset val="238"/>
    </font>
    <font>
      <b/>
      <u/>
      <sz val="9"/>
      <color indexed="81"/>
      <name val="Arial"/>
      <family val="2"/>
      <charset val="238"/>
    </font>
    <font>
      <b/>
      <sz val="9"/>
      <color indexed="81"/>
      <name val="Arial"/>
      <family val="2"/>
      <charset val="238"/>
    </font>
    <font>
      <b/>
      <i/>
      <sz val="9"/>
      <color indexed="81"/>
      <name val="Arial"/>
      <family val="2"/>
      <charset val="238"/>
    </font>
    <font>
      <i/>
      <sz val="9"/>
      <color indexed="81"/>
      <name val="Arial"/>
      <family val="2"/>
      <charset val="238"/>
    </font>
    <font>
      <b/>
      <u/>
      <sz val="10"/>
      <color indexed="81"/>
      <name val="Arial"/>
      <family val="2"/>
      <charset val="238"/>
    </font>
    <font>
      <b/>
      <i/>
      <sz val="9"/>
      <color indexed="81"/>
      <name val="Calibri"/>
      <family val="2"/>
      <charset val="238"/>
      <scheme val="minor"/>
    </font>
    <font>
      <i/>
      <u/>
      <sz val="9"/>
      <color indexed="81"/>
      <name val="Calibri"/>
      <family val="2"/>
      <charset val="238"/>
      <scheme val="minor"/>
    </font>
    <font>
      <b/>
      <i/>
      <u/>
      <sz val="10"/>
      <color indexed="81"/>
      <name val="Arial"/>
      <family val="2"/>
      <charset val="238"/>
    </font>
    <font>
      <i/>
      <sz val="10"/>
      <color indexed="81"/>
      <name val="Arial"/>
      <family val="2"/>
      <charset val="238"/>
    </font>
    <font>
      <sz val="10"/>
      <color indexed="81"/>
      <name val="Arial"/>
      <family val="2"/>
      <charset val="238"/>
    </font>
    <font>
      <b/>
      <i/>
      <sz val="10"/>
      <color indexed="81"/>
      <name val="Arial"/>
      <family val="2"/>
      <charset val="238"/>
    </font>
    <font>
      <b/>
      <sz val="14"/>
      <name val="Arial"/>
      <family val="2"/>
      <charset val="238"/>
    </font>
    <font>
      <b/>
      <sz val="11"/>
      <name val="Arial"/>
      <family val="2"/>
      <charset val="238"/>
    </font>
    <font>
      <b/>
      <sz val="10"/>
      <name val="Arial"/>
      <family val="2"/>
      <charset val="238"/>
    </font>
    <font>
      <i/>
      <sz val="10"/>
      <name val="Arial"/>
      <family val="2"/>
      <charset val="238"/>
    </font>
    <font>
      <b/>
      <sz val="12"/>
      <name val="Arial"/>
      <family val="2"/>
      <charset val="238"/>
    </font>
  </fonts>
  <fills count="9">
    <fill>
      <patternFill patternType="none"/>
    </fill>
    <fill>
      <patternFill patternType="gray125"/>
    </fill>
    <fill>
      <patternFill patternType="solid">
        <fgColor theme="0" tint="-4.9989318521683403E-2"/>
        <bgColor indexed="64"/>
      </pattern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0"/>
        </stop>
        <stop position="1">
          <color theme="4"/>
        </stop>
      </gradientFill>
    </fill>
    <fill>
      <gradientFill type="path" left="0.5" right="0.5" top="0.5" bottom="0.5">
        <stop position="0">
          <color theme="5" tint="0.80001220740379042"/>
        </stop>
        <stop position="1">
          <color theme="5" tint="0.40000610370189521"/>
        </stop>
      </gradientFill>
    </fill>
    <fill>
      <patternFill patternType="solid">
        <fgColor theme="2"/>
        <bgColor indexed="64"/>
      </patternFill>
    </fill>
    <fill>
      <patternFill patternType="solid">
        <fgColor rgb="FF5FAB01"/>
        <bgColor indexed="64"/>
      </patternFill>
    </fill>
    <fill>
      <patternFill patternType="solid">
        <fgColor theme="0"/>
        <bgColor indexed="64"/>
      </patternFill>
    </fill>
  </fills>
  <borders count="57">
    <border>
      <left/>
      <right/>
      <top/>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n">
        <color auto="1"/>
      </right>
      <top style="thick">
        <color auto="1"/>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right/>
      <top style="thin">
        <color indexed="64"/>
      </top>
      <bottom/>
      <diagonal/>
    </border>
    <border>
      <left/>
      <right style="thick">
        <color auto="1"/>
      </right>
      <top style="thin">
        <color indexed="64"/>
      </top>
      <bottom/>
      <diagonal/>
    </border>
    <border>
      <left style="thick">
        <color auto="1"/>
      </left>
      <right/>
      <top style="thick">
        <color auto="1"/>
      </top>
      <bottom/>
      <diagonal/>
    </border>
    <border>
      <left/>
      <right/>
      <top style="thick">
        <color auto="1"/>
      </top>
      <bottom/>
      <diagonal/>
    </border>
    <border>
      <left style="thick">
        <color auto="1"/>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auto="1"/>
      </left>
      <right style="medium">
        <color auto="1"/>
      </right>
      <top style="thick">
        <color auto="1"/>
      </top>
      <bottom style="thick">
        <color auto="1"/>
      </bottom>
      <diagonal/>
    </border>
    <border>
      <left style="medium">
        <color auto="1"/>
      </left>
      <right/>
      <top style="thick">
        <color auto="1"/>
      </top>
      <bottom style="thick">
        <color auto="1"/>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ck">
        <color auto="1"/>
      </top>
      <bottom style="thin">
        <color indexed="64"/>
      </bottom>
      <diagonal/>
    </border>
    <border>
      <left/>
      <right style="hair">
        <color auto="1"/>
      </right>
      <top style="thick">
        <color auto="1"/>
      </top>
      <bottom style="thin">
        <color indexed="64"/>
      </bottom>
      <diagonal/>
    </border>
    <border>
      <left/>
      <right style="thick">
        <color auto="1"/>
      </right>
      <top style="thick">
        <color auto="1"/>
      </top>
      <bottom style="thin">
        <color auto="1"/>
      </bottom>
      <diagonal/>
    </border>
    <border>
      <left style="thin">
        <color indexed="64"/>
      </left>
      <right/>
      <top/>
      <bottom style="thin">
        <color indexed="64"/>
      </bottom>
      <diagonal/>
    </border>
    <border>
      <left/>
      <right style="thick">
        <color auto="1"/>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ck">
        <color indexed="64"/>
      </left>
      <right/>
      <top/>
      <bottom/>
      <diagonal/>
    </border>
    <border>
      <left/>
      <right style="thin">
        <color indexed="64"/>
      </right>
      <top/>
      <bottom/>
      <diagonal/>
    </border>
    <border>
      <left style="thin">
        <color indexed="64"/>
      </left>
      <right/>
      <top/>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ck">
        <color auto="1"/>
      </left>
      <right style="thin">
        <color indexed="64"/>
      </right>
      <top style="thin">
        <color auto="1"/>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ck">
        <color auto="1"/>
      </right>
      <top style="thin">
        <color indexed="64"/>
      </top>
      <bottom style="medium">
        <color indexed="64"/>
      </bottom>
      <diagonal/>
    </border>
    <border>
      <left style="thick">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thick">
        <color indexed="64"/>
      </right>
      <top/>
      <bottom/>
      <diagonal/>
    </border>
    <border>
      <left style="thin">
        <color indexed="64"/>
      </left>
      <right style="thin">
        <color indexed="64"/>
      </right>
      <top/>
      <bottom/>
      <diagonal/>
    </border>
    <border>
      <left style="thick">
        <color auto="1"/>
      </left>
      <right/>
      <top/>
      <bottom style="medium">
        <color indexed="64"/>
      </bottom>
      <diagonal/>
    </border>
    <border>
      <left/>
      <right/>
      <top/>
      <bottom style="medium">
        <color indexed="64"/>
      </bottom>
      <diagonal/>
    </border>
    <border>
      <left/>
      <right style="thick">
        <color auto="1"/>
      </right>
      <top/>
      <bottom style="medium">
        <color indexed="64"/>
      </bottom>
      <diagonal/>
    </border>
    <border>
      <left style="thick">
        <color indexed="64"/>
      </left>
      <right/>
      <top/>
      <bottom style="thin">
        <color indexed="64"/>
      </bottom>
      <diagonal/>
    </border>
    <border>
      <left/>
      <right style="thick">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2">
    <xf numFmtId="0" fontId="0" fillId="0" borderId="0"/>
    <xf numFmtId="0" fontId="13" fillId="0" borderId="0">
      <alignment vertical="center"/>
    </xf>
  </cellStyleXfs>
  <cellXfs count="128">
    <xf numFmtId="0" fontId="0" fillId="0" borderId="0" xfId="0"/>
    <xf numFmtId="0" fontId="2" fillId="0" borderId="2" xfId="0" applyFont="1" applyBorder="1" applyAlignment="1" applyProtection="1">
      <alignment vertical="center" wrapText="1"/>
      <protection hidden="1"/>
    </xf>
    <xf numFmtId="0" fontId="2" fillId="0" borderId="2" xfId="0" applyFont="1" applyBorder="1" applyAlignment="1" applyProtection="1">
      <alignment horizontal="center" vertical="center" wrapText="1"/>
      <protection hidden="1"/>
    </xf>
    <xf numFmtId="0" fontId="3" fillId="0" borderId="3" xfId="0" applyFont="1" applyBorder="1" applyAlignment="1" applyProtection="1">
      <alignment horizontal="right" vertical="top" wrapText="1"/>
      <protection hidden="1"/>
    </xf>
    <xf numFmtId="49" fontId="2" fillId="0" borderId="4" xfId="0" applyNumberFormat="1" applyFont="1" applyBorder="1" applyAlignment="1" applyProtection="1">
      <alignment vertical="center"/>
      <protection hidden="1"/>
    </xf>
    <xf numFmtId="0" fontId="2" fillId="0" borderId="5" xfId="0" applyFont="1" applyBorder="1" applyAlignment="1" applyProtection="1">
      <alignment vertical="center"/>
      <protection hidden="1"/>
    </xf>
    <xf numFmtId="49" fontId="2" fillId="0" borderId="6" xfId="0" applyNumberFormat="1" applyFont="1" applyBorder="1" applyAlignment="1" applyProtection="1">
      <alignment horizontal="right" vertical="center"/>
      <protection hidden="1"/>
    </xf>
    <xf numFmtId="49" fontId="4" fillId="0" borderId="8" xfId="0" applyNumberFormat="1" applyFont="1" applyBorder="1" applyAlignment="1" applyProtection="1">
      <alignment vertical="top" wrapText="1"/>
      <protection hidden="1"/>
    </xf>
    <xf numFmtId="49" fontId="1" fillId="0" borderId="9" xfId="0" applyNumberFormat="1" applyFont="1" applyBorder="1" applyAlignment="1" applyProtection="1">
      <alignment horizontal="right" vertical="top" wrapText="1"/>
      <protection hidden="1"/>
    </xf>
    <xf numFmtId="0" fontId="5" fillId="0" borderId="12" xfId="0" applyFont="1" applyBorder="1" applyAlignment="1" applyProtection="1">
      <alignment vertical="top"/>
      <protection hidden="1"/>
    </xf>
    <xf numFmtId="0" fontId="5" fillId="0" borderId="13" xfId="0" applyFont="1" applyBorder="1" applyAlignment="1" applyProtection="1">
      <alignment vertical="top"/>
      <protection hidden="1"/>
    </xf>
    <xf numFmtId="49" fontId="5" fillId="0" borderId="13" xfId="0" applyNumberFormat="1" applyFont="1" applyBorder="1" applyAlignment="1" applyProtection="1">
      <alignment vertical="top"/>
      <protection hidden="1"/>
    </xf>
    <xf numFmtId="49" fontId="5" fillId="0" borderId="14" xfId="0" applyNumberFormat="1" applyFont="1" applyBorder="1" applyAlignment="1" applyProtection="1">
      <alignment vertical="top"/>
      <protection hidden="1"/>
    </xf>
    <xf numFmtId="0" fontId="6" fillId="3" borderId="15" xfId="0" applyFont="1" applyFill="1" applyBorder="1" applyAlignment="1" applyProtection="1">
      <alignment vertical="center"/>
      <protection hidden="1"/>
    </xf>
    <xf numFmtId="0" fontId="6" fillId="4" borderId="5" xfId="0" applyFont="1" applyFill="1" applyBorder="1" applyAlignment="1" applyProtection="1">
      <alignment vertical="center"/>
      <protection hidden="1"/>
    </xf>
    <xf numFmtId="0" fontId="9" fillId="0" borderId="13" xfId="0" applyFont="1" applyBorder="1" applyAlignment="1" applyProtection="1">
      <alignment vertical="center" wrapText="1"/>
      <protection hidden="1"/>
    </xf>
    <xf numFmtId="0" fontId="7" fillId="0" borderId="12" xfId="0" applyFont="1" applyBorder="1" applyAlignment="1" applyProtection="1">
      <alignment vertical="center"/>
      <protection hidden="1"/>
    </xf>
    <xf numFmtId="0" fontId="7" fillId="0" borderId="13" xfId="0" applyFont="1" applyBorder="1" applyAlignment="1" applyProtection="1">
      <alignment vertical="center"/>
      <protection hidden="1"/>
    </xf>
    <xf numFmtId="0" fontId="10" fillId="6" borderId="33" xfId="0" applyFont="1" applyFill="1" applyBorder="1" applyAlignment="1" applyProtection="1">
      <alignment horizontal="right" vertical="center"/>
      <protection hidden="1"/>
    </xf>
    <xf numFmtId="3" fontId="10" fillId="6" borderId="34" xfId="0" applyNumberFormat="1" applyFont="1" applyFill="1" applyBorder="1" applyAlignment="1" applyProtection="1">
      <alignment horizontal="left" vertical="center"/>
      <protection hidden="1"/>
    </xf>
    <xf numFmtId="0" fontId="11" fillId="6" borderId="39" xfId="0" applyFont="1" applyFill="1" applyBorder="1" applyAlignment="1" applyProtection="1">
      <alignment horizontal="center" vertical="center"/>
      <protection hidden="1"/>
    </xf>
    <xf numFmtId="0" fontId="11" fillId="6" borderId="38" xfId="0" applyFont="1" applyFill="1" applyBorder="1" applyAlignment="1" applyProtection="1">
      <alignment horizontal="center" vertical="center"/>
      <protection hidden="1"/>
    </xf>
    <xf numFmtId="164" fontId="34" fillId="0" borderId="24" xfId="0" applyNumberFormat="1" applyFont="1" applyBorder="1" applyAlignment="1" applyProtection="1">
      <alignment horizontal="left" vertical="center"/>
      <protection hidden="1"/>
    </xf>
    <xf numFmtId="0" fontId="0" fillId="0" borderId="0" xfId="0" applyProtection="1">
      <protection hidden="1"/>
    </xf>
    <xf numFmtId="49" fontId="4" fillId="0" borderId="8" xfId="0" applyNumberFormat="1" applyFont="1" applyBorder="1" applyAlignment="1" applyProtection="1">
      <alignment horizontal="left" vertical="top"/>
      <protection hidden="1"/>
    </xf>
    <xf numFmtId="49" fontId="32" fillId="0" borderId="8" xfId="0" applyNumberFormat="1" applyFont="1" applyBorder="1" applyAlignment="1" applyProtection="1">
      <alignment vertical="top" wrapText="1"/>
      <protection hidden="1"/>
    </xf>
    <xf numFmtId="49" fontId="36" fillId="0" borderId="13" xfId="0" applyNumberFormat="1" applyFont="1" applyBorder="1" applyAlignment="1" applyProtection="1">
      <alignment vertical="top" wrapText="1"/>
      <protection hidden="1"/>
    </xf>
    <xf numFmtId="49" fontId="8" fillId="0" borderId="13" xfId="0" applyNumberFormat="1" applyFont="1" applyBorder="1" applyAlignment="1" applyProtection="1">
      <alignment vertical="center" wrapText="1"/>
      <protection hidden="1"/>
    </xf>
    <xf numFmtId="49" fontId="9" fillId="0" borderId="13" xfId="0" applyNumberFormat="1" applyFont="1" applyBorder="1" applyAlignment="1" applyProtection="1">
      <alignment vertical="center" wrapText="1"/>
      <protection hidden="1"/>
    </xf>
    <xf numFmtId="49" fontId="9" fillId="0" borderId="18" xfId="0" applyNumberFormat="1" applyFont="1" applyBorder="1" applyAlignment="1" applyProtection="1">
      <alignment vertical="center" wrapText="1"/>
      <protection hidden="1"/>
    </xf>
    <xf numFmtId="0" fontId="8" fillId="0" borderId="20" xfId="0" applyFont="1" applyBorder="1" applyAlignment="1" applyProtection="1">
      <alignment vertical="center"/>
      <protection hidden="1"/>
    </xf>
    <xf numFmtId="0" fontId="8" fillId="0" borderId="21" xfId="0" applyFont="1" applyBorder="1" applyAlignment="1" applyProtection="1">
      <alignment horizontal="left" vertical="center"/>
      <protection hidden="1"/>
    </xf>
    <xf numFmtId="49" fontId="34" fillId="0" borderId="13" xfId="0" applyNumberFormat="1" applyFont="1" applyBorder="1" applyAlignment="1" applyProtection="1">
      <alignment vertical="center" wrapText="1"/>
      <protection hidden="1"/>
    </xf>
    <xf numFmtId="49" fontId="8" fillId="0" borderId="13" xfId="0" applyNumberFormat="1" applyFont="1" applyBorder="1" applyAlignment="1" applyProtection="1">
      <alignment vertical="center"/>
      <protection hidden="1"/>
    </xf>
    <xf numFmtId="0" fontId="9" fillId="0" borderId="23" xfId="0" applyFont="1" applyBorder="1" applyAlignment="1" applyProtection="1">
      <alignment vertical="center"/>
      <protection hidden="1"/>
    </xf>
    <xf numFmtId="49" fontId="34" fillId="0" borderId="13" xfId="0" applyNumberFormat="1" applyFont="1" applyBorder="1" applyAlignment="1" applyProtection="1">
      <alignment vertical="center"/>
      <protection hidden="1"/>
    </xf>
    <xf numFmtId="0" fontId="8" fillId="0" borderId="13" xfId="0" applyFont="1" applyBorder="1" applyAlignment="1" applyProtection="1">
      <alignment vertical="center"/>
      <protection hidden="1"/>
    </xf>
    <xf numFmtId="164" fontId="34" fillId="0" borderId="28" xfId="0" applyNumberFormat="1" applyFont="1" applyBorder="1" applyAlignment="1" applyProtection="1">
      <alignment horizontal="left" vertical="center"/>
      <protection hidden="1"/>
    </xf>
    <xf numFmtId="14" fontId="9" fillId="0" borderId="31" xfId="0" applyNumberFormat="1" applyFont="1" applyBorder="1" applyAlignment="1" applyProtection="1">
      <alignment vertical="center"/>
      <protection hidden="1"/>
    </xf>
    <xf numFmtId="0" fontId="9" fillId="7" borderId="40" xfId="0" applyFont="1" applyFill="1" applyBorder="1" applyAlignment="1" applyProtection="1">
      <alignment vertical="center"/>
      <protection hidden="1"/>
    </xf>
    <xf numFmtId="0" fontId="9" fillId="7" borderId="41" xfId="0" applyFont="1" applyFill="1" applyBorder="1" applyAlignment="1" applyProtection="1">
      <alignment horizontal="center" vertical="center"/>
      <protection hidden="1"/>
    </xf>
    <xf numFmtId="0" fontId="9" fillId="7" borderId="41" xfId="0" applyFont="1" applyFill="1" applyBorder="1" applyAlignment="1" applyProtection="1">
      <alignment vertical="center"/>
      <protection hidden="1"/>
    </xf>
    <xf numFmtId="0" fontId="9" fillId="7" borderId="41" xfId="0" applyFont="1" applyFill="1" applyBorder="1" applyAlignment="1" applyProtection="1">
      <alignment horizontal="left" vertical="center"/>
      <protection hidden="1"/>
    </xf>
    <xf numFmtId="166" fontId="9" fillId="7" borderId="42" xfId="0" applyNumberFormat="1" applyFont="1" applyFill="1" applyBorder="1" applyAlignment="1" applyProtection="1">
      <alignment horizontal="center" vertical="center"/>
      <protection hidden="1"/>
    </xf>
    <xf numFmtId="0" fontId="12" fillId="8" borderId="43" xfId="0" applyFont="1" applyFill="1" applyBorder="1" applyAlignment="1" applyProtection="1">
      <alignment horizontal="center" vertical="center"/>
      <protection hidden="1"/>
    </xf>
    <xf numFmtId="49" fontId="12" fillId="0" borderId="44" xfId="0" applyNumberFormat="1" applyFont="1" applyBorder="1" applyAlignment="1" applyProtection="1">
      <alignment horizontal="center" vertical="center"/>
      <protection hidden="1"/>
    </xf>
    <xf numFmtId="0" fontId="12" fillId="8" borderId="44" xfId="0" applyFont="1" applyFill="1" applyBorder="1" applyAlignment="1" applyProtection="1">
      <alignment horizontal="center" vertical="center"/>
      <protection hidden="1"/>
    </xf>
    <xf numFmtId="0" fontId="12" fillId="0" borderId="44" xfId="0" applyFont="1" applyBorder="1" applyAlignment="1" applyProtection="1">
      <alignment horizontal="center" vertical="center"/>
      <protection hidden="1"/>
    </xf>
    <xf numFmtId="0" fontId="14" fillId="0" borderId="44" xfId="1" applyFont="1" applyBorder="1" applyAlignment="1" applyProtection="1">
      <alignment horizontal="left" vertical="center" wrapText="1"/>
      <protection hidden="1"/>
    </xf>
    <xf numFmtId="165" fontId="12" fillId="0" borderId="44" xfId="0" applyNumberFormat="1" applyFont="1" applyBorder="1" applyAlignment="1" applyProtection="1">
      <alignment horizontal="center" vertical="center"/>
      <protection hidden="1"/>
    </xf>
    <xf numFmtId="2" fontId="12" fillId="0" borderId="44" xfId="0" applyNumberFormat="1" applyFont="1" applyBorder="1" applyAlignment="1" applyProtection="1">
      <alignment horizontal="center" vertical="center"/>
      <protection hidden="1"/>
    </xf>
    <xf numFmtId="166" fontId="15" fillId="0" borderId="45" xfId="1" applyNumberFormat="1" applyFont="1" applyBorder="1" applyAlignment="1" applyProtection="1">
      <alignment horizontal="right" vertical="center"/>
      <protection hidden="1"/>
    </xf>
    <xf numFmtId="0" fontId="12" fillId="8" borderId="27" xfId="0" applyFont="1" applyFill="1" applyBorder="1" applyAlignment="1" applyProtection="1">
      <alignment horizontal="center" vertical="center"/>
      <protection hidden="1"/>
    </xf>
    <xf numFmtId="0" fontId="12" fillId="0" borderId="0" xfId="0" applyFont="1" applyBorder="1" applyAlignment="1" applyProtection="1">
      <alignment horizontal="center" vertical="center"/>
      <protection hidden="1"/>
    </xf>
    <xf numFmtId="0" fontId="14" fillId="0" borderId="48" xfId="1" applyFont="1" applyBorder="1" applyAlignment="1" applyProtection="1">
      <alignment horizontal="left" vertical="center" wrapText="1"/>
      <protection hidden="1"/>
    </xf>
    <xf numFmtId="166" fontId="15" fillId="0" borderId="47" xfId="1" applyNumberFormat="1" applyFont="1" applyBorder="1" applyAlignment="1" applyProtection="1">
      <alignment horizontal="right" vertical="center"/>
      <protection hidden="1"/>
    </xf>
    <xf numFmtId="167" fontId="9" fillId="7" borderId="42" xfId="0" applyNumberFormat="1" applyFont="1" applyFill="1" applyBorder="1" applyAlignment="1" applyProtection="1">
      <alignment horizontal="center" vertical="center"/>
      <protection hidden="1"/>
    </xf>
    <xf numFmtId="0" fontId="14" fillId="0" borderId="44" xfId="1" applyFont="1" applyBorder="1" applyAlignment="1" applyProtection="1">
      <alignment horizontal="center" vertical="center" wrapText="1"/>
      <protection hidden="1"/>
    </xf>
    <xf numFmtId="0" fontId="12" fillId="0" borderId="44" xfId="0" applyFont="1" applyBorder="1" applyAlignment="1" applyProtection="1">
      <alignment horizontal="left" vertical="center"/>
      <protection hidden="1"/>
    </xf>
    <xf numFmtId="167" fontId="15" fillId="0" borderId="45" xfId="1" applyNumberFormat="1" applyFont="1" applyBorder="1" applyAlignment="1" applyProtection="1">
      <alignment horizontal="right" vertical="center"/>
      <protection hidden="1"/>
    </xf>
    <xf numFmtId="0" fontId="12" fillId="8" borderId="49" xfId="0" applyFont="1" applyFill="1" applyBorder="1" applyAlignment="1" applyProtection="1">
      <alignment horizontal="center" vertical="center"/>
      <protection hidden="1"/>
    </xf>
    <xf numFmtId="0" fontId="12" fillId="0" borderId="50" xfId="0" applyFont="1" applyBorder="1" applyAlignment="1" applyProtection="1">
      <alignment horizontal="left" vertical="center" wrapText="1"/>
      <protection hidden="1"/>
    </xf>
    <xf numFmtId="167" fontId="15" fillId="0" borderId="51" xfId="1" applyNumberFormat="1" applyFont="1" applyBorder="1" applyAlignment="1" applyProtection="1">
      <alignment horizontal="right" vertical="center"/>
      <protection hidden="1"/>
    </xf>
    <xf numFmtId="0" fontId="0" fillId="0" borderId="0" xfId="0" applyFill="1" applyProtection="1">
      <protection hidden="1"/>
    </xf>
    <xf numFmtId="0" fontId="12" fillId="0" borderId="27" xfId="0" applyFont="1" applyBorder="1" applyAlignment="1" applyProtection="1">
      <alignment vertical="center"/>
      <protection hidden="1"/>
    </xf>
    <xf numFmtId="0" fontId="12" fillId="0" borderId="0" xfId="0" applyFont="1" applyAlignment="1" applyProtection="1">
      <alignment vertical="center"/>
      <protection hidden="1"/>
    </xf>
    <xf numFmtId="0" fontId="14" fillId="0" borderId="46" xfId="1" applyFont="1" applyBorder="1" applyAlignment="1" applyProtection="1">
      <alignment horizontal="left" vertical="center" wrapText="1"/>
      <protection hidden="1"/>
    </xf>
    <xf numFmtId="0" fontId="12" fillId="0" borderId="0" xfId="0" applyFont="1" applyAlignment="1" applyProtection="1">
      <alignment horizontal="center" vertical="center"/>
      <protection hidden="1"/>
    </xf>
    <xf numFmtId="4" fontId="12" fillId="0" borderId="47" xfId="0" applyNumberFormat="1" applyFont="1" applyBorder="1" applyAlignment="1" applyProtection="1">
      <alignment horizontal="center" vertical="center"/>
      <protection hidden="1"/>
    </xf>
    <xf numFmtId="0" fontId="12" fillId="0" borderId="40" xfId="0" applyFont="1" applyBorder="1" applyAlignment="1" applyProtection="1">
      <alignment vertical="center"/>
      <protection hidden="1"/>
    </xf>
    <xf numFmtId="0" fontId="12" fillId="0" borderId="42" xfId="0" applyFont="1" applyBorder="1" applyAlignment="1" applyProtection="1">
      <alignment horizontal="center" vertical="center"/>
      <protection hidden="1"/>
    </xf>
    <xf numFmtId="0" fontId="12" fillId="0" borderId="52" xfId="0" applyFont="1" applyBorder="1" applyAlignment="1" applyProtection="1">
      <alignment vertical="center"/>
      <protection hidden="1"/>
    </xf>
    <xf numFmtId="0" fontId="14" fillId="0" borderId="36" xfId="1" applyFont="1" applyBorder="1" applyAlignment="1" applyProtection="1">
      <alignment horizontal="left" vertical="center" wrapText="1" shrinkToFit="1"/>
      <protection hidden="1"/>
    </xf>
    <xf numFmtId="0" fontId="12" fillId="0" borderId="53" xfId="0" applyFont="1" applyBorder="1" applyAlignment="1" applyProtection="1">
      <alignment horizontal="center" vertical="center"/>
      <protection hidden="1"/>
    </xf>
    <xf numFmtId="0" fontId="12" fillId="8" borderId="54" xfId="0" applyFont="1" applyFill="1" applyBorder="1" applyAlignment="1" applyProtection="1">
      <alignment horizontal="center" vertical="center"/>
      <protection hidden="1"/>
    </xf>
    <xf numFmtId="0" fontId="14" fillId="0" borderId="41" xfId="1" applyFont="1" applyBorder="1" applyAlignment="1" applyProtection="1">
      <alignment horizontal="left" vertical="center" wrapText="1"/>
      <protection hidden="1"/>
    </xf>
    <xf numFmtId="166" fontId="15" fillId="0" borderId="55" xfId="1" applyNumberFormat="1" applyFont="1" applyBorder="1" applyAlignment="1" applyProtection="1">
      <alignment horizontal="right" vertical="center"/>
      <protection hidden="1"/>
    </xf>
    <xf numFmtId="166" fontId="15" fillId="0" borderId="56" xfId="1" applyNumberFormat="1" applyFont="1" applyBorder="1" applyAlignment="1" applyProtection="1">
      <alignment horizontal="right" vertical="center"/>
      <protection hidden="1"/>
    </xf>
    <xf numFmtId="4" fontId="15" fillId="0" borderId="44" xfId="1" applyNumberFormat="1" applyFont="1" applyBorder="1" applyAlignment="1" applyProtection="1">
      <alignment horizontal="center" vertical="center"/>
      <protection locked="0" hidden="1"/>
    </xf>
    <xf numFmtId="49" fontId="12" fillId="0" borderId="44" xfId="0" applyNumberFormat="1" applyFont="1" applyBorder="1" applyAlignment="1" applyProtection="1">
      <alignment horizontal="center" vertical="center"/>
      <protection locked="0" hidden="1"/>
    </xf>
    <xf numFmtId="0" fontId="9" fillId="7" borderId="41" xfId="0" applyFont="1" applyFill="1" applyBorder="1" applyAlignment="1" applyProtection="1">
      <alignment horizontal="center" vertical="center"/>
      <protection locked="0" hidden="1"/>
    </xf>
    <xf numFmtId="2" fontId="12" fillId="0" borderId="44" xfId="0" applyNumberFormat="1" applyFont="1" applyBorder="1" applyAlignment="1" applyProtection="1">
      <alignment horizontal="center" vertical="center"/>
      <protection locked="0" hidden="1"/>
    </xf>
    <xf numFmtId="4" fontId="12" fillId="0" borderId="0" xfId="0" applyNumberFormat="1" applyFont="1" applyAlignment="1" applyProtection="1">
      <alignment horizontal="center" vertical="center"/>
      <protection locked="0" hidden="1"/>
    </xf>
    <xf numFmtId="0" fontId="12" fillId="8" borderId="44" xfId="0" applyFont="1" applyFill="1" applyBorder="1" applyAlignment="1" applyProtection="1">
      <alignment horizontal="center" vertical="center"/>
      <protection locked="0" hidden="1"/>
    </xf>
    <xf numFmtId="14" fontId="34" fillId="0" borderId="30" xfId="0" applyNumberFormat="1" applyFont="1" applyBorder="1" applyAlignment="1" applyProtection="1">
      <alignment vertical="center"/>
      <protection locked="0" hidden="1"/>
    </xf>
    <xf numFmtId="164" fontId="13" fillId="0" borderId="29" xfId="0" applyNumberFormat="1" applyFont="1" applyBorder="1" applyAlignment="1" applyProtection="1">
      <alignment horizontal="left" vertical="center" wrapText="1"/>
      <protection locked="0" hidden="1"/>
    </xf>
    <xf numFmtId="0" fontId="1" fillId="0" borderId="1" xfId="0" applyFont="1" applyBorder="1" applyAlignment="1" applyProtection="1">
      <alignment horizontal="left" vertical="top" wrapText="1"/>
      <protection hidden="1"/>
    </xf>
    <xf numFmtId="0" fontId="1" fillId="0" borderId="2" xfId="0" applyFont="1" applyBorder="1" applyAlignment="1" applyProtection="1">
      <alignment horizontal="left" vertical="top" wrapText="1"/>
      <protection hidden="1"/>
    </xf>
    <xf numFmtId="0" fontId="4" fillId="0" borderId="7" xfId="0" applyFont="1" applyBorder="1" applyAlignment="1" applyProtection="1">
      <alignment horizontal="left" vertical="top"/>
      <protection hidden="1"/>
    </xf>
    <xf numFmtId="0" fontId="4" fillId="0" borderId="8" xfId="0" applyFont="1" applyBorder="1" applyAlignment="1" applyProtection="1">
      <alignment horizontal="left" vertical="top"/>
      <protection hidden="1"/>
    </xf>
    <xf numFmtId="0" fontId="4" fillId="2" borderId="10" xfId="0" applyFont="1" applyFill="1" applyBorder="1" applyAlignment="1" applyProtection="1">
      <alignment horizontal="center" vertical="center" wrapText="1"/>
      <protection hidden="1"/>
    </xf>
    <xf numFmtId="0" fontId="4" fillId="2" borderId="11" xfId="0" applyFont="1" applyFill="1" applyBorder="1" applyAlignment="1" applyProtection="1">
      <alignment horizontal="center" vertical="center" wrapText="1"/>
      <protection hidden="1"/>
    </xf>
    <xf numFmtId="7" fontId="4" fillId="2" borderId="5" xfId="0" applyNumberFormat="1" applyFont="1" applyFill="1" applyBorder="1" applyAlignment="1" applyProtection="1">
      <alignment horizontal="right" vertical="center"/>
      <protection hidden="1"/>
    </xf>
    <xf numFmtId="7" fontId="4" fillId="2" borderId="6" xfId="0" applyNumberFormat="1" applyFont="1" applyFill="1" applyBorder="1" applyAlignment="1" applyProtection="1">
      <alignment horizontal="right" vertical="center"/>
      <protection hidden="1"/>
    </xf>
    <xf numFmtId="49" fontId="33" fillId="0" borderId="13" xfId="0" applyNumberFormat="1" applyFont="1" applyBorder="1" applyAlignment="1" applyProtection="1">
      <alignment horizontal="left" vertical="top"/>
      <protection hidden="1"/>
    </xf>
    <xf numFmtId="0" fontId="6" fillId="5" borderId="16" xfId="0" applyFont="1" applyFill="1" applyBorder="1" applyAlignment="1" applyProtection="1">
      <alignment horizontal="center" vertical="center"/>
      <protection hidden="1"/>
    </xf>
    <xf numFmtId="0" fontId="6" fillId="5" borderId="6" xfId="0" applyFont="1" applyFill="1" applyBorder="1" applyAlignment="1" applyProtection="1">
      <alignment horizontal="center" vertical="center"/>
      <protection hidden="1"/>
    </xf>
    <xf numFmtId="0" fontId="7" fillId="0" borderId="12" xfId="0" applyFont="1" applyBorder="1" applyAlignment="1" applyProtection="1">
      <alignment horizontal="left" vertical="center"/>
      <protection hidden="1"/>
    </xf>
    <xf numFmtId="0" fontId="7" fillId="0" borderId="13" xfId="0" applyFont="1" applyBorder="1" applyAlignment="1" applyProtection="1">
      <alignment horizontal="left" vertical="center"/>
      <protection hidden="1"/>
    </xf>
    <xf numFmtId="0" fontId="7" fillId="0" borderId="17" xfId="0" applyFont="1" applyBorder="1" applyAlignment="1" applyProtection="1">
      <alignment horizontal="left" vertical="center"/>
      <protection hidden="1"/>
    </xf>
    <xf numFmtId="0" fontId="7" fillId="0" borderId="19" xfId="0" applyFont="1" applyBorder="1" applyAlignment="1" applyProtection="1">
      <alignment horizontal="left" vertical="center"/>
      <protection hidden="1"/>
    </xf>
    <xf numFmtId="0" fontId="7" fillId="0" borderId="2" xfId="0" applyFont="1" applyBorder="1" applyAlignment="1" applyProtection="1">
      <alignment horizontal="left" vertical="center"/>
      <protection hidden="1"/>
    </xf>
    <xf numFmtId="0" fontId="34" fillId="0" borderId="13" xfId="0" applyFont="1" applyBorder="1" applyAlignment="1" applyProtection="1">
      <alignment horizontal="left" vertical="center" wrapText="1"/>
      <protection hidden="1"/>
    </xf>
    <xf numFmtId="0" fontId="34" fillId="0" borderId="18" xfId="0" applyFont="1" applyBorder="1" applyAlignment="1" applyProtection="1">
      <alignment horizontal="left" vertical="center" wrapText="1"/>
      <protection hidden="1"/>
    </xf>
    <xf numFmtId="0" fontId="7" fillId="0" borderId="22" xfId="0" applyFont="1" applyBorder="1" applyAlignment="1" applyProtection="1">
      <alignment horizontal="left" vertical="center"/>
      <protection hidden="1"/>
    </xf>
    <xf numFmtId="49" fontId="35" fillId="0" borderId="13" xfId="0" applyNumberFormat="1" applyFont="1" applyBorder="1" applyAlignment="1" applyProtection="1">
      <alignment horizontal="left" vertical="center"/>
      <protection hidden="1"/>
    </xf>
    <xf numFmtId="49" fontId="35" fillId="0" borderId="18" xfId="0" applyNumberFormat="1" applyFont="1" applyBorder="1" applyAlignment="1" applyProtection="1">
      <alignment horizontal="left" vertical="center"/>
      <protection hidden="1"/>
    </xf>
    <xf numFmtId="0" fontId="7" fillId="0" borderId="7" xfId="0" applyFont="1" applyBorder="1" applyAlignment="1" applyProtection="1">
      <alignment horizontal="left" vertical="center"/>
      <protection hidden="1"/>
    </xf>
    <xf numFmtId="0" fontId="7" fillId="0" borderId="8" xfId="0" applyFont="1" applyBorder="1" applyAlignment="1" applyProtection="1">
      <alignment horizontal="left" vertical="center"/>
      <protection hidden="1"/>
    </xf>
    <xf numFmtId="164" fontId="34" fillId="0" borderId="25" xfId="0" applyNumberFormat="1" applyFont="1" applyBorder="1" applyAlignment="1" applyProtection="1">
      <alignment horizontal="left" vertical="center"/>
      <protection hidden="1"/>
    </xf>
    <xf numFmtId="164" fontId="34" fillId="0" borderId="8" xfId="0" applyNumberFormat="1" applyFont="1" applyBorder="1" applyAlignment="1" applyProtection="1">
      <alignment horizontal="left" vertical="center"/>
      <protection hidden="1"/>
    </xf>
    <xf numFmtId="164" fontId="34" fillId="0" borderId="24" xfId="0" applyNumberFormat="1" applyFont="1" applyBorder="1" applyAlignment="1" applyProtection="1">
      <alignment horizontal="left" vertical="center"/>
      <protection hidden="1"/>
    </xf>
    <xf numFmtId="0" fontId="7" fillId="0" borderId="26" xfId="0" applyFont="1" applyBorder="1" applyAlignment="1" applyProtection="1">
      <alignment horizontal="left" vertical="center"/>
      <protection hidden="1"/>
    </xf>
    <xf numFmtId="0" fontId="7" fillId="0" borderId="27" xfId="0" applyFont="1" applyBorder="1" applyAlignment="1" applyProtection="1">
      <alignment horizontal="left" vertical="center"/>
      <protection hidden="1"/>
    </xf>
    <xf numFmtId="0" fontId="7" fillId="0" borderId="0" xfId="0" applyFont="1" applyAlignment="1" applyProtection="1">
      <alignment horizontal="left" vertical="center"/>
      <protection hidden="1"/>
    </xf>
    <xf numFmtId="49" fontId="13" fillId="0" borderId="0" xfId="0" applyNumberFormat="1" applyFont="1" applyAlignment="1" applyProtection="1">
      <alignment horizontal="left" vertical="center"/>
      <protection locked="0" hidden="1"/>
    </xf>
    <xf numFmtId="49" fontId="13" fillId="0" borderId="28" xfId="0" applyNumberFormat="1" applyFont="1" applyBorder="1" applyAlignment="1" applyProtection="1">
      <alignment horizontal="left" vertical="center"/>
      <protection locked="0" hidden="1"/>
    </xf>
    <xf numFmtId="0" fontId="7" fillId="0" borderId="25" xfId="0" applyFont="1" applyBorder="1" applyAlignment="1" applyProtection="1">
      <alignment horizontal="left" vertical="center"/>
      <protection hidden="1"/>
    </xf>
    <xf numFmtId="0" fontId="11" fillId="6" borderId="26" xfId="0" applyFont="1" applyFill="1" applyBorder="1" applyAlignment="1" applyProtection="1">
      <alignment horizontal="center" vertical="center" wrapText="1"/>
      <protection hidden="1"/>
    </xf>
    <xf numFmtId="0" fontId="11" fillId="6" borderId="23" xfId="0" applyFont="1" applyFill="1" applyBorder="1" applyAlignment="1" applyProtection="1">
      <alignment horizontal="center" vertical="center" wrapText="1"/>
      <protection hidden="1"/>
    </xf>
    <xf numFmtId="49" fontId="10" fillId="6" borderId="32" xfId="0" applyNumberFormat="1" applyFont="1" applyFill="1" applyBorder="1" applyAlignment="1" applyProtection="1">
      <alignment horizontal="left" vertical="center"/>
      <protection hidden="1"/>
    </xf>
    <xf numFmtId="0" fontId="10" fillId="6" borderId="33" xfId="0" applyFont="1" applyFill="1" applyBorder="1" applyAlignment="1" applyProtection="1">
      <alignment horizontal="left" vertical="center"/>
      <protection hidden="1"/>
    </xf>
    <xf numFmtId="0" fontId="11" fillId="6" borderId="35" xfId="0" applyFont="1" applyFill="1" applyBorder="1" applyAlignment="1" applyProtection="1">
      <alignment horizontal="center" vertical="center" wrapText="1"/>
      <protection hidden="1"/>
    </xf>
    <xf numFmtId="0" fontId="11" fillId="6" borderId="37" xfId="0" applyFont="1" applyFill="1" applyBorder="1" applyAlignment="1" applyProtection="1">
      <alignment horizontal="center" vertical="center" wrapText="1"/>
      <protection hidden="1"/>
    </xf>
    <xf numFmtId="0" fontId="11" fillId="6" borderId="36" xfId="0" applyFont="1" applyFill="1" applyBorder="1" applyAlignment="1" applyProtection="1">
      <alignment horizontal="center" vertical="center" wrapText="1"/>
      <protection hidden="1"/>
    </xf>
    <xf numFmtId="0" fontId="11" fillId="6" borderId="38" xfId="0" applyFont="1" applyFill="1" applyBorder="1" applyAlignment="1" applyProtection="1">
      <alignment horizontal="center" vertical="center" wrapText="1"/>
      <protection hidden="1"/>
    </xf>
    <xf numFmtId="0" fontId="11" fillId="6" borderId="36" xfId="0" applyFont="1" applyFill="1" applyBorder="1" applyAlignment="1" applyProtection="1">
      <alignment horizontal="center" vertical="center"/>
      <protection hidden="1"/>
    </xf>
    <xf numFmtId="0" fontId="11" fillId="6" borderId="38" xfId="0" applyFont="1" applyFill="1" applyBorder="1" applyAlignment="1" applyProtection="1">
      <alignment horizontal="center" vertical="center"/>
      <protection hidden="1"/>
    </xf>
  </cellXfs>
  <cellStyles count="2">
    <cellStyle name="Normální" xfId="0" builtinId="0"/>
    <cellStyle name="Normální 3" xfId="1"/>
  </cellStyles>
  <dxfs count="214">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7</xdr:col>
      <xdr:colOff>33618</xdr:colOff>
      <xdr:row>2</xdr:row>
      <xdr:rowOff>78441</xdr:rowOff>
    </xdr:from>
    <xdr:to>
      <xdr:col>7</xdr:col>
      <xdr:colOff>694765</xdr:colOff>
      <xdr:row>2</xdr:row>
      <xdr:rowOff>526676</xdr:rowOff>
    </xdr:to>
    <xdr:sp macro="[1]!A_polozka" textlink="">
      <xdr:nvSpPr>
        <xdr:cNvPr id="2" name="TextovéPole 1">
          <a:extLst>
            <a:ext uri="{FF2B5EF4-FFF2-40B4-BE49-F238E27FC236}">
              <a16:creationId xmlns:a16="http://schemas.microsoft.com/office/drawing/2014/main" id="{C3153FD7-0055-4E05-A36C-00B12720BB8D}"/>
            </a:ext>
          </a:extLst>
        </xdr:cNvPr>
        <xdr:cNvSpPr txBox="1"/>
      </xdr:nvSpPr>
      <xdr:spPr>
        <a:xfrm>
          <a:off x="9149043" y="1192866"/>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9</xdr:col>
      <xdr:colOff>33616</xdr:colOff>
      <xdr:row>2</xdr:row>
      <xdr:rowOff>56030</xdr:rowOff>
    </xdr:from>
    <xdr:to>
      <xdr:col>10</xdr:col>
      <xdr:colOff>1243853</xdr:colOff>
      <xdr:row>2</xdr:row>
      <xdr:rowOff>519997</xdr:rowOff>
    </xdr:to>
    <xdr:sp macro="[1]!B_soucetdil" textlink="">
      <xdr:nvSpPr>
        <xdr:cNvPr id="3" name="TextovéPole 2">
          <a:extLst>
            <a:ext uri="{FF2B5EF4-FFF2-40B4-BE49-F238E27FC236}">
              <a16:creationId xmlns:a16="http://schemas.microsoft.com/office/drawing/2014/main" id="{2D23319E-FCA5-4635-A30B-804DD1B3BBB2}"/>
            </a:ext>
          </a:extLst>
        </xdr:cNvPr>
        <xdr:cNvSpPr txBox="1"/>
      </xdr:nvSpPr>
      <xdr:spPr>
        <a:xfrm>
          <a:off x="10549216" y="1170455"/>
          <a:ext cx="2067487"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8</xdr:col>
      <xdr:colOff>33617</xdr:colOff>
      <xdr:row>2</xdr:row>
      <xdr:rowOff>78441</xdr:rowOff>
    </xdr:from>
    <xdr:to>
      <xdr:col>8</xdr:col>
      <xdr:colOff>649942</xdr:colOff>
      <xdr:row>2</xdr:row>
      <xdr:rowOff>515471</xdr:rowOff>
    </xdr:to>
    <xdr:sp macro="[1]!Vložit_Díl" textlink="">
      <xdr:nvSpPr>
        <xdr:cNvPr id="4" name="TextovéPole 3">
          <a:extLst>
            <a:ext uri="{FF2B5EF4-FFF2-40B4-BE49-F238E27FC236}">
              <a16:creationId xmlns:a16="http://schemas.microsoft.com/office/drawing/2014/main" id="{555191C8-E560-4FEB-A745-3A2206B23C75}"/>
            </a:ext>
          </a:extLst>
        </xdr:cNvPr>
        <xdr:cNvSpPr txBox="1"/>
      </xdr:nvSpPr>
      <xdr:spPr>
        <a:xfrm>
          <a:off x="9872942" y="1192866"/>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rudol/desktop/pracovn&#237;/d&#283;&#269;&#237;n/02_dusp_dle%20vyhl.405_2017,%20p&#345;&#237;loha%2010/vv/so%2011-80-01_p&#345;&#237;prava%20&#250;zem&#23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ategorie monitoringu"/>
      <sheetName val="SO XX-XX-XX"/>
      <sheetName val="hide"/>
      <sheetName val="SO 11-80-01_Příprava území"/>
    </sheetNames>
    <definedNames>
      <definedName name="A_polozka"/>
      <definedName name="B_soucetdil"/>
      <definedName name="Vložit_Díl"/>
    </definedNames>
    <sheetDataSet>
      <sheetData sheetId="0"/>
      <sheetData sheetId="1"/>
      <sheetData sheetId="2"/>
      <sheetData sheetId="3" refreshError="1"/>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51"/>
  <sheetViews>
    <sheetView tabSelected="1" workbookViewId="0">
      <selection activeCell="A8" sqref="A8:C8"/>
    </sheetView>
  </sheetViews>
  <sheetFormatPr defaultRowHeight="15" x14ac:dyDescent="0.25"/>
  <cols>
    <col min="1" max="4" width="9.140625" style="23"/>
    <col min="5" max="5" width="39.140625" style="23" customWidth="1"/>
    <col min="6" max="6" width="6" style="23" customWidth="1"/>
    <col min="7" max="9" width="9.140625" style="23"/>
    <col min="10" max="10" width="10.140625" style="23" customWidth="1"/>
    <col min="11" max="11" width="14.85546875" style="23" customWidth="1"/>
    <col min="12" max="16384" width="9.140625" style="23"/>
  </cols>
  <sheetData>
    <row r="1" spans="1:11" ht="42" customHeight="1" thickTop="1" thickBot="1" x14ac:dyDescent="0.3">
      <c r="A1" s="86" t="s">
        <v>0</v>
      </c>
      <c r="B1" s="87"/>
      <c r="C1" s="1"/>
      <c r="D1" s="1"/>
      <c r="E1" s="2" t="s">
        <v>1</v>
      </c>
      <c r="F1" s="1"/>
      <c r="G1" s="3"/>
      <c r="H1" s="4"/>
      <c r="I1" s="5"/>
      <c r="J1" s="5"/>
      <c r="K1" s="6" t="s">
        <v>37</v>
      </c>
    </row>
    <row r="2" spans="1:11" ht="55.5" thickTop="1" thickBot="1" x14ac:dyDescent="0.3">
      <c r="A2" s="88" t="s">
        <v>2</v>
      </c>
      <c r="B2" s="89"/>
      <c r="C2" s="24"/>
      <c r="D2" s="7"/>
      <c r="E2" s="25" t="s">
        <v>33</v>
      </c>
      <c r="F2" s="7"/>
      <c r="G2" s="8"/>
      <c r="H2" s="90" t="s">
        <v>4</v>
      </c>
      <c r="I2" s="91"/>
      <c r="J2" s="92">
        <f>K13+K16+K19+K22</f>
        <v>0</v>
      </c>
      <c r="K2" s="93"/>
    </row>
    <row r="3" spans="1:11" ht="17.25" thickTop="1" thickBot="1" x14ac:dyDescent="0.3">
      <c r="A3" s="9" t="s">
        <v>5</v>
      </c>
      <c r="B3" s="10"/>
      <c r="C3" s="94" t="s">
        <v>37</v>
      </c>
      <c r="D3" s="94"/>
      <c r="E3" s="26" t="s">
        <v>36</v>
      </c>
      <c r="F3" s="11"/>
      <c r="G3" s="12"/>
      <c r="H3" s="13"/>
      <c r="I3" s="14"/>
      <c r="J3" s="95"/>
      <c r="K3" s="96"/>
    </row>
    <row r="4" spans="1:11" ht="15.75" thickTop="1" x14ac:dyDescent="0.25">
      <c r="A4" s="97" t="s">
        <v>6</v>
      </c>
      <c r="B4" s="98"/>
      <c r="C4" s="99"/>
      <c r="D4" s="27"/>
      <c r="E4" s="15" t="s">
        <v>7</v>
      </c>
      <c r="F4" s="28"/>
      <c r="G4" s="29"/>
      <c r="H4" s="100" t="s">
        <v>8</v>
      </c>
      <c r="I4" s="101"/>
      <c r="J4" s="30"/>
      <c r="K4" s="31"/>
    </row>
    <row r="5" spans="1:11" ht="25.5" x14ac:dyDescent="0.25">
      <c r="A5" s="16" t="s">
        <v>9</v>
      </c>
      <c r="B5" s="17"/>
      <c r="C5" s="17"/>
      <c r="D5" s="32" t="s">
        <v>34</v>
      </c>
      <c r="E5" s="102" t="s">
        <v>7</v>
      </c>
      <c r="F5" s="102"/>
      <c r="G5" s="103"/>
      <c r="H5" s="104" t="s">
        <v>10</v>
      </c>
      <c r="I5" s="99"/>
      <c r="J5" s="33"/>
      <c r="K5" s="34"/>
    </row>
    <row r="6" spans="1:11" x14ac:dyDescent="0.25">
      <c r="A6" s="16" t="s">
        <v>11</v>
      </c>
      <c r="B6" s="17"/>
      <c r="C6" s="17"/>
      <c r="D6" s="35" t="s">
        <v>32</v>
      </c>
      <c r="E6" s="105"/>
      <c r="F6" s="105"/>
      <c r="G6" s="106"/>
      <c r="H6" s="104" t="s">
        <v>12</v>
      </c>
      <c r="I6" s="99"/>
      <c r="J6" s="33"/>
      <c r="K6" s="34"/>
    </row>
    <row r="7" spans="1:11" x14ac:dyDescent="0.25">
      <c r="A7" s="107" t="s">
        <v>13</v>
      </c>
      <c r="B7" s="108"/>
      <c r="C7" s="108"/>
      <c r="D7" s="22"/>
      <c r="E7" s="109" t="s">
        <v>14</v>
      </c>
      <c r="F7" s="110"/>
      <c r="G7" s="111"/>
      <c r="H7" s="112" t="s">
        <v>15</v>
      </c>
      <c r="I7" s="98"/>
      <c r="J7" s="36"/>
      <c r="K7" s="34"/>
    </row>
    <row r="8" spans="1:11" ht="39" thickBot="1" x14ac:dyDescent="0.3">
      <c r="A8" s="113" t="s">
        <v>16</v>
      </c>
      <c r="B8" s="114"/>
      <c r="C8" s="114"/>
      <c r="D8" s="37"/>
      <c r="E8" s="85" t="s">
        <v>31</v>
      </c>
      <c r="F8" s="115" t="s">
        <v>35</v>
      </c>
      <c r="G8" s="116"/>
      <c r="H8" s="117" t="s">
        <v>17</v>
      </c>
      <c r="I8" s="108"/>
      <c r="J8" s="84">
        <v>43739</v>
      </c>
      <c r="K8" s="38"/>
    </row>
    <row r="9" spans="1:11" x14ac:dyDescent="0.25">
      <c r="A9" s="120" t="s">
        <v>3</v>
      </c>
      <c r="B9" s="121"/>
      <c r="C9" s="121"/>
      <c r="D9" s="121"/>
      <c r="E9" s="121"/>
      <c r="F9" s="121"/>
      <c r="G9" s="121"/>
      <c r="H9" s="121"/>
      <c r="I9" s="121"/>
      <c r="J9" s="18" t="s">
        <v>10</v>
      </c>
      <c r="K9" s="19">
        <v>0</v>
      </c>
    </row>
    <row r="10" spans="1:11" x14ac:dyDescent="0.25">
      <c r="A10" s="122" t="s">
        <v>18</v>
      </c>
      <c r="B10" s="124" t="s">
        <v>19</v>
      </c>
      <c r="C10" s="124" t="s">
        <v>20</v>
      </c>
      <c r="D10" s="124" t="s">
        <v>21</v>
      </c>
      <c r="E10" s="126" t="s">
        <v>22</v>
      </c>
      <c r="F10" s="126" t="s">
        <v>23</v>
      </c>
      <c r="G10" s="126" t="s">
        <v>24</v>
      </c>
      <c r="H10" s="124" t="s">
        <v>25</v>
      </c>
      <c r="I10" s="124" t="s">
        <v>26</v>
      </c>
      <c r="J10" s="118" t="s">
        <v>27</v>
      </c>
      <c r="K10" s="119"/>
    </row>
    <row r="11" spans="1:11" x14ac:dyDescent="0.25">
      <c r="A11" s="122"/>
      <c r="B11" s="124"/>
      <c r="C11" s="124"/>
      <c r="D11" s="124"/>
      <c r="E11" s="126"/>
      <c r="F11" s="126"/>
      <c r="G11" s="126"/>
      <c r="H11" s="124"/>
      <c r="I11" s="124"/>
      <c r="J11" s="118"/>
      <c r="K11" s="119"/>
    </row>
    <row r="12" spans="1:11" ht="15.75" thickBot="1" x14ac:dyDescent="0.3">
      <c r="A12" s="123"/>
      <c r="B12" s="125"/>
      <c r="C12" s="125"/>
      <c r="D12" s="125"/>
      <c r="E12" s="127"/>
      <c r="F12" s="127"/>
      <c r="G12" s="127"/>
      <c r="H12" s="125"/>
      <c r="I12" s="125"/>
      <c r="J12" s="21" t="s">
        <v>28</v>
      </c>
      <c r="K12" s="20" t="s">
        <v>29</v>
      </c>
    </row>
    <row r="13" spans="1:11" ht="15.75" thickBot="1" x14ac:dyDescent="0.3">
      <c r="A13" s="39" t="s">
        <v>30</v>
      </c>
      <c r="B13" s="40">
        <v>13</v>
      </c>
      <c r="C13" s="41"/>
      <c r="D13" s="41"/>
      <c r="E13" s="42" t="s">
        <v>63</v>
      </c>
      <c r="F13" s="40"/>
      <c r="G13" s="40"/>
      <c r="H13" s="40"/>
      <c r="I13" s="40"/>
      <c r="J13" s="40"/>
      <c r="K13" s="43">
        <f>K14</f>
        <v>0</v>
      </c>
    </row>
    <row r="14" spans="1:11" ht="23.25" thickBot="1" x14ac:dyDescent="0.3">
      <c r="A14" s="44">
        <v>1</v>
      </c>
      <c r="B14" s="45" t="s">
        <v>64</v>
      </c>
      <c r="C14" s="46"/>
      <c r="D14" s="47" t="s">
        <v>41</v>
      </c>
      <c r="E14" s="48" t="s">
        <v>65</v>
      </c>
      <c r="F14" s="47" t="s">
        <v>66</v>
      </c>
      <c r="G14" s="49">
        <v>20.100000000000001</v>
      </c>
      <c r="H14" s="47"/>
      <c r="I14" s="50"/>
      <c r="J14" s="78"/>
      <c r="K14" s="51">
        <f>G14*J14</f>
        <v>0</v>
      </c>
    </row>
    <row r="15" spans="1:11" ht="409.6" thickBot="1" x14ac:dyDescent="0.3">
      <c r="A15" s="52"/>
      <c r="B15" s="45"/>
      <c r="C15" s="45"/>
      <c r="D15" s="53"/>
      <c r="E15" s="54" t="s">
        <v>76</v>
      </c>
      <c r="F15" s="45"/>
      <c r="G15" s="45"/>
      <c r="H15" s="45"/>
      <c r="I15" s="45"/>
      <c r="J15" s="79"/>
      <c r="K15" s="55"/>
    </row>
    <row r="16" spans="1:11" ht="15.75" thickBot="1" x14ac:dyDescent="0.3">
      <c r="A16" s="39" t="s">
        <v>30</v>
      </c>
      <c r="B16" s="40">
        <v>17</v>
      </c>
      <c r="C16" s="41"/>
      <c r="D16" s="41"/>
      <c r="E16" s="42" t="s">
        <v>68</v>
      </c>
      <c r="F16" s="40"/>
      <c r="G16" s="40"/>
      <c r="H16" s="40"/>
      <c r="I16" s="40"/>
      <c r="J16" s="80"/>
      <c r="K16" s="56">
        <f>SUM(K17)</f>
        <v>0</v>
      </c>
    </row>
    <row r="17" spans="1:12" ht="15.75" thickBot="1" x14ac:dyDescent="0.3">
      <c r="A17" s="44">
        <v>2</v>
      </c>
      <c r="B17" s="57">
        <v>17411</v>
      </c>
      <c r="C17" s="46"/>
      <c r="D17" s="46" t="s">
        <v>41</v>
      </c>
      <c r="E17" s="58" t="s">
        <v>67</v>
      </c>
      <c r="F17" s="50" t="s">
        <v>66</v>
      </c>
      <c r="G17" s="50">
        <v>5.4</v>
      </c>
      <c r="H17" s="47"/>
      <c r="I17" s="50"/>
      <c r="J17" s="81"/>
      <c r="K17" s="51">
        <f>G17*J17</f>
        <v>0</v>
      </c>
    </row>
    <row r="18" spans="1:12" ht="304.5" thickBot="1" x14ac:dyDescent="0.3">
      <c r="A18" s="60"/>
      <c r="B18" s="45"/>
      <c r="C18" s="45"/>
      <c r="D18" s="45"/>
      <c r="E18" s="61" t="s">
        <v>77</v>
      </c>
      <c r="F18" s="45"/>
      <c r="G18" s="45"/>
      <c r="H18" s="45"/>
      <c r="I18" s="45"/>
      <c r="J18" s="79"/>
      <c r="K18" s="62"/>
    </row>
    <row r="19" spans="1:12" ht="15.75" thickBot="1" x14ac:dyDescent="0.3">
      <c r="A19" s="39" t="s">
        <v>30</v>
      </c>
      <c r="B19" s="40">
        <v>27</v>
      </c>
      <c r="C19" s="41"/>
      <c r="D19" s="41"/>
      <c r="E19" s="42" t="s">
        <v>73</v>
      </c>
      <c r="F19" s="40"/>
      <c r="G19" s="40"/>
      <c r="H19" s="40"/>
      <c r="I19" s="40"/>
      <c r="J19" s="80"/>
      <c r="K19" s="56">
        <f>K20</f>
        <v>0</v>
      </c>
    </row>
    <row r="20" spans="1:12" ht="15.75" thickBot="1" x14ac:dyDescent="0.3">
      <c r="A20" s="44">
        <v>3</v>
      </c>
      <c r="B20" s="57">
        <v>27152</v>
      </c>
      <c r="C20" s="46"/>
      <c r="D20" s="46" t="s">
        <v>41</v>
      </c>
      <c r="E20" s="58" t="s">
        <v>74</v>
      </c>
      <c r="F20" s="50" t="s">
        <v>66</v>
      </c>
      <c r="G20" s="50">
        <v>8.1</v>
      </c>
      <c r="H20" s="47"/>
      <c r="I20" s="50"/>
      <c r="J20" s="81"/>
      <c r="K20" s="59">
        <f>G20*J20</f>
        <v>0</v>
      </c>
    </row>
    <row r="21" spans="1:12" ht="68.25" thickBot="1" x14ac:dyDescent="0.3">
      <c r="A21" s="60"/>
      <c r="B21" s="45"/>
      <c r="C21" s="45"/>
      <c r="D21" s="45"/>
      <c r="E21" s="61" t="s">
        <v>78</v>
      </c>
      <c r="F21" s="45"/>
      <c r="G21" s="45"/>
      <c r="H21" s="45"/>
      <c r="I21" s="45"/>
      <c r="J21" s="79"/>
      <c r="K21" s="62"/>
    </row>
    <row r="22" spans="1:12" ht="15.75" thickBot="1" x14ac:dyDescent="0.3">
      <c r="A22" s="39" t="s">
        <v>30</v>
      </c>
      <c r="B22" s="40">
        <v>74</v>
      </c>
      <c r="C22" s="41"/>
      <c r="D22" s="41"/>
      <c r="E22" s="42" t="s">
        <v>40</v>
      </c>
      <c r="F22" s="40"/>
      <c r="G22" s="40"/>
      <c r="H22" s="40"/>
      <c r="I22" s="40"/>
      <c r="J22" s="80"/>
      <c r="K22" s="43">
        <f>SUM(K23:K51)</f>
        <v>0</v>
      </c>
    </row>
    <row r="23" spans="1:12" ht="23.25" thickBot="1" x14ac:dyDescent="0.3">
      <c r="A23" s="44">
        <v>4</v>
      </c>
      <c r="B23" s="45"/>
      <c r="C23" s="46"/>
      <c r="D23" s="47"/>
      <c r="E23" s="48" t="s">
        <v>91</v>
      </c>
      <c r="F23" s="47" t="s">
        <v>42</v>
      </c>
      <c r="G23" s="49">
        <v>1</v>
      </c>
      <c r="H23" s="47"/>
      <c r="I23" s="50"/>
      <c r="J23" s="78"/>
      <c r="K23" s="51">
        <f>G23*J23</f>
        <v>0</v>
      </c>
      <c r="L23" s="63"/>
    </row>
    <row r="24" spans="1:12" ht="15.75" thickBot="1" x14ac:dyDescent="0.3">
      <c r="A24" s="64"/>
      <c r="B24" s="65"/>
      <c r="C24" s="65"/>
      <c r="D24" s="65"/>
      <c r="E24" s="66" t="s">
        <v>75</v>
      </c>
      <c r="F24" s="67"/>
      <c r="G24" s="67"/>
      <c r="H24" s="67"/>
      <c r="I24" s="67"/>
      <c r="J24" s="82"/>
      <c r="K24" s="68"/>
    </row>
    <row r="25" spans="1:12" ht="23.25" thickBot="1" x14ac:dyDescent="0.3">
      <c r="A25" s="44">
        <v>5</v>
      </c>
      <c r="B25" s="45" t="s">
        <v>44</v>
      </c>
      <c r="C25" s="46"/>
      <c r="D25" s="47" t="s">
        <v>41</v>
      </c>
      <c r="E25" s="48" t="s">
        <v>43</v>
      </c>
      <c r="F25" s="47" t="s">
        <v>42</v>
      </c>
      <c r="G25" s="49">
        <v>2</v>
      </c>
      <c r="H25" s="47"/>
      <c r="I25" s="50"/>
      <c r="J25" s="78"/>
      <c r="K25" s="51">
        <f>G25*J25</f>
        <v>0</v>
      </c>
    </row>
    <row r="26" spans="1:12" ht="124.5" thickBot="1" x14ac:dyDescent="0.3">
      <c r="A26" s="52"/>
      <c r="B26" s="46"/>
      <c r="C26" s="46"/>
      <c r="D26" s="46"/>
      <c r="E26" s="54" t="s">
        <v>83</v>
      </c>
      <c r="F26" s="46"/>
      <c r="G26" s="46"/>
      <c r="H26" s="46"/>
      <c r="I26" s="46"/>
      <c r="J26" s="83"/>
      <c r="K26" s="55"/>
    </row>
    <row r="27" spans="1:12" ht="23.25" thickBot="1" x14ac:dyDescent="0.3">
      <c r="A27" s="44">
        <v>6</v>
      </c>
      <c r="B27" s="45" t="s">
        <v>45</v>
      </c>
      <c r="C27" s="46"/>
      <c r="D27" s="47" t="s">
        <v>41</v>
      </c>
      <c r="E27" s="48" t="s">
        <v>46</v>
      </c>
      <c r="F27" s="47" t="s">
        <v>42</v>
      </c>
      <c r="G27" s="49">
        <v>2</v>
      </c>
      <c r="H27" s="47"/>
      <c r="I27" s="50"/>
      <c r="J27" s="78"/>
      <c r="K27" s="51">
        <f>G27*J27</f>
        <v>0</v>
      </c>
    </row>
    <row r="28" spans="1:12" ht="122.25" customHeight="1" thickBot="1" x14ac:dyDescent="0.3">
      <c r="A28" s="52"/>
      <c r="B28" s="46"/>
      <c r="C28" s="46"/>
      <c r="D28" s="46"/>
      <c r="E28" s="54" t="s">
        <v>84</v>
      </c>
      <c r="F28" s="46"/>
      <c r="G28" s="46"/>
      <c r="H28" s="46"/>
      <c r="I28" s="46"/>
      <c r="J28" s="83"/>
      <c r="K28" s="55"/>
    </row>
    <row r="29" spans="1:12" ht="23.25" thickBot="1" x14ac:dyDescent="0.3">
      <c r="A29" s="44">
        <v>7</v>
      </c>
      <c r="B29" s="45" t="s">
        <v>51</v>
      </c>
      <c r="C29" s="46"/>
      <c r="D29" s="47" t="s">
        <v>41</v>
      </c>
      <c r="E29" s="48" t="s">
        <v>52</v>
      </c>
      <c r="F29" s="47" t="s">
        <v>39</v>
      </c>
      <c r="G29" s="49">
        <v>18</v>
      </c>
      <c r="H29" s="47"/>
      <c r="I29" s="50"/>
      <c r="J29" s="78"/>
      <c r="K29" s="51">
        <f>G29*J29</f>
        <v>0</v>
      </c>
    </row>
    <row r="30" spans="1:12" ht="124.5" thickBot="1" x14ac:dyDescent="0.3">
      <c r="A30" s="52"/>
      <c r="B30" s="46"/>
      <c r="C30" s="46"/>
      <c r="D30" s="46"/>
      <c r="E30" s="54" t="s">
        <v>85</v>
      </c>
      <c r="F30" s="46"/>
      <c r="G30" s="46"/>
      <c r="H30" s="46"/>
      <c r="I30" s="46"/>
      <c r="J30" s="83"/>
      <c r="K30" s="55"/>
    </row>
    <row r="31" spans="1:12" ht="15.75" thickBot="1" x14ac:dyDescent="0.3">
      <c r="A31" s="44">
        <v>8</v>
      </c>
      <c r="B31" s="45" t="s">
        <v>53</v>
      </c>
      <c r="C31" s="46"/>
      <c r="D31" s="47" t="s">
        <v>41</v>
      </c>
      <c r="E31" s="48" t="s">
        <v>54</v>
      </c>
      <c r="F31" s="47" t="s">
        <v>42</v>
      </c>
      <c r="G31" s="49">
        <v>4</v>
      </c>
      <c r="H31" s="47"/>
      <c r="I31" s="50"/>
      <c r="J31" s="78"/>
      <c r="K31" s="51">
        <f>G31*J31</f>
        <v>0</v>
      </c>
    </row>
    <row r="32" spans="1:12" ht="102" thickBot="1" x14ac:dyDescent="0.3">
      <c r="A32" s="46"/>
      <c r="B32" s="46"/>
      <c r="C32" s="46"/>
      <c r="D32" s="46"/>
      <c r="E32" s="54" t="s">
        <v>86</v>
      </c>
      <c r="F32" s="46"/>
      <c r="G32" s="46"/>
      <c r="H32" s="46"/>
      <c r="I32" s="46"/>
      <c r="J32" s="83"/>
      <c r="K32" s="68"/>
    </row>
    <row r="33" spans="1:12" ht="23.25" thickBot="1" x14ac:dyDescent="0.3">
      <c r="A33" s="44">
        <v>9</v>
      </c>
      <c r="B33" s="45" t="s">
        <v>55</v>
      </c>
      <c r="C33" s="46"/>
      <c r="D33" s="47" t="s">
        <v>41</v>
      </c>
      <c r="E33" s="48" t="s">
        <v>56</v>
      </c>
      <c r="F33" s="47" t="s">
        <v>38</v>
      </c>
      <c r="G33" s="49">
        <v>1</v>
      </c>
      <c r="H33" s="47"/>
      <c r="I33" s="50"/>
      <c r="J33" s="78"/>
      <c r="K33" s="51">
        <f>G33*J33</f>
        <v>0</v>
      </c>
    </row>
    <row r="34" spans="1:12" ht="158.25" thickBot="1" x14ac:dyDescent="0.3">
      <c r="A34" s="64"/>
      <c r="B34" s="46"/>
      <c r="C34" s="46"/>
      <c r="D34" s="46"/>
      <c r="E34" s="54" t="s">
        <v>79</v>
      </c>
      <c r="F34" s="46"/>
      <c r="G34" s="46"/>
      <c r="H34" s="46"/>
      <c r="I34" s="46"/>
      <c r="J34" s="83"/>
      <c r="K34" s="68"/>
    </row>
    <row r="35" spans="1:12" ht="15.75" thickBot="1" x14ac:dyDescent="0.3">
      <c r="A35" s="44">
        <v>10</v>
      </c>
      <c r="B35" s="45" t="s">
        <v>57</v>
      </c>
      <c r="C35" s="46"/>
      <c r="D35" s="47" t="s">
        <v>41</v>
      </c>
      <c r="E35" s="48" t="s">
        <v>58</v>
      </c>
      <c r="F35" s="47" t="s">
        <v>42</v>
      </c>
      <c r="G35" s="49">
        <v>1</v>
      </c>
      <c r="H35" s="47"/>
      <c r="I35" s="50"/>
      <c r="J35" s="78"/>
      <c r="K35" s="51">
        <f>G35*J35</f>
        <v>0</v>
      </c>
    </row>
    <row r="36" spans="1:12" ht="124.5" thickBot="1" x14ac:dyDescent="0.3">
      <c r="A36" s="46"/>
      <c r="B36" s="46"/>
      <c r="C36" s="46"/>
      <c r="D36" s="46"/>
      <c r="E36" s="54" t="s">
        <v>80</v>
      </c>
      <c r="F36" s="46"/>
      <c r="G36" s="46"/>
      <c r="H36" s="46"/>
      <c r="I36" s="46"/>
      <c r="J36" s="83"/>
      <c r="K36" s="55"/>
    </row>
    <row r="37" spans="1:12" ht="15.75" thickBot="1" x14ac:dyDescent="0.3">
      <c r="A37" s="44">
        <v>11</v>
      </c>
      <c r="B37" s="45" t="s">
        <v>59</v>
      </c>
      <c r="C37" s="46"/>
      <c r="D37" s="47" t="s">
        <v>41</v>
      </c>
      <c r="E37" s="48" t="s">
        <v>60</v>
      </c>
      <c r="F37" s="47" t="s">
        <v>42</v>
      </c>
      <c r="G37" s="49">
        <v>1</v>
      </c>
      <c r="H37" s="47"/>
      <c r="I37" s="50"/>
      <c r="J37" s="78"/>
      <c r="K37" s="51">
        <f>G37*J37</f>
        <v>0</v>
      </c>
    </row>
    <row r="38" spans="1:12" ht="113.25" thickBot="1" x14ac:dyDescent="0.3">
      <c r="A38" s="46"/>
      <c r="B38" s="46"/>
      <c r="C38" s="46"/>
      <c r="D38" s="46"/>
      <c r="E38" s="54" t="s">
        <v>87</v>
      </c>
      <c r="F38" s="46"/>
      <c r="G38" s="46"/>
      <c r="H38" s="46"/>
      <c r="I38" s="46"/>
      <c r="J38" s="83"/>
      <c r="K38" s="68"/>
    </row>
    <row r="39" spans="1:12" ht="23.25" thickBot="1" x14ac:dyDescent="0.3">
      <c r="A39" s="44">
        <v>12</v>
      </c>
      <c r="B39" s="45"/>
      <c r="C39" s="46"/>
      <c r="D39" s="47"/>
      <c r="E39" s="48" t="s">
        <v>92</v>
      </c>
      <c r="F39" s="47" t="s">
        <v>42</v>
      </c>
      <c r="G39" s="49">
        <v>1</v>
      </c>
      <c r="H39" s="47"/>
      <c r="I39" s="50"/>
      <c r="J39" s="78"/>
      <c r="K39" s="51">
        <f>G39*J39</f>
        <v>0</v>
      </c>
      <c r="L39" s="63"/>
    </row>
    <row r="40" spans="1:12" ht="338.25" thickBot="1" x14ac:dyDescent="0.3">
      <c r="A40" s="64"/>
      <c r="B40" s="65"/>
      <c r="C40" s="65"/>
      <c r="D40" s="65"/>
      <c r="E40" s="54" t="s">
        <v>93</v>
      </c>
      <c r="F40" s="67"/>
      <c r="G40" s="67"/>
      <c r="H40" s="67"/>
      <c r="I40" s="67"/>
      <c r="J40" s="82"/>
      <c r="K40" s="68"/>
    </row>
    <row r="41" spans="1:12" ht="23.25" thickBot="1" x14ac:dyDescent="0.3">
      <c r="A41" s="44">
        <v>13</v>
      </c>
      <c r="B41" s="45" t="s">
        <v>48</v>
      </c>
      <c r="C41" s="46"/>
      <c r="D41" s="47" t="s">
        <v>41</v>
      </c>
      <c r="E41" s="48" t="s">
        <v>47</v>
      </c>
      <c r="F41" s="47" t="s">
        <v>39</v>
      </c>
      <c r="G41" s="49">
        <v>420</v>
      </c>
      <c r="H41" s="47"/>
      <c r="I41" s="50"/>
      <c r="J41" s="78"/>
      <c r="K41" s="51">
        <f>G41*J41</f>
        <v>0</v>
      </c>
    </row>
    <row r="42" spans="1:12" ht="90.75" thickBot="1" x14ac:dyDescent="0.3">
      <c r="A42" s="44"/>
      <c r="B42" s="45"/>
      <c r="C42" s="46"/>
      <c r="D42" s="47"/>
      <c r="E42" s="48" t="s">
        <v>88</v>
      </c>
      <c r="F42" s="47"/>
      <c r="G42" s="49"/>
      <c r="H42" s="47"/>
      <c r="I42" s="50"/>
      <c r="J42" s="78"/>
      <c r="K42" s="51"/>
    </row>
    <row r="43" spans="1:12" ht="23.25" thickBot="1" x14ac:dyDescent="0.3">
      <c r="A43" s="44">
        <v>14</v>
      </c>
      <c r="B43" s="45" t="s">
        <v>49</v>
      </c>
      <c r="C43" s="46"/>
      <c r="D43" s="47" t="s">
        <v>41</v>
      </c>
      <c r="E43" s="48" t="s">
        <v>50</v>
      </c>
      <c r="F43" s="47" t="s">
        <v>42</v>
      </c>
      <c r="G43" s="49">
        <v>1</v>
      </c>
      <c r="H43" s="47"/>
      <c r="I43" s="50"/>
      <c r="J43" s="78"/>
      <c r="K43" s="51">
        <f>G43*J43</f>
        <v>0</v>
      </c>
    </row>
    <row r="44" spans="1:12" ht="102" thickBot="1" x14ac:dyDescent="0.3">
      <c r="A44" s="69"/>
      <c r="B44" s="45"/>
      <c r="C44" s="45"/>
      <c r="D44" s="45"/>
      <c r="E44" s="48" t="s">
        <v>89</v>
      </c>
      <c r="F44" s="45"/>
      <c r="G44" s="45"/>
      <c r="H44" s="45"/>
      <c r="I44" s="45"/>
      <c r="J44" s="79"/>
      <c r="K44" s="70"/>
    </row>
    <row r="45" spans="1:12" ht="23.25" thickBot="1" x14ac:dyDescent="0.3">
      <c r="A45" s="44">
        <v>15</v>
      </c>
      <c r="B45" s="45" t="s">
        <v>61</v>
      </c>
      <c r="C45" s="46"/>
      <c r="D45" s="47" t="s">
        <v>41</v>
      </c>
      <c r="E45" s="48" t="s">
        <v>62</v>
      </c>
      <c r="F45" s="47" t="s">
        <v>42</v>
      </c>
      <c r="G45" s="49">
        <v>1</v>
      </c>
      <c r="H45" s="47"/>
      <c r="I45" s="50"/>
      <c r="J45" s="78"/>
      <c r="K45" s="51">
        <f>G45*J45</f>
        <v>0</v>
      </c>
    </row>
    <row r="46" spans="1:12" ht="79.5" thickBot="1" x14ac:dyDescent="0.3">
      <c r="A46" s="44"/>
      <c r="B46" s="45"/>
      <c r="C46" s="46"/>
      <c r="D46" s="47"/>
      <c r="E46" s="48" t="s">
        <v>81</v>
      </c>
      <c r="F46" s="47"/>
      <c r="G46" s="49"/>
      <c r="H46" s="47"/>
      <c r="I46" s="50"/>
      <c r="J46" s="78"/>
      <c r="K46" s="51"/>
    </row>
    <row r="47" spans="1:12" ht="34.5" thickBot="1" x14ac:dyDescent="0.3">
      <c r="A47" s="44">
        <v>16</v>
      </c>
      <c r="B47" s="45" t="s">
        <v>69</v>
      </c>
      <c r="C47" s="46"/>
      <c r="D47" s="47" t="s">
        <v>41</v>
      </c>
      <c r="E47" s="48" t="s">
        <v>70</v>
      </c>
      <c r="F47" s="47" t="s">
        <v>42</v>
      </c>
      <c r="G47" s="49">
        <v>1</v>
      </c>
      <c r="H47" s="47"/>
      <c r="I47" s="50"/>
      <c r="J47" s="78"/>
      <c r="K47" s="51">
        <f>G47*J47</f>
        <v>0</v>
      </c>
    </row>
    <row r="48" spans="1:12" ht="147" thickBot="1" x14ac:dyDescent="0.3">
      <c r="A48" s="71"/>
      <c r="B48" s="45"/>
      <c r="C48" s="45"/>
      <c r="D48" s="45"/>
      <c r="E48" s="72" t="s">
        <v>82</v>
      </c>
      <c r="F48" s="45"/>
      <c r="G48" s="45"/>
      <c r="H48" s="45"/>
      <c r="I48" s="45"/>
      <c r="J48" s="79"/>
      <c r="K48" s="73"/>
    </row>
    <row r="49" spans="1:13" ht="45.75" thickBot="1" x14ac:dyDescent="0.3">
      <c r="A49" s="44">
        <v>17</v>
      </c>
      <c r="B49" s="45" t="s">
        <v>71</v>
      </c>
      <c r="C49" s="46"/>
      <c r="D49" s="47" t="s">
        <v>41</v>
      </c>
      <c r="E49" s="48" t="s">
        <v>72</v>
      </c>
      <c r="F49" s="47" t="s">
        <v>42</v>
      </c>
      <c r="G49" s="49">
        <v>2</v>
      </c>
      <c r="H49" s="47"/>
      <c r="I49" s="50"/>
      <c r="J49" s="78"/>
      <c r="K49" s="51">
        <f>G49*J49</f>
        <v>0</v>
      </c>
    </row>
    <row r="50" spans="1:13" ht="147" thickBot="1" x14ac:dyDescent="0.3">
      <c r="A50" s="74"/>
      <c r="B50" s="45"/>
      <c r="C50" s="45"/>
      <c r="D50" s="45"/>
      <c r="E50" s="75" t="s">
        <v>82</v>
      </c>
      <c r="F50" s="45"/>
      <c r="G50" s="45"/>
      <c r="H50" s="45"/>
      <c r="I50" s="45"/>
      <c r="J50" s="79"/>
      <c r="K50" s="76"/>
    </row>
    <row r="51" spans="1:13" ht="34.5" thickBot="1" x14ac:dyDescent="0.3">
      <c r="A51" s="74">
        <v>18</v>
      </c>
      <c r="B51" s="45"/>
      <c r="C51" s="45"/>
      <c r="D51" s="45"/>
      <c r="E51" s="75" t="s">
        <v>90</v>
      </c>
      <c r="F51" s="45" t="s">
        <v>42</v>
      </c>
      <c r="G51" s="49">
        <v>1</v>
      </c>
      <c r="H51" s="45"/>
      <c r="I51" s="45"/>
      <c r="J51" s="78"/>
      <c r="K51" s="77">
        <f>G51*J51</f>
        <v>0</v>
      </c>
      <c r="M51" s="63"/>
    </row>
  </sheetData>
  <sheetProtection algorithmName="SHA-512" hashValue="lmB+SPmT4+DfkSwzT2aoPO0t5QpLFwQcyxosTd/mWXtJb/DO1W6P2QLyxtoNGHGE8SMgXPUPuyToLWmYIKBObw==" saltValue="S5k5VmiSLukgZ2aHXHueUA==" spinCount="100000" sheet="1" objects="1" scenarios="1"/>
  <mergeCells count="29">
    <mergeCell ref="J10:K11"/>
    <mergeCell ref="A9:I9"/>
    <mergeCell ref="A10:A12"/>
    <mergeCell ref="B10:B12"/>
    <mergeCell ref="C10:C12"/>
    <mergeCell ref="D10:D12"/>
    <mergeCell ref="E10:E12"/>
    <mergeCell ref="F10:F12"/>
    <mergeCell ref="G10:G12"/>
    <mergeCell ref="H10:H12"/>
    <mergeCell ref="I10:I12"/>
    <mergeCell ref="A7:C7"/>
    <mergeCell ref="E7:G7"/>
    <mergeCell ref="H7:I7"/>
    <mergeCell ref="A8:C8"/>
    <mergeCell ref="F8:G8"/>
    <mergeCell ref="H8:I8"/>
    <mergeCell ref="A4:C4"/>
    <mergeCell ref="H4:I4"/>
    <mergeCell ref="E5:G5"/>
    <mergeCell ref="H5:I5"/>
    <mergeCell ref="E6:G6"/>
    <mergeCell ref="H6:I6"/>
    <mergeCell ref="A1:B1"/>
    <mergeCell ref="A2:B2"/>
    <mergeCell ref="H2:I2"/>
    <mergeCell ref="J2:K2"/>
    <mergeCell ref="C3:D3"/>
    <mergeCell ref="J3:K3"/>
  </mergeCells>
  <conditionalFormatting sqref="E6">
    <cfRule type="expression" dxfId="213" priority="238">
      <formula>$E$5="Ostatní"</formula>
    </cfRule>
    <cfRule type="expression" dxfId="212" priority="239">
      <formula>$E$6="Ostatní"</formula>
    </cfRule>
  </conditionalFormatting>
  <conditionalFormatting sqref="E2">
    <cfRule type="expression" dxfId="211" priority="237">
      <formula>IF($F$2="Název stavby","Vybarvit",IF($F$2="","Vybarvit",""))="Vybarvit"</formula>
    </cfRule>
  </conditionalFormatting>
  <conditionalFormatting sqref="C3">
    <cfRule type="expression" dxfId="210" priority="236">
      <formula>IF($D$3="SO XX-XX-XX","Vybarvit",IF($D$3="","Vybarvit",""))="Vybarvit"</formula>
    </cfRule>
  </conditionalFormatting>
  <conditionalFormatting sqref="E3">
    <cfRule type="expression" dxfId="209" priority="235">
      <formula>IF($F$3="Název SO/PS","Vybarvit",IF($F$3="","Vybarvit",""))="Vybarvit"</formula>
    </cfRule>
  </conditionalFormatting>
  <conditionalFormatting sqref="E8">
    <cfRule type="expression" dxfId="208" priority="234">
      <formula>IF($F$8="Obchodní název firmy/společnosti, v případě fyzické osoby podnikající  IČO","Vybarvit",IF($F$8="","Vybarvit",""))="Vybarvit"</formula>
    </cfRule>
  </conditionalFormatting>
  <conditionalFormatting sqref="F8:G8">
    <cfRule type="expression" dxfId="207" priority="233">
      <formula>IF($G$8="Titul Jméno Příjmení","Vybarvit",IF($G$8="","Vybarvit",""))="Vybarvit"</formula>
    </cfRule>
  </conditionalFormatting>
  <conditionalFormatting sqref="J8">
    <cfRule type="expression" dxfId="206" priority="232">
      <formula>$K$8=""</formula>
    </cfRule>
  </conditionalFormatting>
  <conditionalFormatting sqref="J7">
    <cfRule type="expression" dxfId="205" priority="231">
      <formula>$K$7=""</formula>
    </cfRule>
  </conditionalFormatting>
  <conditionalFormatting sqref="J6">
    <cfRule type="expression" dxfId="204" priority="230">
      <formula>$K$6=""</formula>
    </cfRule>
  </conditionalFormatting>
  <conditionalFormatting sqref="J5">
    <cfRule type="expression" dxfId="203" priority="229">
      <formula>$K$5=""</formula>
    </cfRule>
  </conditionalFormatting>
  <conditionalFormatting sqref="J4">
    <cfRule type="expression" dxfId="202" priority="228">
      <formula>$K$4=""</formula>
    </cfRule>
  </conditionalFormatting>
  <conditionalFormatting sqref="K4">
    <cfRule type="expression" dxfId="201" priority="227">
      <formula>$L$4=""</formula>
    </cfRule>
  </conditionalFormatting>
  <conditionalFormatting sqref="D8">
    <cfRule type="expression" dxfId="200" priority="226">
      <formula>$E$8=""</formula>
    </cfRule>
  </conditionalFormatting>
  <conditionalFormatting sqref="D7">
    <cfRule type="expression" dxfId="199" priority="225">
      <formula>$E$7=""</formula>
    </cfRule>
  </conditionalFormatting>
  <conditionalFormatting sqref="D6">
    <cfRule type="expression" dxfId="198" priority="224">
      <formula>$E$6=""</formula>
    </cfRule>
  </conditionalFormatting>
  <conditionalFormatting sqref="D5">
    <cfRule type="expression" dxfId="197" priority="223">
      <formula>$E$5=""</formula>
    </cfRule>
  </conditionalFormatting>
  <conditionalFormatting sqref="D4">
    <cfRule type="expression" dxfId="196" priority="222">
      <formula>$E$4=""</formula>
    </cfRule>
  </conditionalFormatting>
  <conditionalFormatting sqref="B23">
    <cfRule type="expression" dxfId="195" priority="221">
      <formula>B23=""</formula>
    </cfRule>
  </conditionalFormatting>
  <conditionalFormatting sqref="D23">
    <cfRule type="expression" dxfId="194" priority="220">
      <formula>D23=""</formula>
    </cfRule>
  </conditionalFormatting>
  <conditionalFormatting sqref="E23">
    <cfRule type="expression" dxfId="193" priority="219">
      <formula>IF(E23="Název položky","Vyznačit",IF(E23="","Vyznačit",""))="Vyznačit"</formula>
    </cfRule>
  </conditionalFormatting>
  <conditionalFormatting sqref="E24">
    <cfRule type="expression" dxfId="192" priority="218">
      <formula>IF(E24="popis položky","Vyznačit",IF(E24="","Vyznačit",""))="Vyznačit"</formula>
    </cfRule>
  </conditionalFormatting>
  <conditionalFormatting sqref="F23">
    <cfRule type="expression" dxfId="191" priority="215">
      <formula>F23=""</formula>
    </cfRule>
  </conditionalFormatting>
  <conditionalFormatting sqref="G23">
    <cfRule type="expression" dxfId="190" priority="214">
      <formula>G23=""</formula>
    </cfRule>
  </conditionalFormatting>
  <conditionalFormatting sqref="H23">
    <cfRule type="expression" dxfId="189" priority="213">
      <formula>H23=""</formula>
    </cfRule>
  </conditionalFormatting>
  <conditionalFormatting sqref="I23">
    <cfRule type="expression" dxfId="188" priority="212">
      <formula>I23=""</formula>
    </cfRule>
  </conditionalFormatting>
  <conditionalFormatting sqref="J23">
    <cfRule type="expression" dxfId="187" priority="211">
      <formula>J23=""</formula>
    </cfRule>
  </conditionalFormatting>
  <conditionalFormatting sqref="C23">
    <cfRule type="expression" dxfId="186" priority="210">
      <formula>C23=""</formula>
    </cfRule>
  </conditionalFormatting>
  <conditionalFormatting sqref="B22">
    <cfRule type="expression" dxfId="185" priority="209">
      <formula>B22=""</formula>
    </cfRule>
  </conditionalFormatting>
  <conditionalFormatting sqref="E22">
    <cfRule type="expression" dxfId="184" priority="208">
      <formula>E22="Název dílu"</formula>
    </cfRule>
  </conditionalFormatting>
  <conditionalFormatting sqref="B41:B42">
    <cfRule type="expression" dxfId="183" priority="207">
      <formula>B41=""</formula>
    </cfRule>
  </conditionalFormatting>
  <conditionalFormatting sqref="E41:E42">
    <cfRule type="expression" dxfId="182" priority="205">
      <formula>IF(E41="Název položky","Vyznačit",IF(E41="","Vyznačit",""))="Vyznačit"</formula>
    </cfRule>
  </conditionalFormatting>
  <conditionalFormatting sqref="F41:F42">
    <cfRule type="expression" dxfId="181" priority="201">
      <formula>F41=""</formula>
    </cfRule>
  </conditionalFormatting>
  <conditionalFormatting sqref="G41:G42">
    <cfRule type="expression" dxfId="180" priority="200">
      <formula>G41=""</formula>
    </cfRule>
  </conditionalFormatting>
  <conditionalFormatting sqref="H41:H42">
    <cfRule type="expression" dxfId="179" priority="199">
      <formula>H41=""</formula>
    </cfRule>
  </conditionalFormatting>
  <conditionalFormatting sqref="I41:I42">
    <cfRule type="expression" dxfId="178" priority="198">
      <formula>I41=""</formula>
    </cfRule>
  </conditionalFormatting>
  <conditionalFormatting sqref="J41:J42">
    <cfRule type="expression" dxfId="177" priority="197">
      <formula>J41=""</formula>
    </cfRule>
  </conditionalFormatting>
  <conditionalFormatting sqref="C41:C42">
    <cfRule type="expression" dxfId="176" priority="196">
      <formula>C41=""</formula>
    </cfRule>
  </conditionalFormatting>
  <conditionalFormatting sqref="B25">
    <cfRule type="expression" dxfId="175" priority="183">
      <formula>B25=""</formula>
    </cfRule>
  </conditionalFormatting>
  <conditionalFormatting sqref="D25">
    <cfRule type="expression" dxfId="174" priority="182">
      <formula>D25=""</formula>
    </cfRule>
  </conditionalFormatting>
  <conditionalFormatting sqref="E25:E26 E30">
    <cfRule type="expression" dxfId="173" priority="181">
      <formula>IF(E25="Název položky","Vyznačit",IF(E25="","Vyznačit",""))="Vyznačit"</formula>
    </cfRule>
  </conditionalFormatting>
  <conditionalFormatting sqref="E32 E34 E38 E40">
    <cfRule type="expression" dxfId="172" priority="180">
      <formula>IF(E32="popis položky","Vyznačit",IF(E32="","Vyznačit",""))="Vyznačit"</formula>
    </cfRule>
  </conditionalFormatting>
  <conditionalFormatting sqref="F25">
    <cfRule type="expression" dxfId="171" priority="179">
      <formula>F25=""</formula>
    </cfRule>
  </conditionalFormatting>
  <conditionalFormatting sqref="G25">
    <cfRule type="expression" dxfId="170" priority="178">
      <formula>G25=""</formula>
    </cfRule>
  </conditionalFormatting>
  <conditionalFormatting sqref="H25">
    <cfRule type="expression" dxfId="169" priority="177">
      <formula>H25=""</formula>
    </cfRule>
  </conditionalFormatting>
  <conditionalFormatting sqref="I25">
    <cfRule type="expression" dxfId="168" priority="176">
      <formula>I25=""</formula>
    </cfRule>
  </conditionalFormatting>
  <conditionalFormatting sqref="J25">
    <cfRule type="expression" dxfId="167" priority="175">
      <formula>J25=""</formula>
    </cfRule>
  </conditionalFormatting>
  <conditionalFormatting sqref="C25">
    <cfRule type="expression" dxfId="166" priority="174">
      <formula>C25=""</formula>
    </cfRule>
  </conditionalFormatting>
  <conditionalFormatting sqref="B27">
    <cfRule type="expression" dxfId="165" priority="173">
      <formula>B27=""</formula>
    </cfRule>
  </conditionalFormatting>
  <conditionalFormatting sqref="D27">
    <cfRule type="expression" dxfId="164" priority="172">
      <formula>D27=""</formula>
    </cfRule>
  </conditionalFormatting>
  <conditionalFormatting sqref="E27:E28">
    <cfRule type="expression" dxfId="163" priority="171">
      <formula>IF(E27="Název položky","Vyznačit",IF(E27="","Vyznačit",""))="Vyznačit"</formula>
    </cfRule>
  </conditionalFormatting>
  <conditionalFormatting sqref="F27">
    <cfRule type="expression" dxfId="162" priority="170">
      <formula>F27=""</formula>
    </cfRule>
  </conditionalFormatting>
  <conditionalFormatting sqref="G27">
    <cfRule type="expression" dxfId="161" priority="169">
      <formula>G27=""</formula>
    </cfRule>
  </conditionalFormatting>
  <conditionalFormatting sqref="H27">
    <cfRule type="expression" dxfId="160" priority="168">
      <formula>H27=""</formula>
    </cfRule>
  </conditionalFormatting>
  <conditionalFormatting sqref="I27">
    <cfRule type="expression" dxfId="159" priority="167">
      <formula>I27=""</formula>
    </cfRule>
  </conditionalFormatting>
  <conditionalFormatting sqref="J27">
    <cfRule type="expression" dxfId="158" priority="166">
      <formula>J27=""</formula>
    </cfRule>
  </conditionalFormatting>
  <conditionalFormatting sqref="C27">
    <cfRule type="expression" dxfId="157" priority="165">
      <formula>C27=""</formula>
    </cfRule>
  </conditionalFormatting>
  <conditionalFormatting sqref="D41:D42">
    <cfRule type="expression" dxfId="156" priority="164">
      <formula>D41=""</formula>
    </cfRule>
  </conditionalFormatting>
  <conditionalFormatting sqref="B43">
    <cfRule type="expression" dxfId="155" priority="163">
      <formula>B43=""</formula>
    </cfRule>
  </conditionalFormatting>
  <conditionalFormatting sqref="E43">
    <cfRule type="expression" dxfId="154" priority="162">
      <formula>IF(E43="Název položky","Vyznačit",IF(E43="","Vyznačit",""))="Vyznačit"</formula>
    </cfRule>
  </conditionalFormatting>
  <conditionalFormatting sqref="F43">
    <cfRule type="expression" dxfId="153" priority="161">
      <formula>F43=""</formula>
    </cfRule>
  </conditionalFormatting>
  <conditionalFormatting sqref="G43">
    <cfRule type="expression" dxfId="152" priority="160">
      <formula>G43=""</formula>
    </cfRule>
  </conditionalFormatting>
  <conditionalFormatting sqref="H43">
    <cfRule type="expression" dxfId="151" priority="159">
      <formula>H43=""</formula>
    </cfRule>
  </conditionalFormatting>
  <conditionalFormatting sqref="I43">
    <cfRule type="expression" dxfId="150" priority="158">
      <formula>I43=""</formula>
    </cfRule>
  </conditionalFormatting>
  <conditionalFormatting sqref="J43">
    <cfRule type="expression" dxfId="149" priority="157">
      <formula>J43=""</formula>
    </cfRule>
  </conditionalFormatting>
  <conditionalFormatting sqref="C43">
    <cfRule type="expression" dxfId="148" priority="156">
      <formula>C43=""</formula>
    </cfRule>
  </conditionalFormatting>
  <conditionalFormatting sqref="D43">
    <cfRule type="expression" dxfId="147" priority="155">
      <formula>D43=""</formula>
    </cfRule>
  </conditionalFormatting>
  <conditionalFormatting sqref="B29">
    <cfRule type="expression" dxfId="146" priority="154">
      <formula>B29=""</formula>
    </cfRule>
  </conditionalFormatting>
  <conditionalFormatting sqref="D29">
    <cfRule type="expression" dxfId="145" priority="153">
      <formula>D29=""</formula>
    </cfRule>
  </conditionalFormatting>
  <conditionalFormatting sqref="E29">
    <cfRule type="expression" dxfId="144" priority="152">
      <formula>IF(E29="Název položky","Vyznačit",IF(E29="","Vyznačit",""))="Vyznačit"</formula>
    </cfRule>
  </conditionalFormatting>
  <conditionalFormatting sqref="F29">
    <cfRule type="expression" dxfId="143" priority="151">
      <formula>F29=""</formula>
    </cfRule>
  </conditionalFormatting>
  <conditionalFormatting sqref="G29">
    <cfRule type="expression" dxfId="142" priority="150">
      <formula>G29=""</formula>
    </cfRule>
  </conditionalFormatting>
  <conditionalFormatting sqref="H29">
    <cfRule type="expression" dxfId="141" priority="149">
      <formula>H29=""</formula>
    </cfRule>
  </conditionalFormatting>
  <conditionalFormatting sqref="I29">
    <cfRule type="expression" dxfId="140" priority="148">
      <formula>I29=""</formula>
    </cfRule>
  </conditionalFormatting>
  <conditionalFormatting sqref="J29">
    <cfRule type="expression" dxfId="139" priority="147">
      <formula>J29=""</formula>
    </cfRule>
  </conditionalFormatting>
  <conditionalFormatting sqref="C29">
    <cfRule type="expression" dxfId="138" priority="146">
      <formula>C29=""</formula>
    </cfRule>
  </conditionalFormatting>
  <conditionalFormatting sqref="B31">
    <cfRule type="expression" dxfId="137" priority="145">
      <formula>B31=""</formula>
    </cfRule>
  </conditionalFormatting>
  <conditionalFormatting sqref="D31">
    <cfRule type="expression" dxfId="136" priority="144">
      <formula>D31=""</formula>
    </cfRule>
  </conditionalFormatting>
  <conditionalFormatting sqref="E31">
    <cfRule type="expression" dxfId="135" priority="143">
      <formula>IF(E31="Název položky","Vyznačit",IF(E31="","Vyznačit",""))="Vyznačit"</formula>
    </cfRule>
  </conditionalFormatting>
  <conditionalFormatting sqref="F31">
    <cfRule type="expression" dxfId="134" priority="142">
      <formula>F31=""</formula>
    </cfRule>
  </conditionalFormatting>
  <conditionalFormatting sqref="G31">
    <cfRule type="expression" dxfId="133" priority="141">
      <formula>G31=""</formula>
    </cfRule>
  </conditionalFormatting>
  <conditionalFormatting sqref="H31">
    <cfRule type="expression" dxfId="132" priority="140">
      <formula>H31=""</formula>
    </cfRule>
  </conditionalFormatting>
  <conditionalFormatting sqref="I31">
    <cfRule type="expression" dxfId="131" priority="139">
      <formula>I31=""</formula>
    </cfRule>
  </conditionalFormatting>
  <conditionalFormatting sqref="J31">
    <cfRule type="expression" dxfId="130" priority="138">
      <formula>J31=""</formula>
    </cfRule>
  </conditionalFormatting>
  <conditionalFormatting sqref="C31">
    <cfRule type="expression" dxfId="129" priority="137">
      <formula>C31=""</formula>
    </cfRule>
  </conditionalFormatting>
  <conditionalFormatting sqref="B33">
    <cfRule type="expression" dxfId="128" priority="136">
      <formula>B33=""</formula>
    </cfRule>
  </conditionalFormatting>
  <conditionalFormatting sqref="D33">
    <cfRule type="expression" dxfId="127" priority="135">
      <formula>D33=""</formula>
    </cfRule>
  </conditionalFormatting>
  <conditionalFormatting sqref="E33">
    <cfRule type="expression" dxfId="126" priority="134">
      <formula>IF(E33="Název položky","Vyznačit",IF(E33="","Vyznačit",""))="Vyznačit"</formula>
    </cfRule>
  </conditionalFormatting>
  <conditionalFormatting sqref="F33">
    <cfRule type="expression" dxfId="125" priority="133">
      <formula>F33=""</formula>
    </cfRule>
  </conditionalFormatting>
  <conditionalFormatting sqref="G33">
    <cfRule type="expression" dxfId="124" priority="132">
      <formula>G33=""</formula>
    </cfRule>
  </conditionalFormatting>
  <conditionalFormatting sqref="H33">
    <cfRule type="expression" dxfId="123" priority="131">
      <formula>H33=""</formula>
    </cfRule>
  </conditionalFormatting>
  <conditionalFormatting sqref="I33">
    <cfRule type="expression" dxfId="122" priority="130">
      <formula>I33=""</formula>
    </cfRule>
  </conditionalFormatting>
  <conditionalFormatting sqref="J33">
    <cfRule type="expression" dxfId="121" priority="129">
      <formula>J33=""</formula>
    </cfRule>
  </conditionalFormatting>
  <conditionalFormatting sqref="C33">
    <cfRule type="expression" dxfId="120" priority="128">
      <formula>C33=""</formula>
    </cfRule>
  </conditionalFormatting>
  <conditionalFormatting sqref="B35">
    <cfRule type="expression" dxfId="119" priority="127">
      <formula>B35=""</formula>
    </cfRule>
  </conditionalFormatting>
  <conditionalFormatting sqref="D35">
    <cfRule type="expression" dxfId="118" priority="126">
      <formula>D35=""</formula>
    </cfRule>
  </conditionalFormatting>
  <conditionalFormatting sqref="E35:E36">
    <cfRule type="expression" dxfId="117" priority="125">
      <formula>IF(E35="Název položky","Vyznačit",IF(E35="","Vyznačit",""))="Vyznačit"</formula>
    </cfRule>
  </conditionalFormatting>
  <conditionalFormatting sqref="F35">
    <cfRule type="expression" dxfId="116" priority="124">
      <formula>F35=""</formula>
    </cfRule>
  </conditionalFormatting>
  <conditionalFormatting sqref="G35">
    <cfRule type="expression" dxfId="115" priority="123">
      <formula>G35=""</formula>
    </cfRule>
  </conditionalFormatting>
  <conditionalFormatting sqref="H35">
    <cfRule type="expression" dxfId="114" priority="122">
      <formula>H35=""</formula>
    </cfRule>
  </conditionalFormatting>
  <conditionalFormatting sqref="I35">
    <cfRule type="expression" dxfId="113" priority="121">
      <formula>I35=""</formula>
    </cfRule>
  </conditionalFormatting>
  <conditionalFormatting sqref="J35">
    <cfRule type="expression" dxfId="112" priority="120">
      <formula>J35=""</formula>
    </cfRule>
  </conditionalFormatting>
  <conditionalFormatting sqref="C35">
    <cfRule type="expression" dxfId="111" priority="119">
      <formula>C35=""</formula>
    </cfRule>
  </conditionalFormatting>
  <conditionalFormatting sqref="B37">
    <cfRule type="expression" dxfId="110" priority="118">
      <formula>B37=""</formula>
    </cfRule>
  </conditionalFormatting>
  <conditionalFormatting sqref="D37">
    <cfRule type="expression" dxfId="109" priority="117">
      <formula>D37=""</formula>
    </cfRule>
  </conditionalFormatting>
  <conditionalFormatting sqref="E37">
    <cfRule type="expression" dxfId="108" priority="116">
      <formula>IF(E37="Název položky","Vyznačit",IF(E37="","Vyznačit",""))="Vyznačit"</formula>
    </cfRule>
  </conditionalFormatting>
  <conditionalFormatting sqref="F37">
    <cfRule type="expression" dxfId="107" priority="115">
      <formula>F37=""</formula>
    </cfRule>
  </conditionalFormatting>
  <conditionalFormatting sqref="G37">
    <cfRule type="expression" dxfId="106" priority="114">
      <formula>G37=""</formula>
    </cfRule>
  </conditionalFormatting>
  <conditionalFormatting sqref="H37">
    <cfRule type="expression" dxfId="105" priority="113">
      <formula>H37=""</formula>
    </cfRule>
  </conditionalFormatting>
  <conditionalFormatting sqref="I37">
    <cfRule type="expression" dxfId="104" priority="112">
      <formula>I37=""</formula>
    </cfRule>
  </conditionalFormatting>
  <conditionalFormatting sqref="J37">
    <cfRule type="expression" dxfId="103" priority="111">
      <formula>J37=""</formula>
    </cfRule>
  </conditionalFormatting>
  <conditionalFormatting sqref="C37">
    <cfRule type="expression" dxfId="102" priority="110">
      <formula>C37=""</formula>
    </cfRule>
  </conditionalFormatting>
  <conditionalFormatting sqref="B39">
    <cfRule type="expression" dxfId="101" priority="109">
      <formula>B39=""</formula>
    </cfRule>
  </conditionalFormatting>
  <conditionalFormatting sqref="D39">
    <cfRule type="expression" dxfId="100" priority="108">
      <formula>D39=""</formula>
    </cfRule>
  </conditionalFormatting>
  <conditionalFormatting sqref="F39">
    <cfRule type="expression" dxfId="99" priority="106">
      <formula>F39=""</formula>
    </cfRule>
  </conditionalFormatting>
  <conditionalFormatting sqref="G39">
    <cfRule type="expression" dxfId="98" priority="105">
      <formula>G39=""</formula>
    </cfRule>
  </conditionalFormatting>
  <conditionalFormatting sqref="H39">
    <cfRule type="expression" dxfId="97" priority="104">
      <formula>H39=""</formula>
    </cfRule>
  </conditionalFormatting>
  <conditionalFormatting sqref="I39">
    <cfRule type="expression" dxfId="96" priority="103">
      <formula>I39=""</formula>
    </cfRule>
  </conditionalFormatting>
  <conditionalFormatting sqref="J39">
    <cfRule type="expression" dxfId="95" priority="102">
      <formula>J39=""</formula>
    </cfRule>
  </conditionalFormatting>
  <conditionalFormatting sqref="C39">
    <cfRule type="expression" dxfId="94" priority="101">
      <formula>C39=""</formula>
    </cfRule>
  </conditionalFormatting>
  <conditionalFormatting sqref="B45:B46">
    <cfRule type="expression" dxfId="93" priority="100">
      <formula>B45=""</formula>
    </cfRule>
  </conditionalFormatting>
  <conditionalFormatting sqref="E45:E46">
    <cfRule type="expression" dxfId="92" priority="99">
      <formula>IF(E45="Název položky","Vyznačit",IF(E45="","Vyznačit",""))="Vyznačit"</formula>
    </cfRule>
  </conditionalFormatting>
  <conditionalFormatting sqref="F45:F46">
    <cfRule type="expression" dxfId="91" priority="98">
      <formula>F45=""</formula>
    </cfRule>
  </conditionalFormatting>
  <conditionalFormatting sqref="G45:G46">
    <cfRule type="expression" dxfId="90" priority="97">
      <formula>G45=""</formula>
    </cfRule>
  </conditionalFormatting>
  <conditionalFormatting sqref="H45:H46">
    <cfRule type="expression" dxfId="89" priority="96">
      <formula>H45=""</formula>
    </cfRule>
  </conditionalFormatting>
  <conditionalFormatting sqref="I45:I46">
    <cfRule type="expression" dxfId="88" priority="95">
      <formula>I45=""</formula>
    </cfRule>
  </conditionalFormatting>
  <conditionalFormatting sqref="J45:J46">
    <cfRule type="expression" dxfId="87" priority="94">
      <formula>J45=""</formula>
    </cfRule>
  </conditionalFormatting>
  <conditionalFormatting sqref="C45:C46">
    <cfRule type="expression" dxfId="86" priority="93">
      <formula>C45=""</formula>
    </cfRule>
  </conditionalFormatting>
  <conditionalFormatting sqref="D45:D46">
    <cfRule type="expression" dxfId="85" priority="92">
      <formula>D45=""</formula>
    </cfRule>
  </conditionalFormatting>
  <conditionalFormatting sqref="B13">
    <cfRule type="expression" dxfId="84" priority="91">
      <formula>B13=""</formula>
    </cfRule>
  </conditionalFormatting>
  <conditionalFormatting sqref="E13">
    <cfRule type="expression" dxfId="83" priority="90">
      <formula>E13="Název dílu"</formula>
    </cfRule>
  </conditionalFormatting>
  <conditionalFormatting sqref="B14">
    <cfRule type="expression" dxfId="82" priority="89">
      <formula>B14=""</formula>
    </cfRule>
  </conditionalFormatting>
  <conditionalFormatting sqref="I17">
    <cfRule type="expression" dxfId="81" priority="77">
      <formula>I17=""</formula>
    </cfRule>
  </conditionalFormatting>
  <conditionalFormatting sqref="E14:E15">
    <cfRule type="expression" dxfId="80" priority="87">
      <formula>IF(E14="Název položky","Vyznačit",IF(E14="","Vyznačit",""))="Vyznačit"</formula>
    </cfRule>
  </conditionalFormatting>
  <conditionalFormatting sqref="F14">
    <cfRule type="expression" dxfId="79" priority="85">
      <formula>F14=""</formula>
    </cfRule>
  </conditionalFormatting>
  <conditionalFormatting sqref="G14">
    <cfRule type="expression" dxfId="78" priority="84">
      <formula>G14=""</formula>
    </cfRule>
  </conditionalFormatting>
  <conditionalFormatting sqref="H14">
    <cfRule type="expression" dxfId="77" priority="83">
      <formula>H14=""</formula>
    </cfRule>
  </conditionalFormatting>
  <conditionalFormatting sqref="I14">
    <cfRule type="expression" dxfId="76" priority="82">
      <formula>I14=""</formula>
    </cfRule>
  </conditionalFormatting>
  <conditionalFormatting sqref="J14">
    <cfRule type="expression" dxfId="75" priority="81">
      <formula>J14=""</formula>
    </cfRule>
  </conditionalFormatting>
  <conditionalFormatting sqref="C14">
    <cfRule type="expression" dxfId="74" priority="80">
      <formula>C14=""</formula>
    </cfRule>
  </conditionalFormatting>
  <conditionalFormatting sqref="D14:D15">
    <cfRule type="expression" dxfId="73" priority="79">
      <formula>D14=""</formula>
    </cfRule>
  </conditionalFormatting>
  <conditionalFormatting sqref="D17">
    <cfRule type="expression" dxfId="72" priority="69">
      <formula>D17=""</formula>
    </cfRule>
  </conditionalFormatting>
  <conditionalFormatting sqref="H17">
    <cfRule type="expression" dxfId="71" priority="78">
      <formula>H17=""</formula>
    </cfRule>
  </conditionalFormatting>
  <conditionalFormatting sqref="C17">
    <cfRule type="expression" dxfId="70" priority="76">
      <formula>C17=""</formula>
    </cfRule>
  </conditionalFormatting>
  <conditionalFormatting sqref="F17">
    <cfRule type="expression" dxfId="69" priority="73">
      <formula>F17=""</formula>
    </cfRule>
  </conditionalFormatting>
  <conditionalFormatting sqref="G17">
    <cfRule type="expression" dxfId="68" priority="72">
      <formula>G17=""</formula>
    </cfRule>
  </conditionalFormatting>
  <conditionalFormatting sqref="B17">
    <cfRule type="expression" dxfId="67" priority="75">
      <formula>IF(B17="Název položky","Vyznačit",IF(B17="","Vyznačit",""))="Vyznačit"</formula>
    </cfRule>
  </conditionalFormatting>
  <conditionalFormatting sqref="E17:E18">
    <cfRule type="expression" dxfId="66" priority="74">
      <formula>E17=""</formula>
    </cfRule>
  </conditionalFormatting>
  <conditionalFormatting sqref="J17">
    <cfRule type="expression" dxfId="65" priority="71">
      <formula>J17=""</formula>
    </cfRule>
  </conditionalFormatting>
  <conditionalFormatting sqref="D17">
    <cfRule type="expression" dxfId="64" priority="70">
      <formula>D17=""</formula>
    </cfRule>
  </conditionalFormatting>
  <conditionalFormatting sqref="B16">
    <cfRule type="expression" dxfId="63" priority="68">
      <formula>B16=""</formula>
    </cfRule>
  </conditionalFormatting>
  <conditionalFormatting sqref="E16">
    <cfRule type="expression" dxfId="62" priority="67">
      <formula>E16="Název dílu"</formula>
    </cfRule>
  </conditionalFormatting>
  <conditionalFormatting sqref="E48">
    <cfRule type="expression" dxfId="61" priority="66">
      <formula>IF(E48="Technická specifikace","Vyznačit",IF(E48="","Vyznačit",""))="Vyznačit"</formula>
    </cfRule>
  </conditionalFormatting>
  <conditionalFormatting sqref="B47">
    <cfRule type="expression" dxfId="60" priority="65">
      <formula>B47=""</formula>
    </cfRule>
  </conditionalFormatting>
  <conditionalFormatting sqref="E47">
    <cfRule type="expression" dxfId="59" priority="64">
      <formula>IF(E47="Název položky","Vyznačit",IF(E47="","Vyznačit",""))="Vyznačit"</formula>
    </cfRule>
  </conditionalFormatting>
  <conditionalFormatting sqref="F47">
    <cfRule type="expression" dxfId="58" priority="63">
      <formula>F47=""</formula>
    </cfRule>
  </conditionalFormatting>
  <conditionalFormatting sqref="G47">
    <cfRule type="expression" dxfId="57" priority="62">
      <formula>G47=""</formula>
    </cfRule>
  </conditionalFormatting>
  <conditionalFormatting sqref="H47">
    <cfRule type="expression" dxfId="56" priority="61">
      <formula>H47=""</formula>
    </cfRule>
  </conditionalFormatting>
  <conditionalFormatting sqref="I47">
    <cfRule type="expression" dxfId="55" priority="60">
      <formula>I47=""</formula>
    </cfRule>
  </conditionalFormatting>
  <conditionalFormatting sqref="J47">
    <cfRule type="expression" dxfId="54" priority="59">
      <formula>J47=""</formula>
    </cfRule>
  </conditionalFormatting>
  <conditionalFormatting sqref="C47">
    <cfRule type="expression" dxfId="53" priority="58">
      <formula>C47=""</formula>
    </cfRule>
  </conditionalFormatting>
  <conditionalFormatting sqref="D47">
    <cfRule type="expression" dxfId="52" priority="57">
      <formula>D47=""</formula>
    </cfRule>
  </conditionalFormatting>
  <conditionalFormatting sqref="B49">
    <cfRule type="expression" dxfId="51" priority="56">
      <formula>B49=""</formula>
    </cfRule>
  </conditionalFormatting>
  <conditionalFormatting sqref="E49:E51">
    <cfRule type="expression" dxfId="50" priority="55">
      <formula>IF(E49="Název položky","Vyznačit",IF(E49="","Vyznačit",""))="Vyznačit"</formula>
    </cfRule>
  </conditionalFormatting>
  <conditionalFormatting sqref="F49">
    <cfRule type="expression" dxfId="49" priority="54">
      <formula>F49=""</formula>
    </cfRule>
  </conditionalFormatting>
  <conditionalFormatting sqref="G49">
    <cfRule type="expression" dxfId="48" priority="53">
      <formula>G49=""</formula>
    </cfRule>
  </conditionalFormatting>
  <conditionalFormatting sqref="H49">
    <cfRule type="expression" dxfId="47" priority="52">
      <formula>H49=""</formula>
    </cfRule>
  </conditionalFormatting>
  <conditionalFormatting sqref="I49">
    <cfRule type="expression" dxfId="46" priority="51">
      <formula>I49=""</formula>
    </cfRule>
  </conditionalFormatting>
  <conditionalFormatting sqref="J49">
    <cfRule type="expression" dxfId="45" priority="50">
      <formula>J49=""</formula>
    </cfRule>
  </conditionalFormatting>
  <conditionalFormatting sqref="C49">
    <cfRule type="expression" dxfId="44" priority="49">
      <formula>C49=""</formula>
    </cfRule>
  </conditionalFormatting>
  <conditionalFormatting sqref="D49">
    <cfRule type="expression" dxfId="43" priority="48">
      <formula>D49=""</formula>
    </cfRule>
  </conditionalFormatting>
  <conditionalFormatting sqref="B19">
    <cfRule type="expression" dxfId="42" priority="47">
      <formula>B19=""</formula>
    </cfRule>
  </conditionalFormatting>
  <conditionalFormatting sqref="E19">
    <cfRule type="expression" dxfId="41" priority="46">
      <formula>E19="Název dílu"</formula>
    </cfRule>
  </conditionalFormatting>
  <conditionalFormatting sqref="I20">
    <cfRule type="expression" dxfId="40" priority="44">
      <formula>I20=""</formula>
    </cfRule>
  </conditionalFormatting>
  <conditionalFormatting sqref="D20">
    <cfRule type="expression" dxfId="39" priority="36">
      <formula>D20=""</formula>
    </cfRule>
  </conditionalFormatting>
  <conditionalFormatting sqref="H20">
    <cfRule type="expression" dxfId="38" priority="45">
      <formula>H20=""</formula>
    </cfRule>
  </conditionalFormatting>
  <conditionalFormatting sqref="C20">
    <cfRule type="expression" dxfId="37" priority="43">
      <formula>C20=""</formula>
    </cfRule>
  </conditionalFormatting>
  <conditionalFormatting sqref="F20">
    <cfRule type="expression" dxfId="36" priority="40">
      <formula>F20=""</formula>
    </cfRule>
  </conditionalFormatting>
  <conditionalFormatting sqref="G20">
    <cfRule type="expression" dxfId="35" priority="39">
      <formula>G20=""</formula>
    </cfRule>
  </conditionalFormatting>
  <conditionalFormatting sqref="B20">
    <cfRule type="expression" dxfId="34" priority="42">
      <formula>IF(B20="Název položky","Vyznačit",IF(B20="","Vyznačit",""))="Vyznačit"</formula>
    </cfRule>
  </conditionalFormatting>
  <conditionalFormatting sqref="E20:E21">
    <cfRule type="expression" dxfId="33" priority="41">
      <formula>E20=""</formula>
    </cfRule>
  </conditionalFormatting>
  <conditionalFormatting sqref="J20">
    <cfRule type="expression" dxfId="32" priority="38">
      <formula>J20=""</formula>
    </cfRule>
  </conditionalFormatting>
  <conditionalFormatting sqref="D20">
    <cfRule type="expression" dxfId="31" priority="37">
      <formula>D20=""</formula>
    </cfRule>
  </conditionalFormatting>
  <conditionalFormatting sqref="E39">
    <cfRule type="expression" dxfId="30" priority="35">
      <formula>IF(E39="Název položky","Vyznačit",IF(E39="","Vyznačit",""))="Vyznačit"</formula>
    </cfRule>
  </conditionalFormatting>
  <conditionalFormatting sqref="B15:C15">
    <cfRule type="expression" dxfId="29" priority="34">
      <formula>B15=""</formula>
    </cfRule>
  </conditionalFormatting>
  <conditionalFormatting sqref="F15:J15">
    <cfRule type="expression" dxfId="28" priority="33">
      <formula>F15=""</formula>
    </cfRule>
  </conditionalFormatting>
  <conditionalFormatting sqref="B18:D18">
    <cfRule type="expression" dxfId="27" priority="32">
      <formula>B18=""</formula>
    </cfRule>
  </conditionalFormatting>
  <conditionalFormatting sqref="F18:J18">
    <cfRule type="expression" dxfId="26" priority="31">
      <formula>F18=""</formula>
    </cfRule>
  </conditionalFormatting>
  <conditionalFormatting sqref="B21:D21">
    <cfRule type="expression" dxfId="25" priority="30">
      <formula>B21=""</formula>
    </cfRule>
  </conditionalFormatting>
  <conditionalFormatting sqref="F21:J21">
    <cfRule type="expression" dxfId="24" priority="29">
      <formula>F21=""</formula>
    </cfRule>
  </conditionalFormatting>
  <conditionalFormatting sqref="B28:D28">
    <cfRule type="expression" dxfId="23" priority="28">
      <formula>B28=""</formula>
    </cfRule>
  </conditionalFormatting>
  <conditionalFormatting sqref="B26:D26">
    <cfRule type="expression" dxfId="22" priority="27">
      <formula>B26=""</formula>
    </cfRule>
  </conditionalFormatting>
  <conditionalFormatting sqref="F26:J26">
    <cfRule type="expression" dxfId="21" priority="26">
      <formula>F26=""</formula>
    </cfRule>
  </conditionalFormatting>
  <conditionalFormatting sqref="F28:J28">
    <cfRule type="expression" dxfId="20" priority="25">
      <formula>F28=""</formula>
    </cfRule>
  </conditionalFormatting>
  <conditionalFormatting sqref="B48:D48">
    <cfRule type="expression" dxfId="19" priority="24">
      <formula>B48=""</formula>
    </cfRule>
  </conditionalFormatting>
  <conditionalFormatting sqref="F48:J48">
    <cfRule type="expression" dxfId="18" priority="23">
      <formula>F48=""</formula>
    </cfRule>
  </conditionalFormatting>
  <conditionalFormatting sqref="B50:D51">
    <cfRule type="expression" dxfId="17" priority="22">
      <formula>B50=""</formula>
    </cfRule>
  </conditionalFormatting>
  <conditionalFormatting sqref="F50:J50">
    <cfRule type="expression" dxfId="16" priority="21">
      <formula>F50=""</formula>
    </cfRule>
  </conditionalFormatting>
  <conditionalFormatting sqref="B30:D30">
    <cfRule type="expression" dxfId="15" priority="20">
      <formula>B30=""</formula>
    </cfRule>
  </conditionalFormatting>
  <conditionalFormatting sqref="F30:J30">
    <cfRule type="expression" dxfId="14" priority="19">
      <formula>F30=""</formula>
    </cfRule>
  </conditionalFormatting>
  <conditionalFormatting sqref="A32:D32">
    <cfRule type="expression" dxfId="13" priority="18">
      <formula>A32=""</formula>
    </cfRule>
  </conditionalFormatting>
  <conditionalFormatting sqref="F32:J32">
    <cfRule type="expression" dxfId="12" priority="17">
      <formula>F32=""</formula>
    </cfRule>
  </conditionalFormatting>
  <conditionalFormatting sqref="B34:D34">
    <cfRule type="expression" dxfId="11" priority="16">
      <formula>B34=""</formula>
    </cfRule>
  </conditionalFormatting>
  <conditionalFormatting sqref="F34:J34">
    <cfRule type="expression" dxfId="10" priority="15">
      <formula>F34=""</formula>
    </cfRule>
  </conditionalFormatting>
  <conditionalFormatting sqref="A36:D36">
    <cfRule type="expression" dxfId="9" priority="14">
      <formula>A36=""</formula>
    </cfRule>
  </conditionalFormatting>
  <conditionalFormatting sqref="F36:J36">
    <cfRule type="expression" dxfId="8" priority="13">
      <formula>F36=""</formula>
    </cfRule>
  </conditionalFormatting>
  <conditionalFormatting sqref="A38:D38">
    <cfRule type="expression" dxfId="7" priority="12">
      <formula>A38=""</formula>
    </cfRule>
  </conditionalFormatting>
  <conditionalFormatting sqref="F38:J38">
    <cfRule type="expression" dxfId="6" priority="11">
      <formula>F38=""</formula>
    </cfRule>
  </conditionalFormatting>
  <conditionalFormatting sqref="B44:D44">
    <cfRule type="expression" dxfId="5" priority="10">
      <formula>B44=""</formula>
    </cfRule>
  </conditionalFormatting>
  <conditionalFormatting sqref="F44:J44">
    <cfRule type="expression" dxfId="4" priority="9">
      <formula>F44=""</formula>
    </cfRule>
  </conditionalFormatting>
  <conditionalFormatting sqref="E44">
    <cfRule type="expression" dxfId="3" priority="8">
      <formula>IF(E44="Název položky","Vyznačit",IF(E44="","Vyznačit",""))="Vyznačit"</formula>
    </cfRule>
  </conditionalFormatting>
  <conditionalFormatting sqref="F51 H51:I51">
    <cfRule type="expression" dxfId="2" priority="6">
      <formula>F51=""</formula>
    </cfRule>
  </conditionalFormatting>
  <conditionalFormatting sqref="J51">
    <cfRule type="expression" dxfId="1" priority="3">
      <formula>J51=""</formula>
    </cfRule>
  </conditionalFormatting>
  <conditionalFormatting sqref="G51">
    <cfRule type="expression" dxfId="0" priority="1">
      <formula>G51=""</formula>
    </cfRule>
  </conditionalFormatting>
  <dataValidations count="10">
    <dataValidation type="date" allowBlank="1" showInputMessage="1" showErrorMessage="1" error="Rozmezí let 2017 - 2050" promptTitle="Vložit rok" prompt="ve formátu:_x000a_rrrr" sqref="J7">
      <formula1>2017</formula1>
      <formula2>2050</formula2>
    </dataValidation>
    <dataValidation allowBlank="1" showInputMessage="1" showErrorMessage="1" promptTitle="Číselné označení SO/PS " prompt="musí být uvedeno i v názvu listu SO (nebo PS) XX-XX-XX._x000a_Každé SO/PS musí být zpracováno v samostatném formuláři." sqref="C3"/>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D7">
      <formula1>42370</formula1>
      <formula2>55153</formula2>
    </dataValidation>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D8">
      <formula1>42370</formula1>
      <formula2>55153</formula2>
    </dataValidation>
    <dataValidation allowBlank="1" showInputMessage="1" showErrorMessage="1" promptTitle="S-kód" prompt="Číslo pod kterým je stavba evidovaná v systému SŽDC." sqref="J6"/>
    <dataValidation type="date" allowBlank="1" showInputMessage="1" showErrorMessage="1" errorTitle="Špatný datum" error="Datum musí být v rozmezí_x000a_od 1.1.2016_x000a_do 31.12.2050" promptTitle="Vložit datum" prompt="ve formátu: dd.mm.rrrr" sqref="J8">
      <formula1>42370</formula1>
      <formula2>55153</formula2>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J4">
      <formula1>"801,802,803,811,812, 813, 814,815, 817, 821,822, 823,824,825,826,827,828,831,832,833,838,839"</formula1>
    </dataValidation>
    <dataValidation type="list" allowBlank="1" showInputMessage="1" showErrorMessage="1" errorTitle="Neexitující stupeň dokumentace!" error="Nutno vybrat stupeň dokumentace dle předvolby!" promptTitle="Výběr stádia dle seznamu:" prompt="Stádium 3_x000a_Stádium 2" sqref="D5">
      <formula1>"Stádium 2,Stádium 3"</formula1>
    </dataValidation>
    <dataValidation type="date" allowBlank="1" showInputMessage="1" showErrorMessage="1" sqref="K8">
      <formula1>42370</formula1>
      <formula2>55153</formula2>
    </dataValidation>
    <dataValidation type="list" allowBlank="1" showInputMessage="1" showErrorMessage="1" errorTitle="Špatné označení majetku" error="_x000a_Nutno vybrat dle předvolby!_x000a_SŽDC nebo Ostatní." promptTitle="Výběr dle předvolby:" prompt="_x000a_SŽDC s.o._x000a_Ostatní" sqref="D6">
      <formula1>"SŽDC s.o., Ostatní"</formula1>
    </dataValidation>
  </dataValidations>
  <pageMargins left="0.45" right="0.35" top="0.78740157499999996" bottom="0.78740157499999996" header="0.3" footer="0.3"/>
  <pageSetup paperSize="9" orientation="landscape"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'C:\users\rudol\desktop\pracovní\děčín\02_dusp_dle vyhl.405_2017, příloha 10\vv\[so 11-80-01_příprava území.xls]kategorie monitoringu'!#REF!</xm:f>
          </x14:formula1>
          <xm:sqref>D4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List1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rudol</dc:creator>
  <cp:lastModifiedBy>Křemen Josef, Ing.</cp:lastModifiedBy>
  <cp:lastPrinted>2020-04-21T13:51:24Z</cp:lastPrinted>
  <dcterms:created xsi:type="dcterms:W3CDTF">2019-10-16T04:52:59Z</dcterms:created>
  <dcterms:modified xsi:type="dcterms:W3CDTF">2021-01-07T12:20:03Z</dcterms:modified>
</cp:coreProperties>
</file>