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eznam objektů OŘ OLC" sheetId="6" r:id="rId1"/>
  </sheets>
  <calcPr calcId="145621"/>
</workbook>
</file>

<file path=xl/calcChain.xml><?xml version="1.0" encoding="utf-8"?>
<calcChain xmlns="http://schemas.openxmlformats.org/spreadsheetml/2006/main">
  <c r="W8" i="6" l="1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89" i="6"/>
  <c r="W190" i="6"/>
  <c r="W191" i="6"/>
  <c r="W192" i="6"/>
  <c r="W193" i="6"/>
  <c r="W194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208" i="6"/>
  <c r="W209" i="6"/>
  <c r="W210" i="6"/>
  <c r="W211" i="6"/>
  <c r="W212" i="6"/>
  <c r="W213" i="6"/>
  <c r="W214" i="6"/>
  <c r="W215" i="6"/>
  <c r="W216" i="6"/>
  <c r="W217" i="6"/>
  <c r="W218" i="6"/>
  <c r="W219" i="6"/>
  <c r="W220" i="6"/>
  <c r="W221" i="6"/>
  <c r="W222" i="6"/>
  <c r="W223" i="6"/>
  <c r="W224" i="6"/>
  <c r="W225" i="6"/>
  <c r="W226" i="6"/>
  <c r="W227" i="6"/>
  <c r="W228" i="6"/>
  <c r="W229" i="6"/>
  <c r="W230" i="6"/>
  <c r="W231" i="6"/>
  <c r="W232" i="6"/>
  <c r="W233" i="6"/>
  <c r="W234" i="6"/>
  <c r="W235" i="6"/>
  <c r="W236" i="6"/>
  <c r="W237" i="6"/>
  <c r="W238" i="6"/>
  <c r="W239" i="6"/>
  <c r="W240" i="6"/>
  <c r="W241" i="6"/>
  <c r="W242" i="6"/>
  <c r="W243" i="6"/>
  <c r="W244" i="6"/>
  <c r="W245" i="6"/>
  <c r="W246" i="6"/>
  <c r="W247" i="6"/>
  <c r="W248" i="6"/>
  <c r="W249" i="6"/>
  <c r="W250" i="6"/>
  <c r="W251" i="6"/>
  <c r="W252" i="6"/>
  <c r="W253" i="6"/>
  <c r="W254" i="6"/>
  <c r="W255" i="6"/>
  <c r="W256" i="6"/>
  <c r="W257" i="6"/>
  <c r="W258" i="6"/>
  <c r="W259" i="6"/>
  <c r="W260" i="6"/>
  <c r="W261" i="6"/>
  <c r="W262" i="6"/>
  <c r="W263" i="6"/>
  <c r="W264" i="6"/>
  <c r="W265" i="6"/>
  <c r="W266" i="6"/>
  <c r="W267" i="6"/>
  <c r="W268" i="6"/>
  <c r="W269" i="6"/>
  <c r="W270" i="6"/>
  <c r="W271" i="6"/>
  <c r="W272" i="6"/>
  <c r="W273" i="6"/>
  <c r="W274" i="6"/>
  <c r="W275" i="6"/>
  <c r="W276" i="6"/>
  <c r="W277" i="6"/>
  <c r="W278" i="6"/>
  <c r="W279" i="6"/>
  <c r="W280" i="6"/>
  <c r="W281" i="6"/>
  <c r="W282" i="6"/>
  <c r="W283" i="6"/>
  <c r="W284" i="6"/>
  <c r="W285" i="6"/>
  <c r="W286" i="6"/>
  <c r="W287" i="6"/>
  <c r="W288" i="6"/>
  <c r="W289" i="6"/>
  <c r="W290" i="6"/>
  <c r="W291" i="6"/>
  <c r="W292" i="6"/>
  <c r="W293" i="6"/>
  <c r="W294" i="6"/>
  <c r="W295" i="6"/>
  <c r="W296" i="6"/>
  <c r="W297" i="6"/>
  <c r="W298" i="6"/>
  <c r="W299" i="6"/>
  <c r="W300" i="6"/>
  <c r="W301" i="6"/>
  <c r="W302" i="6"/>
  <c r="W303" i="6"/>
  <c r="W304" i="6"/>
  <c r="W305" i="6"/>
  <c r="W306" i="6"/>
  <c r="W307" i="6"/>
  <c r="W308" i="6"/>
  <c r="W309" i="6"/>
  <c r="W310" i="6"/>
  <c r="W311" i="6"/>
  <c r="W312" i="6"/>
  <c r="W313" i="6"/>
  <c r="W314" i="6"/>
  <c r="W315" i="6"/>
  <c r="W316" i="6"/>
  <c r="W317" i="6"/>
  <c r="W318" i="6"/>
  <c r="W319" i="6"/>
  <c r="W320" i="6"/>
  <c r="W321" i="6"/>
  <c r="W322" i="6"/>
  <c r="W323" i="6"/>
  <c r="W324" i="6"/>
  <c r="W325" i="6"/>
  <c r="W326" i="6"/>
  <c r="W327" i="6"/>
  <c r="W328" i="6"/>
  <c r="W329" i="6"/>
  <c r="W330" i="6"/>
  <c r="W331" i="6"/>
  <c r="W332" i="6"/>
  <c r="W333" i="6"/>
  <c r="W334" i="6"/>
  <c r="W335" i="6"/>
  <c r="W336" i="6"/>
  <c r="W337" i="6"/>
  <c r="W338" i="6"/>
  <c r="W339" i="6"/>
  <c r="W340" i="6"/>
  <c r="W341" i="6"/>
  <c r="W342" i="6"/>
  <c r="W343" i="6"/>
  <c r="W344" i="6"/>
  <c r="W345" i="6"/>
  <c r="W346" i="6"/>
  <c r="W347" i="6"/>
  <c r="W348" i="6"/>
  <c r="W349" i="6"/>
  <c r="W350" i="6"/>
  <c r="W351" i="6"/>
  <c r="W352" i="6"/>
  <c r="W353" i="6"/>
  <c r="W354" i="6"/>
  <c r="W355" i="6"/>
  <c r="W356" i="6"/>
  <c r="W357" i="6"/>
  <c r="W358" i="6"/>
  <c r="W359" i="6"/>
  <c r="W360" i="6"/>
  <c r="W361" i="6"/>
  <c r="W362" i="6"/>
  <c r="W363" i="6"/>
  <c r="W364" i="6"/>
  <c r="W365" i="6"/>
  <c r="W366" i="6"/>
  <c r="W367" i="6"/>
  <c r="W368" i="6"/>
  <c r="W369" i="6"/>
  <c r="W370" i="6"/>
  <c r="W371" i="6"/>
  <c r="W372" i="6"/>
  <c r="W373" i="6"/>
  <c r="W374" i="6"/>
  <c r="W375" i="6"/>
  <c r="W376" i="6"/>
  <c r="W377" i="6"/>
  <c r="W378" i="6"/>
  <c r="W379" i="6"/>
  <c r="W380" i="6"/>
  <c r="W381" i="6"/>
  <c r="W382" i="6"/>
  <c r="W383" i="6"/>
  <c r="W384" i="6"/>
  <c r="W385" i="6"/>
  <c r="W386" i="6"/>
  <c r="W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198" i="6"/>
  <c r="R199" i="6"/>
  <c r="R200" i="6"/>
  <c r="R201" i="6"/>
  <c r="R202" i="6"/>
  <c r="R203" i="6"/>
  <c r="R204" i="6"/>
  <c r="R205" i="6"/>
  <c r="R206" i="6"/>
  <c r="R207" i="6"/>
  <c r="R208" i="6"/>
  <c r="R209" i="6"/>
  <c r="R210" i="6"/>
  <c r="R211" i="6"/>
  <c r="R212" i="6"/>
  <c r="R213" i="6"/>
  <c r="R214" i="6"/>
  <c r="R215" i="6"/>
  <c r="R216" i="6"/>
  <c r="R217" i="6"/>
  <c r="R218" i="6"/>
  <c r="R219" i="6"/>
  <c r="R220" i="6"/>
  <c r="R221" i="6"/>
  <c r="R222" i="6"/>
  <c r="R223" i="6"/>
  <c r="R224" i="6"/>
  <c r="R225" i="6"/>
  <c r="R226" i="6"/>
  <c r="R227" i="6"/>
  <c r="R228" i="6"/>
  <c r="R229" i="6"/>
  <c r="R230" i="6"/>
  <c r="R231" i="6"/>
  <c r="R232" i="6"/>
  <c r="R233" i="6"/>
  <c r="R234" i="6"/>
  <c r="R7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6" i="6"/>
  <c r="C161" i="6" l="1"/>
  <c r="B161" i="6"/>
  <c r="V387" i="6" l="1"/>
  <c r="W387" i="6"/>
  <c r="Q235" i="6"/>
  <c r="R235" i="6"/>
  <c r="L55" i="6" l="1"/>
  <c r="M55" i="6"/>
  <c r="H186" i="6"/>
  <c r="G186" i="6"/>
  <c r="B2" i="6" l="1"/>
</calcChain>
</file>

<file path=xl/sharedStrings.xml><?xml version="1.0" encoding="utf-8"?>
<sst xmlns="http://schemas.openxmlformats.org/spreadsheetml/2006/main" count="1828" uniqueCount="1507">
  <si>
    <t>žst. Olomouc:</t>
  </si>
  <si>
    <t>TS1</t>
  </si>
  <si>
    <t>TS2</t>
  </si>
  <si>
    <t>TS3</t>
  </si>
  <si>
    <t>TS4</t>
  </si>
  <si>
    <t>TS5</t>
  </si>
  <si>
    <t>TS6</t>
  </si>
  <si>
    <t>TS Nerudova</t>
  </si>
  <si>
    <t>žst. Grygov</t>
  </si>
  <si>
    <t>žst. Brodek u Přerova</t>
  </si>
  <si>
    <t xml:space="preserve">žst. Červenka </t>
  </si>
  <si>
    <t>žst. Červenka</t>
  </si>
  <si>
    <t>zast. Střeň</t>
  </si>
  <si>
    <t>žst. Štěpánov</t>
  </si>
  <si>
    <t xml:space="preserve">žst. Prostějov: </t>
  </si>
  <si>
    <t>trafostanice 22kV</t>
  </si>
  <si>
    <t>dílna SEE</t>
  </si>
  <si>
    <t>žst. Přerov</t>
  </si>
  <si>
    <t>TS7</t>
  </si>
  <si>
    <t>TS8</t>
  </si>
  <si>
    <t>Rozvodna nn žst.</t>
  </si>
  <si>
    <t>NZEE (ŘSED)</t>
  </si>
  <si>
    <t>NZEE (CDP)</t>
  </si>
  <si>
    <t>žst. Prosenice</t>
  </si>
  <si>
    <t>Statický měnič č.1 až č.5</t>
  </si>
  <si>
    <t>žst. Lipník nad Bečvou</t>
  </si>
  <si>
    <t>Statický měnič č.1 a č.2</t>
  </si>
  <si>
    <t>žst. Drahotuše</t>
  </si>
  <si>
    <t>Statický měnič č.1 až č.4</t>
  </si>
  <si>
    <t>žst. Hranice na Moravě</t>
  </si>
  <si>
    <t>Statický měnič č.1 až č.6</t>
  </si>
  <si>
    <t>Trafostanice</t>
  </si>
  <si>
    <t xml:space="preserve">Moravičany </t>
  </si>
  <si>
    <t>DAK</t>
  </si>
  <si>
    <t>Rozvodna nn</t>
  </si>
  <si>
    <t>MEOV</t>
  </si>
  <si>
    <t>REOV1</t>
  </si>
  <si>
    <t>Mohelnice</t>
  </si>
  <si>
    <t>MEOV1</t>
  </si>
  <si>
    <t>MEOV2</t>
  </si>
  <si>
    <t>Lukavice</t>
  </si>
  <si>
    <t>Zábřeh</t>
  </si>
  <si>
    <t xml:space="preserve">Rozvaděče EOV </t>
  </si>
  <si>
    <t>Hoštejn</t>
  </si>
  <si>
    <t>Rozvaděče EOV</t>
  </si>
  <si>
    <t>Zábřeh zastávka</t>
  </si>
  <si>
    <t>Rozvaděč nn</t>
  </si>
  <si>
    <t>Postřelmov</t>
  </si>
  <si>
    <t>Bludov</t>
  </si>
  <si>
    <t>Šumperk</t>
  </si>
  <si>
    <t>Bludov mimo – Hanušovice mimo</t>
  </si>
  <si>
    <t xml:space="preserve">Rozvaděče nn + rozvodny </t>
  </si>
  <si>
    <t>Hanušovice + odb. Morava</t>
  </si>
  <si>
    <t xml:space="preserve">Rozvaděče nn  + rozvodny </t>
  </si>
  <si>
    <t>Hanušovice mimo – Jeseník včetně</t>
  </si>
  <si>
    <t>Nedakonice žst.</t>
  </si>
  <si>
    <t>R NN</t>
  </si>
  <si>
    <t>REOV2</t>
  </si>
  <si>
    <t xml:space="preserve">St.Město žst. </t>
  </si>
  <si>
    <t>STS-710</t>
  </si>
  <si>
    <t>R VN NN</t>
  </si>
  <si>
    <t>Huštěnovice žst.</t>
  </si>
  <si>
    <t>STS-713</t>
  </si>
  <si>
    <t>Kudlovice-přejezd</t>
  </si>
  <si>
    <t>PTS-715</t>
  </si>
  <si>
    <t>Spytihněv- přejezd</t>
  </si>
  <si>
    <t>PTS-717</t>
  </si>
  <si>
    <t>Spytihněv-přejezd</t>
  </si>
  <si>
    <t>PTS-718</t>
  </si>
  <si>
    <t xml:space="preserve">Napajedla žst. </t>
  </si>
  <si>
    <t>STS-719</t>
  </si>
  <si>
    <t>Halenkovice- přejezd</t>
  </si>
  <si>
    <t>PTS-720</t>
  </si>
  <si>
    <t>Žlutava-přejezd</t>
  </si>
  <si>
    <t>PTS-721</t>
  </si>
  <si>
    <t>Otrokovice žst.</t>
  </si>
  <si>
    <t>STS-723</t>
  </si>
  <si>
    <t>Tlumačov žst.</t>
  </si>
  <si>
    <t>STS-729</t>
  </si>
  <si>
    <t>Záhlinice-přejezd</t>
  </si>
  <si>
    <t>PTS-731</t>
  </si>
  <si>
    <t>PTS-732</t>
  </si>
  <si>
    <t>PTS-733</t>
  </si>
  <si>
    <t>Hulín žst.</t>
  </si>
  <si>
    <t>STS-734</t>
  </si>
  <si>
    <t>Břest-přejezd</t>
  </si>
  <si>
    <t>PTS-735</t>
  </si>
  <si>
    <t>PTS-737</t>
  </si>
  <si>
    <t>PTS-739</t>
  </si>
  <si>
    <t>Říkovice žst</t>
  </si>
  <si>
    <t xml:space="preserve">R VN </t>
  </si>
  <si>
    <t>Horní Moštěnice-přejezd</t>
  </si>
  <si>
    <t>PTS-744</t>
  </si>
  <si>
    <t>Ostrožská Nová Ves</t>
  </si>
  <si>
    <t>R EOV</t>
  </si>
  <si>
    <t>Uherský Ostroh</t>
  </si>
  <si>
    <t>Kunovice</t>
  </si>
  <si>
    <t>R EOV 1</t>
  </si>
  <si>
    <t>R EOV 2</t>
  </si>
  <si>
    <t>Uh. Hradiště</t>
  </si>
  <si>
    <t>Hradčovice</t>
  </si>
  <si>
    <t>Uh. Brod</t>
  </si>
  <si>
    <t>Bylnice</t>
  </si>
  <si>
    <t>Újezdec</t>
  </si>
  <si>
    <t>Luhačovice</t>
  </si>
  <si>
    <t>Nezdenice</t>
  </si>
  <si>
    <t>Bojkovice</t>
  </si>
  <si>
    <t>Slavičín</t>
  </si>
  <si>
    <t>Bohuslavice</t>
  </si>
  <si>
    <t>Horní Lideč</t>
  </si>
  <si>
    <t>VS 9033</t>
  </si>
  <si>
    <t>VS 9032</t>
  </si>
  <si>
    <t>PSS</t>
  </si>
  <si>
    <t>u trafostanice 22 kV</t>
  </si>
  <si>
    <t>STS 502</t>
  </si>
  <si>
    <t>RZZ</t>
  </si>
  <si>
    <t>Valašská Polanka</t>
  </si>
  <si>
    <t>STS 504</t>
  </si>
  <si>
    <t>Vsetín</t>
  </si>
  <si>
    <t>STS 602</t>
  </si>
  <si>
    <t>Jablůnka</t>
  </si>
  <si>
    <t>STS 603</t>
  </si>
  <si>
    <t>Valašské Meziříčí</t>
  </si>
  <si>
    <t>STS 610</t>
  </si>
  <si>
    <t>proluka u RZZ</t>
  </si>
  <si>
    <t>RZS s náhradním zdrojem</t>
  </si>
  <si>
    <t>u tranzita ve výpravní budově</t>
  </si>
  <si>
    <t>OTV Zábřeh</t>
  </si>
  <si>
    <t>OTV Grygov</t>
  </si>
  <si>
    <t>hala 1</t>
  </si>
  <si>
    <t>hala 2</t>
  </si>
  <si>
    <t>TNS Grygov</t>
  </si>
  <si>
    <t>TNS Červenka</t>
  </si>
  <si>
    <t>TNS Hoštejn</t>
  </si>
  <si>
    <t>TNS Šumperk</t>
  </si>
  <si>
    <t>TNS Nezamyslice</t>
  </si>
  <si>
    <t>TNS Prosenice</t>
  </si>
  <si>
    <t>TNS Hranice</t>
  </si>
  <si>
    <t>SpS Štěpánov</t>
  </si>
  <si>
    <t>SpS Lukavice</t>
  </si>
  <si>
    <t>SpS Zábřeh</t>
  </si>
  <si>
    <t>EPZ Šumperk</t>
  </si>
  <si>
    <t>EPZ 2 Olomouc</t>
  </si>
  <si>
    <t>SpS Přerov</t>
  </si>
  <si>
    <t>SpS Hustopeče n.B.</t>
  </si>
  <si>
    <t>EPZ Přerov sever</t>
  </si>
  <si>
    <t>EPZ Přerov jih</t>
  </si>
  <si>
    <t>TNS Valašské Meziříčí</t>
  </si>
  <si>
    <t>TNS Ústí u Vsetína</t>
  </si>
  <si>
    <t>TNS Střelná</t>
  </si>
  <si>
    <t>SpS Jablůnka</t>
  </si>
  <si>
    <t>SpS Lidečko</t>
  </si>
  <si>
    <t>EPZ Valašské meziříčí</t>
  </si>
  <si>
    <t>EPZ Vsetín</t>
  </si>
  <si>
    <t>TNS Nedakonice</t>
  </si>
  <si>
    <t>TNS Otrokovice</t>
  </si>
  <si>
    <t>TNS Říkovice</t>
  </si>
  <si>
    <t>PTS - 311</t>
  </si>
  <si>
    <t>Grygov - Olomouc, přejezd. zab. zař.</t>
  </si>
  <si>
    <t>PTS - 312</t>
  </si>
  <si>
    <t>PTS - 351</t>
  </si>
  <si>
    <t>Olomouc - Blatec, přejezd. zab. zař.</t>
  </si>
  <si>
    <t>PTS - 351A</t>
  </si>
  <si>
    <t>PTS - 352A</t>
  </si>
  <si>
    <t>STS – 354</t>
  </si>
  <si>
    <t>Blatec</t>
  </si>
  <si>
    <t>STS – 365</t>
  </si>
  <si>
    <t>Olomouc – Nová Ulice</t>
  </si>
  <si>
    <t>STS – 375</t>
  </si>
  <si>
    <t xml:space="preserve">Bohuňovice </t>
  </si>
  <si>
    <t>STS – 384</t>
  </si>
  <si>
    <t>Velká Bystřice</t>
  </si>
  <si>
    <t>STS – 804</t>
  </si>
  <si>
    <t>Lhotka nad Bečvou</t>
  </si>
  <si>
    <t>STS – 809</t>
  </si>
  <si>
    <t>Hustopeče nad Bečvou</t>
  </si>
  <si>
    <t>STS – 101</t>
  </si>
  <si>
    <t>Hranice na Moravě</t>
  </si>
  <si>
    <t>STS – 104</t>
  </si>
  <si>
    <t>Drahotuše</t>
  </si>
  <si>
    <t>STS – 109</t>
  </si>
  <si>
    <t>Lipník nad Bečvou</t>
  </si>
  <si>
    <t>STS – 201A</t>
  </si>
  <si>
    <t>Prosenice</t>
  </si>
  <si>
    <t>TTS – 208A</t>
  </si>
  <si>
    <t>Lýsky</t>
  </si>
  <si>
    <t>TTS - 216</t>
  </si>
  <si>
    <t>Přerov spínací st.</t>
  </si>
  <si>
    <t>STS – 217</t>
  </si>
  <si>
    <t>Přerov osobní nádraží</t>
  </si>
  <si>
    <t>STS – 900</t>
  </si>
  <si>
    <t>elektro-dispečerské řídící stanoviště</t>
  </si>
  <si>
    <t>STS – 901</t>
  </si>
  <si>
    <t>Přerov, St. 9</t>
  </si>
  <si>
    <t>STS – 902</t>
  </si>
  <si>
    <t>Přerov, St. 12</t>
  </si>
  <si>
    <t>PTS - 745</t>
  </si>
  <si>
    <t>Horní Moštěnice</t>
  </si>
  <si>
    <t>STS – 223</t>
  </si>
  <si>
    <t>Dluhonice</t>
  </si>
  <si>
    <t>PTS – 227</t>
  </si>
  <si>
    <t>Rokytnice u Přerova</t>
  </si>
  <si>
    <t>STS - 233</t>
  </si>
  <si>
    <t>Brodek u Přerova</t>
  </si>
  <si>
    <t>km</t>
  </si>
  <si>
    <t>Rel. místnost Prostějov St.1</t>
  </si>
  <si>
    <t>81.100</t>
  </si>
  <si>
    <t>Olomouc</t>
  </si>
  <si>
    <t>Rel. místnost Olomouc město</t>
  </si>
  <si>
    <t>3.782</t>
  </si>
  <si>
    <t>Rel. místnost Bedihošť</t>
  </si>
  <si>
    <t>76.040</t>
  </si>
  <si>
    <t>RM PZS AŽD Skrbeň</t>
  </si>
  <si>
    <t>11.627</t>
  </si>
  <si>
    <t>SZZ Velká Bystřice RM</t>
  </si>
  <si>
    <t>6.450</t>
  </si>
  <si>
    <t>RM PZS ul.Roháče z Dubé</t>
  </si>
  <si>
    <t>1.223</t>
  </si>
  <si>
    <t>Rel. místnost Prostějov St.2</t>
  </si>
  <si>
    <t>80.380</t>
  </si>
  <si>
    <t>RM Náměšť n.H. PZS km 21,532</t>
  </si>
  <si>
    <t>21.591</t>
  </si>
  <si>
    <t>PZZ EA Rokytnice AZD99</t>
  </si>
  <si>
    <t>189.194</t>
  </si>
  <si>
    <t>Hlubočky M.Údolí RM</t>
  </si>
  <si>
    <t>10.846</t>
  </si>
  <si>
    <t>kab.místnost ESA11      Grygov</t>
  </si>
  <si>
    <t>199.006</t>
  </si>
  <si>
    <t>Hlubočky M.Údolí bat.místnost</t>
  </si>
  <si>
    <t>RM PZS Slatinice        26,432</t>
  </si>
  <si>
    <t>26.383</t>
  </si>
  <si>
    <t>SZZ Domašov/Bystřicí bat.</t>
  </si>
  <si>
    <t>29.300</t>
  </si>
  <si>
    <t>Baterkárna OLOMOUC-st.2</t>
  </si>
  <si>
    <t>205.515</t>
  </si>
  <si>
    <t>Hlubočky M.Údolí kab.místnost</t>
  </si>
  <si>
    <t>napájení UNZ ESA-11     Brodek</t>
  </si>
  <si>
    <t>192.540</t>
  </si>
  <si>
    <t>ESA ÚS Ol. I.</t>
  </si>
  <si>
    <t>86.385</t>
  </si>
  <si>
    <t>ESA ÚS Ol. II.</t>
  </si>
  <si>
    <t>ESA ÚS Ol. III.</t>
  </si>
  <si>
    <t>ESA ÚS Ol. IV.</t>
  </si>
  <si>
    <t>ESA ÚS Ol. V.</t>
  </si>
  <si>
    <t>Rel.míst. ÚS Ol. I.</t>
  </si>
  <si>
    <t>Rel.míst. ÚS Ol. II.</t>
  </si>
  <si>
    <t>Rel.míst. ÚS Ol. III.</t>
  </si>
  <si>
    <t>Rel.míst. ÚS Ol. IV.</t>
  </si>
  <si>
    <t>Rel.míst. ÚS Ol. V.</t>
  </si>
  <si>
    <t>Rel. místnost Senice na Hané</t>
  </si>
  <si>
    <t>17.992</t>
  </si>
  <si>
    <t>RM Třebčín</t>
  </si>
  <si>
    <t>28.399</t>
  </si>
  <si>
    <t>Rel.místnost Kostelec na Hané</t>
  </si>
  <si>
    <t>6.700</t>
  </si>
  <si>
    <t>Rel. místnost St.7 Olomouc-sp.</t>
  </si>
  <si>
    <t>84.398</t>
  </si>
  <si>
    <t>Rel. místnost Prostějov m.n.</t>
  </si>
  <si>
    <t>1.859</t>
  </si>
  <si>
    <t>Rel. místnost Olomouc- Řepčín</t>
  </si>
  <si>
    <t>SZZ Domášov/Bystřicí místnost1</t>
  </si>
  <si>
    <t>Baterkárna Senice na Hané</t>
  </si>
  <si>
    <t>Rel.místn.PZS AŽD 71 Vrahovice</t>
  </si>
  <si>
    <t>83.165</t>
  </si>
  <si>
    <t>Rel. místnost Vrbátky</t>
  </si>
  <si>
    <t>88.212</t>
  </si>
  <si>
    <t>Prostějov ATÚ</t>
  </si>
  <si>
    <t>80.860</t>
  </si>
  <si>
    <t>RM ESA-11               Grygov</t>
  </si>
  <si>
    <t>199.008</t>
  </si>
  <si>
    <t>Rel. místnost Pivín</t>
  </si>
  <si>
    <t>69.418</t>
  </si>
  <si>
    <t>Hl.Jívová releová místnost</t>
  </si>
  <si>
    <t>25.160</t>
  </si>
  <si>
    <t>SZZ Hlubočky releová míst</t>
  </si>
  <si>
    <t>14.947</t>
  </si>
  <si>
    <t>RM ESA-11 Brodek u Př sál</t>
  </si>
  <si>
    <t>RM Příkazy</t>
  </si>
  <si>
    <t>13.849</t>
  </si>
  <si>
    <t>RM Drahanovice</t>
  </si>
  <si>
    <t>23.479</t>
  </si>
  <si>
    <t>RM PZS AŽD Čelechovice</t>
  </si>
  <si>
    <t>33.748</t>
  </si>
  <si>
    <t>Lipník sdělovací místnost u DK</t>
  </si>
  <si>
    <t>198.645</t>
  </si>
  <si>
    <t>Přerov</t>
  </si>
  <si>
    <t>Prerov kabel. závěry-zkušebna</t>
  </si>
  <si>
    <t>183.400</t>
  </si>
  <si>
    <t>Přerov-CDP 3.09 sděl.zařízení</t>
  </si>
  <si>
    <t>182.730</t>
  </si>
  <si>
    <t>Chropyně místnost TZZ</t>
  </si>
  <si>
    <t>78.383</t>
  </si>
  <si>
    <t>Kojetín</t>
  </si>
  <si>
    <t>Přerov-CDP 3.07 místnost VEZO</t>
  </si>
  <si>
    <t>Přerov-CDP 3.18 místnost DŽDC1</t>
  </si>
  <si>
    <t>Přerov-CDP 3.19 místnost DŽDC2</t>
  </si>
  <si>
    <t>Přerov-CDP 3.20 místnost VPS</t>
  </si>
  <si>
    <t>Hranice-Hustopeče RM Milotice</t>
  </si>
  <si>
    <t>12.942</t>
  </si>
  <si>
    <t>Prerov Rozvody pod St.2-dílna</t>
  </si>
  <si>
    <t>181.850</t>
  </si>
  <si>
    <t>Prerov St.2 releová místnost</t>
  </si>
  <si>
    <t>181.685</t>
  </si>
  <si>
    <t>Prosenice   sdělovací místnost</t>
  </si>
  <si>
    <t>191.376</t>
  </si>
  <si>
    <t>Drahotuše  kabelovna</t>
  </si>
  <si>
    <t>207.212</t>
  </si>
  <si>
    <t>Lipník   kablovna</t>
  </si>
  <si>
    <t>198.700</t>
  </si>
  <si>
    <t>Drahotuše  ESA</t>
  </si>
  <si>
    <t>Lipník   ESA</t>
  </si>
  <si>
    <t>Dluhonice Rel. místnost</t>
  </si>
  <si>
    <t>186.775</t>
  </si>
  <si>
    <t>Hranice-Hustopeče  AH Černotín</t>
  </si>
  <si>
    <t>7.937</t>
  </si>
  <si>
    <t>Hranice-Hustopeče  AH Špičky</t>
  </si>
  <si>
    <t>11.300</t>
  </si>
  <si>
    <t>Hranice   ESA</t>
  </si>
  <si>
    <t>211.950</t>
  </si>
  <si>
    <t>Prerov St.3 rel. místnost-KB</t>
  </si>
  <si>
    <t>181.665</t>
  </si>
  <si>
    <t>Hranice centrální diagnostika</t>
  </si>
  <si>
    <t>211.750</t>
  </si>
  <si>
    <t>Přerov-CDP 2.03 ESA</t>
  </si>
  <si>
    <t>Přerov-CDP 2.03 stavědlová ús.</t>
  </si>
  <si>
    <t>Přerov-CDP 3.04 místnost VEZO</t>
  </si>
  <si>
    <t>Přerov-CDP 5.04 místnost VEZO</t>
  </si>
  <si>
    <t>Němčice  releova mistnost</t>
  </si>
  <si>
    <t>66.622</t>
  </si>
  <si>
    <t>Hranice   kablovna</t>
  </si>
  <si>
    <t>Lhotka rozvaděče</t>
  </si>
  <si>
    <t>20.814</t>
  </si>
  <si>
    <t>Hranice n/M město      RM u DK</t>
  </si>
  <si>
    <t>4.260</t>
  </si>
  <si>
    <t>Hranice n/M město  reléový sál</t>
  </si>
  <si>
    <t>4.250</t>
  </si>
  <si>
    <t>Chropyně rel.místnost</t>
  </si>
  <si>
    <t>Přerov-CDP 2.06 míst. diagn.</t>
  </si>
  <si>
    <t>Přerov-CDP 2.16 míst. rozvaděč</t>
  </si>
  <si>
    <t>Přerov-CDP 2.18 sdělovací GSM</t>
  </si>
  <si>
    <t>Nezamyslice Releová místmost</t>
  </si>
  <si>
    <t>62.000</t>
  </si>
  <si>
    <t>Chropyně závěry TKK</t>
  </si>
  <si>
    <t>Přerov-CDP 2.12 místnost DOZ 2</t>
  </si>
  <si>
    <t>Přerov-CDP 3.03 sál Př-C.Treb.</t>
  </si>
  <si>
    <t>Přerov-CDP 3.05 sál Př-Polanka</t>
  </si>
  <si>
    <t>Přerov-CDP 3.06 sál Přerov</t>
  </si>
  <si>
    <t>Přerov-CDP 3.08 sál Př-Břeclav</t>
  </si>
  <si>
    <t>Přerov-CDP 3.27 sál Vlara</t>
  </si>
  <si>
    <t>Přerov-CDP 5.03 sál cvicny</t>
  </si>
  <si>
    <t>Přerov-CDP 5.05 sál Brno-Lanzh</t>
  </si>
  <si>
    <t>Přerov-CDP 2.14 ERTMS/ETCS</t>
  </si>
  <si>
    <t>Lhotka releový sál</t>
  </si>
  <si>
    <t>Přerov-CDP 2.11 místnost DOZ 1</t>
  </si>
  <si>
    <t>Přerov-CDP 3.26+3.25 VEZO</t>
  </si>
  <si>
    <t>Prosenice   ESA</t>
  </si>
  <si>
    <t>Hranice n/M město      UPS</t>
  </si>
  <si>
    <t>Přerov-CDP 2.17 sdělovací DOZ</t>
  </si>
  <si>
    <t>Bludov Lázně RM  km 52.574</t>
  </si>
  <si>
    <t>52.574</t>
  </si>
  <si>
    <t>UNZ   Lukavice ESA</t>
  </si>
  <si>
    <t>47.340</t>
  </si>
  <si>
    <t>Zábřeh na Moravě</t>
  </si>
  <si>
    <t>Ostružná baterie</t>
  </si>
  <si>
    <t>18.094</t>
  </si>
  <si>
    <t>Hanušovice</t>
  </si>
  <si>
    <t>Velká Kraš + AŽD km 19,970 RM</t>
  </si>
  <si>
    <t>20.140</t>
  </si>
  <si>
    <t>Písečná RM</t>
  </si>
  <si>
    <t>43.657</t>
  </si>
  <si>
    <t>Bohuňovice RM</t>
  </si>
  <si>
    <t>109.330</t>
  </si>
  <si>
    <t>N.Malín RM</t>
  </si>
  <si>
    <t>38.490</t>
  </si>
  <si>
    <t>Jindřichov RM</t>
  </si>
  <si>
    <t>6.277</t>
  </si>
  <si>
    <t>Pomezí+AŽD 2,680 RM</t>
  </si>
  <si>
    <t>2.782</t>
  </si>
  <si>
    <t>Hanušovice ESA ve VB</t>
  </si>
  <si>
    <t>70.431</t>
  </si>
  <si>
    <t>Sdělovací místnost  Moravičany</t>
  </si>
  <si>
    <t>55.972</t>
  </si>
  <si>
    <t>Postřelmov RM</t>
  </si>
  <si>
    <t>5.188</t>
  </si>
  <si>
    <t>Troubelice RM nová u čekárny</t>
  </si>
  <si>
    <t>19.305</t>
  </si>
  <si>
    <t>RM Vitošov</t>
  </si>
  <si>
    <t>42.628</t>
  </si>
  <si>
    <t>Stavědlová ústředna  Mohelnice</t>
  </si>
  <si>
    <t>52.995</t>
  </si>
  <si>
    <t>Bludov RM</t>
  </si>
  <si>
    <t>48.967</t>
  </si>
  <si>
    <t>Kabel. rozvod         Červenka</t>
  </si>
  <si>
    <t>65.839</t>
  </si>
  <si>
    <t>Místnost UNZ          Červenka</t>
  </si>
  <si>
    <t>RM          SZZ Litovel předm.</t>
  </si>
  <si>
    <t>2.100</t>
  </si>
  <si>
    <t>RM Zábřeh na Moravě</t>
  </si>
  <si>
    <t>39.700</t>
  </si>
  <si>
    <t>Mladějovice AZD</t>
  </si>
  <si>
    <t>5.981</t>
  </si>
  <si>
    <t>Uničov nová RM t.souhlas</t>
  </si>
  <si>
    <t>15.057</t>
  </si>
  <si>
    <t>Šumperk releová místnost</t>
  </si>
  <si>
    <t>43.800</t>
  </si>
  <si>
    <t>H.Heřmanice RE 23,468 RM</t>
  </si>
  <si>
    <t>23.556</t>
  </si>
  <si>
    <t>Horní Lipová RM</t>
  </si>
  <si>
    <t>26.519</t>
  </si>
  <si>
    <t>Ostružná RM</t>
  </si>
  <si>
    <t>Branná RM</t>
  </si>
  <si>
    <t>12.441</t>
  </si>
  <si>
    <t>Žulová RM</t>
  </si>
  <si>
    <t>13.257</t>
  </si>
  <si>
    <t>Hoštejn UNZ</t>
  </si>
  <si>
    <t>31.500</t>
  </si>
  <si>
    <t>UNZ  Mohelnice</t>
  </si>
  <si>
    <t>UNZ Moravičany</t>
  </si>
  <si>
    <t>55.983</t>
  </si>
  <si>
    <t>Zábřeh UNZ</t>
  </si>
  <si>
    <t>Šternberk RM</t>
  </si>
  <si>
    <t>115.826</t>
  </si>
  <si>
    <t>N.Hradečná RM AZD</t>
  </si>
  <si>
    <t>23.373</t>
  </si>
  <si>
    <t>Jindřichov baterie</t>
  </si>
  <si>
    <t>UNZ   Štěpánov</t>
  </si>
  <si>
    <t>76.738</t>
  </si>
  <si>
    <t>Ruda RM</t>
  </si>
  <si>
    <t>59.333</t>
  </si>
  <si>
    <t>Bohdíkov RM</t>
  </si>
  <si>
    <t>64.370</t>
  </si>
  <si>
    <t>Lipová Lázně RM</t>
  </si>
  <si>
    <t>31.100</t>
  </si>
  <si>
    <t>Vápenná AŽD 9,351 RM</t>
  </si>
  <si>
    <t>9.351</t>
  </si>
  <si>
    <t>Stavědlová ústředna Moravičany</t>
  </si>
  <si>
    <t>RM   Hoštejn</t>
  </si>
  <si>
    <t>RM   Lukavice ESA</t>
  </si>
  <si>
    <t>Stavědlová ústředna   Červenka</t>
  </si>
  <si>
    <t>Stavědlová ústředna   Štěpánov</t>
  </si>
  <si>
    <t>ÚJEZDEC ESA 11</t>
  </si>
  <si>
    <t>119.582</t>
  </si>
  <si>
    <t>Otrokovice</t>
  </si>
  <si>
    <t>Tlumačov kanc.II část RZZ 2NP</t>
  </si>
  <si>
    <t>161.100</t>
  </si>
  <si>
    <t>Tlumačov UNZ budova RZZ</t>
  </si>
  <si>
    <t>BOJKOVICE ESA</t>
  </si>
  <si>
    <t>129.396</t>
  </si>
  <si>
    <t>OTROKOVICE-kab. závěry 1NP 114</t>
  </si>
  <si>
    <t>154.900</t>
  </si>
  <si>
    <t>HUŠTĚNOVICE-Sděl.ústředna 1</t>
  </si>
  <si>
    <t>143.275</t>
  </si>
  <si>
    <t>Rel.mistnost      ESA Kunovice</t>
  </si>
  <si>
    <t>101.389</t>
  </si>
  <si>
    <t>BOJKOVICE DK</t>
  </si>
  <si>
    <t>LUHAČOVICE DK</t>
  </si>
  <si>
    <t>9.632</t>
  </si>
  <si>
    <t>Releová místnost TEST Malenov.</t>
  </si>
  <si>
    <t>5.353</t>
  </si>
  <si>
    <t>St.Město budova SDC</t>
  </si>
  <si>
    <t>138.065</t>
  </si>
  <si>
    <t>BYLNICE ESA</t>
  </si>
  <si>
    <t>157.790</t>
  </si>
  <si>
    <t>NAPAJEDLA Diagnostika 2NP 207</t>
  </si>
  <si>
    <t>149.531</t>
  </si>
  <si>
    <t>NAPAJEDLA Verifikace</t>
  </si>
  <si>
    <t>Kunovice okrsek celý</t>
  </si>
  <si>
    <t>UHERSKÚ BROD DK</t>
  </si>
  <si>
    <t>116.164</t>
  </si>
  <si>
    <t>Stav. ústředna OT 2NP m.201</t>
  </si>
  <si>
    <t>154.888</t>
  </si>
  <si>
    <t>St.Město stav.ústř.ESA 11 RU</t>
  </si>
  <si>
    <t>137.917</t>
  </si>
  <si>
    <t>NAPAJEDLA UNZ- RZZ 2NP 202</t>
  </si>
  <si>
    <t>BYLNICE DK</t>
  </si>
  <si>
    <t>157.761</t>
  </si>
  <si>
    <t>Kunovice sděl.m.</t>
  </si>
  <si>
    <t>HUŠTĚNOVICE Stav.ústředna+UNZ</t>
  </si>
  <si>
    <t>143.320</t>
  </si>
  <si>
    <t>Tlumačov ESA-úvazky na trať</t>
  </si>
  <si>
    <t>Tlumačov kancelářI častRZZ 2NP</t>
  </si>
  <si>
    <t>Nedakonice - ESA 11   UNZ</t>
  </si>
  <si>
    <t>131.970</t>
  </si>
  <si>
    <t>Šumice AZ 122,672 km</t>
  </si>
  <si>
    <t>122.672</t>
  </si>
  <si>
    <t>Otrok - Sdělovací ústředna 1</t>
  </si>
  <si>
    <t>154.800</t>
  </si>
  <si>
    <t>Otrok kabelové závěry</t>
  </si>
  <si>
    <t>HUŠTĚNOVICE-Sděl.ústředna 2</t>
  </si>
  <si>
    <t>Míst.baterií ESA 11 St.Město</t>
  </si>
  <si>
    <t>LUHAČOVICE ESA</t>
  </si>
  <si>
    <t>9.610</t>
  </si>
  <si>
    <t>St.Město diagnostika RZZ m.12</t>
  </si>
  <si>
    <t>O.N.VES DK</t>
  </si>
  <si>
    <t>95.717</t>
  </si>
  <si>
    <t>Otrokovice UNZ 2NP m.210</t>
  </si>
  <si>
    <t>Tlumačov DTO -sál budova RZZ</t>
  </si>
  <si>
    <t>NEZDENICE ESA</t>
  </si>
  <si>
    <t>124.735</t>
  </si>
  <si>
    <t>BYLNICE SDěL MíSTNOST</t>
  </si>
  <si>
    <t>ESA Uheský Ostroh</t>
  </si>
  <si>
    <t>91.692</t>
  </si>
  <si>
    <t>KUNOVICE DK</t>
  </si>
  <si>
    <t>Kunovice ESA MÍSTNOST</t>
  </si>
  <si>
    <t>RM Brumov</t>
  </si>
  <si>
    <t>5.000</t>
  </si>
  <si>
    <t>Tlumačov ESA-sál budova RZZ</t>
  </si>
  <si>
    <t>Zlín -stav. ústředna</t>
  </si>
  <si>
    <t>10.055</t>
  </si>
  <si>
    <t>BOJKOVICE SZO OKRSEK celý</t>
  </si>
  <si>
    <t>129.600</t>
  </si>
  <si>
    <t>Uh.Hradiště sál RZZ (SU)</t>
  </si>
  <si>
    <t>2.015</t>
  </si>
  <si>
    <t>RM Valašské Klobouky</t>
  </si>
  <si>
    <t>12.000</t>
  </si>
  <si>
    <t>V.PRUSMYK NOUZ OBSLUHA</t>
  </si>
  <si>
    <t>162.877</t>
  </si>
  <si>
    <t>NAPAJEDLA Stav.úst.RZZ 2NP 201</t>
  </si>
  <si>
    <t>Releová místnost Lípa</t>
  </si>
  <si>
    <t>18.655</t>
  </si>
  <si>
    <t>NÁVOJNÁ PZZ RE 6,167</t>
  </si>
  <si>
    <t>6.167</t>
  </si>
  <si>
    <t>Nedakonice SU  ESA11</t>
  </si>
  <si>
    <t>BOHUSLAVICE NOUZ+SDěL OBSLUHA</t>
  </si>
  <si>
    <t>148.387</t>
  </si>
  <si>
    <t>Val. Meziříčí  St.1 kabelák</t>
  </si>
  <si>
    <t>25.390</t>
  </si>
  <si>
    <t>Bystřice p.H. kabelák</t>
  </si>
  <si>
    <t>35.200</t>
  </si>
  <si>
    <t>Hulín</t>
  </si>
  <si>
    <t>Val. Meziříčí  St.2 kabelák</t>
  </si>
  <si>
    <t>25.000</t>
  </si>
  <si>
    <t>RM PZS AŽD 71 Postoupky</t>
  </si>
  <si>
    <t>5.430</t>
  </si>
  <si>
    <t>Loukov RM-AŽD 71</t>
  </si>
  <si>
    <t>39.549</t>
  </si>
  <si>
    <t>Val. Meziříčí  St.1 RM</t>
  </si>
  <si>
    <t>Hulín ESA-SÚ-provozní budova</t>
  </si>
  <si>
    <t>168.512</t>
  </si>
  <si>
    <t>Osíčko rozvaděče</t>
  </si>
  <si>
    <t>42.232</t>
  </si>
  <si>
    <t>Říkovice ESA-kabel.-prov. bud.</t>
  </si>
  <si>
    <t>175.800</t>
  </si>
  <si>
    <t>Branky  RM</t>
  </si>
  <si>
    <t>55.661</t>
  </si>
  <si>
    <t>RZZ H. Lideč</t>
  </si>
  <si>
    <t>19.206</t>
  </si>
  <si>
    <t>Hulín ESA-kab. záv.-pr. budova</t>
  </si>
  <si>
    <t>Val. Meziříčí  St.2 RM</t>
  </si>
  <si>
    <t>Hlinsko RM+ELEKSA</t>
  </si>
  <si>
    <t>31.408</t>
  </si>
  <si>
    <t>Holešov DK</t>
  </si>
  <si>
    <t>24.160</t>
  </si>
  <si>
    <t>Hulín-rozvodna NN-prov. budova</t>
  </si>
  <si>
    <t>168.450</t>
  </si>
  <si>
    <t>Říkovice ESA-SÚ-sděl.místnost</t>
  </si>
  <si>
    <t>Vsetín RZZ</t>
  </si>
  <si>
    <t>37.595</t>
  </si>
  <si>
    <t>Hulín-sd. místnost</t>
  </si>
  <si>
    <t>Třebětice DK</t>
  </si>
  <si>
    <t>20.300</t>
  </si>
  <si>
    <t>Třebětice RM</t>
  </si>
  <si>
    <t>Osíčko reléová místnost</t>
  </si>
  <si>
    <t>Police  AŽD</t>
  </si>
  <si>
    <t>52.629</t>
  </si>
  <si>
    <t>Hulín DK-provozní budova</t>
  </si>
  <si>
    <t>UHERSKÝ BROD  ESA</t>
  </si>
  <si>
    <t>Kunovice  RM</t>
  </si>
  <si>
    <t>48.675</t>
  </si>
  <si>
    <t>Kroměříž-ESA</t>
  </si>
  <si>
    <t>9.277</t>
  </si>
  <si>
    <t>Bystřice St.1</t>
  </si>
  <si>
    <t>35.111</t>
  </si>
  <si>
    <t>Bystřice St.1 RM</t>
  </si>
  <si>
    <t>Říkovice DK-sděl místnost</t>
  </si>
  <si>
    <t>175.758</t>
  </si>
  <si>
    <t>Říkovice ESA-SÚ-prov. budova</t>
  </si>
  <si>
    <t>Jablůnka RZZ</t>
  </si>
  <si>
    <t>37.570</t>
  </si>
  <si>
    <t>RZZ Valašská Polanka</t>
  </si>
  <si>
    <t>28.853</t>
  </si>
  <si>
    <t>Releové domky</t>
  </si>
  <si>
    <t>PZZ Hrubá Voda žst km 19,748</t>
  </si>
  <si>
    <t>19.748</t>
  </si>
  <si>
    <t>PZZ Velká Bystřice km 6,974</t>
  </si>
  <si>
    <t>6.974</t>
  </si>
  <si>
    <t>RD PZS Horka</t>
  </si>
  <si>
    <t>8.674</t>
  </si>
  <si>
    <t>RD PZS Příkazy   14.470</t>
  </si>
  <si>
    <t>14.455</t>
  </si>
  <si>
    <t>RD PZS ul. Balbínova</t>
  </si>
  <si>
    <t>5.090</t>
  </si>
  <si>
    <t>RD PZZ RE Vrbátky</t>
  </si>
  <si>
    <t>88.816</t>
  </si>
  <si>
    <t>RD Náměšť-Senice     km 21.271</t>
  </si>
  <si>
    <t>21.271</t>
  </si>
  <si>
    <t>RD PZS Milo Olomouc</t>
  </si>
  <si>
    <t>1.490</t>
  </si>
  <si>
    <t>RD PZS Prostějov km 1,053</t>
  </si>
  <si>
    <t>1.053</t>
  </si>
  <si>
    <t>RD PZS km 1,858 Santovka</t>
  </si>
  <si>
    <t>1.858</t>
  </si>
  <si>
    <t>RD PZS Čechůvky</t>
  </si>
  <si>
    <t>84.895</t>
  </si>
  <si>
    <t>RD PZS Prostějov m.n. km 1,424</t>
  </si>
  <si>
    <t>1.424</t>
  </si>
  <si>
    <t>PZS Bystrovany OPD</t>
  </si>
  <si>
    <t>4.563</t>
  </si>
  <si>
    <t>PZS AŽD 71 Prostějov Hl.n.</t>
  </si>
  <si>
    <t>81.128</t>
  </si>
  <si>
    <t>RD PZS Nemilany+hradlo</t>
  </si>
  <si>
    <t>96.103</t>
  </si>
  <si>
    <t>RD PZS Prostějov m.n.    2.087</t>
  </si>
  <si>
    <t>2.087</t>
  </si>
  <si>
    <t>RD PZS Blatec</t>
  </si>
  <si>
    <t>92.510</t>
  </si>
  <si>
    <t>RD PZS Nová brána</t>
  </si>
  <si>
    <t>6.315</t>
  </si>
  <si>
    <t>RD PZS Řepčín-Poděbrady</t>
  </si>
  <si>
    <t>7.482</t>
  </si>
  <si>
    <t>RD1 Senice na Hané</t>
  </si>
  <si>
    <t>18.320</t>
  </si>
  <si>
    <t>RD PZS Náměšť-Senice km 20.126</t>
  </si>
  <si>
    <t>20.126</t>
  </si>
  <si>
    <t>RD AŽD Kostelec na Hané 7.631</t>
  </si>
  <si>
    <t>7.631</t>
  </si>
  <si>
    <t>PZS Domašov km32,212</t>
  </si>
  <si>
    <t>32.212</t>
  </si>
  <si>
    <t>PZS Obalovna km 5.605</t>
  </si>
  <si>
    <t>5.605</t>
  </si>
  <si>
    <t>RD PZS PIVOVAR</t>
  </si>
  <si>
    <t>1.037</t>
  </si>
  <si>
    <t>RD PZS AŽD 71 Bedihošť</t>
  </si>
  <si>
    <t>76.513</t>
  </si>
  <si>
    <t>RD PZS AŽD 71 Čehovice</t>
  </si>
  <si>
    <t>75.118</t>
  </si>
  <si>
    <t>RD PZS AŽD 71 Prostějov m.n.</t>
  </si>
  <si>
    <t>2.310</t>
  </si>
  <si>
    <t>RD PZS AŽD 71 Rybníček</t>
  </si>
  <si>
    <t>81.555</t>
  </si>
  <si>
    <t>RD PZS AŽD Čunín</t>
  </si>
  <si>
    <t>20.809</t>
  </si>
  <si>
    <t>RD PZS AŽD Konice</t>
  </si>
  <si>
    <t>24.295</t>
  </si>
  <si>
    <t>RD PZS AŽD Lutotín</t>
  </si>
  <si>
    <t>9.547</t>
  </si>
  <si>
    <t>RD PZS AŽD Smržice</t>
  </si>
  <si>
    <t>3.403</t>
  </si>
  <si>
    <t>RD PZS AŽD Zdětín</t>
  </si>
  <si>
    <t>12.920</t>
  </si>
  <si>
    <t>RD Slatinice-Drahan.    24,554</t>
  </si>
  <si>
    <t>24.420</t>
  </si>
  <si>
    <t>RD PZS AŽD Re Prostějov m.n.</t>
  </si>
  <si>
    <t>1.524</t>
  </si>
  <si>
    <t>napájení  PZZ EA Rokytnice</t>
  </si>
  <si>
    <t>napájení 6kV PZZ C Amerika</t>
  </si>
  <si>
    <t>202.365</t>
  </si>
  <si>
    <t>napájení UNZ ESA11      Grygov</t>
  </si>
  <si>
    <t>SZZ Velká Bystřice bat. místn.</t>
  </si>
  <si>
    <t>napájení 6kV v domku PZZ B Vsi</t>
  </si>
  <si>
    <t>200.382</t>
  </si>
  <si>
    <t>HRADČOVICE ESA</t>
  </si>
  <si>
    <t>109.940</t>
  </si>
  <si>
    <t>RD SZZ Hrubá Voda</t>
  </si>
  <si>
    <t>19.450</t>
  </si>
  <si>
    <t>RD PZS Prefa Olomouc</t>
  </si>
  <si>
    <t>0.901</t>
  </si>
  <si>
    <t>RD PZS ul. Tomkova</t>
  </si>
  <si>
    <t>4.770</t>
  </si>
  <si>
    <t>PZS Hlubočky M.Úd. km 8,773</t>
  </si>
  <si>
    <t>8.773</t>
  </si>
  <si>
    <t>PZS Hlubočky zastávka</t>
  </si>
  <si>
    <t>12.418</t>
  </si>
  <si>
    <t>PZS V. Bystřice malý lam.7,455</t>
  </si>
  <si>
    <t>7.455</t>
  </si>
  <si>
    <t>RD PZS U rybníčka,St.brána</t>
  </si>
  <si>
    <t>5.705</t>
  </si>
  <si>
    <t>RD Třebčín km 27,576</t>
  </si>
  <si>
    <t>27.576</t>
  </si>
  <si>
    <t>RD AŽD Kostelec 0,350 a 6.990</t>
  </si>
  <si>
    <t>6.990</t>
  </si>
  <si>
    <t>RD PZS AŽD 71 Čelčice</t>
  </si>
  <si>
    <t>72.101</t>
  </si>
  <si>
    <t>PZS 194,724   Osek</t>
  </si>
  <si>
    <t>194.724</t>
  </si>
  <si>
    <t>RD Blatec</t>
  </si>
  <si>
    <t>92.760</t>
  </si>
  <si>
    <t>PZZ "A" EA AZD99  Grygov</t>
  </si>
  <si>
    <t>199.430</t>
  </si>
  <si>
    <t>RD PZS ul.Rooswelt.,Polská</t>
  </si>
  <si>
    <t>2.169</t>
  </si>
  <si>
    <t>PZS Hrubá Voda RD4 km 18,153</t>
  </si>
  <si>
    <t>18.153</t>
  </si>
  <si>
    <t>RD PZZ-EA ul. Sibiřská</t>
  </si>
  <si>
    <t>102.828</t>
  </si>
  <si>
    <t>RD PZZ-EA ul. U podjezdu</t>
  </si>
  <si>
    <t>102.539</t>
  </si>
  <si>
    <t>RD PZZ-EA ul.Divišova-St.9</t>
  </si>
  <si>
    <t>0.580</t>
  </si>
  <si>
    <t>RD PZZ-EA ul.Na zákopě</t>
  </si>
  <si>
    <t>1.651</t>
  </si>
  <si>
    <t>RD PZS km 97,545 - HAMRYS</t>
  </si>
  <si>
    <t>97.545</t>
  </si>
  <si>
    <t>RD PZS km 99,184 - KOJEŇÁK</t>
  </si>
  <si>
    <t>99.184</t>
  </si>
  <si>
    <t>RD PZS Ol. - Nové Sady</t>
  </si>
  <si>
    <t>98.416</t>
  </si>
  <si>
    <t>RD PZS ul. U kapličky</t>
  </si>
  <si>
    <t>100.060</t>
  </si>
  <si>
    <t>RD "B"  PZZ-EA AZD 99 Vsisko</t>
  </si>
  <si>
    <t>RD "C"  PZZ-EA AZD 99 Amerika</t>
  </si>
  <si>
    <t>RD PZZ-EA  Holice Pivovar</t>
  </si>
  <si>
    <t>204.392</t>
  </si>
  <si>
    <t>OL. - Nová Ulice RM</t>
  </si>
  <si>
    <t>3.024</t>
  </si>
  <si>
    <t>PZZ EA Brodek AZD99</t>
  </si>
  <si>
    <t>191.701</t>
  </si>
  <si>
    <t>RD Ol-N.Ulice PZS U botan.zahr</t>
  </si>
  <si>
    <t>2.585</t>
  </si>
  <si>
    <t>RD PZS AŽD Ptení 2</t>
  </si>
  <si>
    <t>16.591</t>
  </si>
  <si>
    <t>RD PZS AŽD Ptení 1</t>
  </si>
  <si>
    <t>15.738</t>
  </si>
  <si>
    <t>DEPO Olomouc st.I</t>
  </si>
  <si>
    <t>86.224</t>
  </si>
  <si>
    <t>PZS km 67,453 Nez.-Pivín  RD</t>
  </si>
  <si>
    <t>67.453</t>
  </si>
  <si>
    <t>PZS km 74,656 Kojetín  RD</t>
  </si>
  <si>
    <t>74.656</t>
  </si>
  <si>
    <t>PZS 199,555   Lipník</t>
  </si>
  <si>
    <t>199.541</t>
  </si>
  <si>
    <t>PZS AŽD 71 Kojetín 72,546 RD</t>
  </si>
  <si>
    <t>72.546</t>
  </si>
  <si>
    <t>PZS AŽD 71 Kojetín 75,075 RD</t>
  </si>
  <si>
    <t>75.075</t>
  </si>
  <si>
    <t>PZS AŽD 71 Němčice 65,214 RD</t>
  </si>
  <si>
    <t>65.214</t>
  </si>
  <si>
    <t>PZS AŽD 71 Věžky A  RD</t>
  </si>
  <si>
    <t>82.612</t>
  </si>
  <si>
    <t>PZS km 0.75 Doloplazy  RD</t>
  </si>
  <si>
    <t>0.500</t>
  </si>
  <si>
    <t>PZS km 60.425 Drevnovice RD</t>
  </si>
  <si>
    <t>60.425</t>
  </si>
  <si>
    <t>PZS km 63.312 Vicemerice RD</t>
  </si>
  <si>
    <t>63.312</t>
  </si>
  <si>
    <t>Lhotka - PZS 21,815</t>
  </si>
  <si>
    <t>21.815</t>
  </si>
  <si>
    <t>PZS  Oplocany  RD</t>
  </si>
  <si>
    <t>9.800</t>
  </si>
  <si>
    <t>PZS Uhřičice  RD</t>
  </si>
  <si>
    <t>4.723</t>
  </si>
  <si>
    <t>PZS  Dluhonice maly RD</t>
  </si>
  <si>
    <t>186.124</t>
  </si>
  <si>
    <t>PZS  Dluhonice velky  RD</t>
  </si>
  <si>
    <t>185.610</t>
  </si>
  <si>
    <t>Přerov - Kompresorovna</t>
  </si>
  <si>
    <t>181.752</t>
  </si>
  <si>
    <t>Přerov-CDP 2.13 míst. napájení</t>
  </si>
  <si>
    <t>Lhotka baterie</t>
  </si>
  <si>
    <t>Lhotka měniče</t>
  </si>
  <si>
    <t>Drahotuše  UNZ</t>
  </si>
  <si>
    <t>Lipník   UNZ</t>
  </si>
  <si>
    <t>Hranice   UNZ</t>
  </si>
  <si>
    <t>Prosenice   UNZ</t>
  </si>
  <si>
    <t>Přerov-CDP 2.05 míst. baterií</t>
  </si>
  <si>
    <t>Kojetín St.1  RD</t>
  </si>
  <si>
    <t>73.700</t>
  </si>
  <si>
    <t>PZS AŽD 71 Věžky B + TEST  RD</t>
  </si>
  <si>
    <t>84.325</t>
  </si>
  <si>
    <t>Prose-Pre Lýsky     RD</t>
  </si>
  <si>
    <t>187.870</t>
  </si>
  <si>
    <t>PZS AZD km 62,44  RD</t>
  </si>
  <si>
    <t>62.445</t>
  </si>
  <si>
    <t>PZS Lověšice   RD</t>
  </si>
  <si>
    <t>87.087</t>
  </si>
  <si>
    <t>PZS 18,889</t>
  </si>
  <si>
    <t>18.889</t>
  </si>
  <si>
    <t>Prerov DPOV EA km 183,51 RD</t>
  </si>
  <si>
    <t>183.511</t>
  </si>
  <si>
    <t>Kojetín St.2 - maly domek  RD</t>
  </si>
  <si>
    <t>72.985</t>
  </si>
  <si>
    <t>Hustopeče měniče</t>
  </si>
  <si>
    <t>15.480</t>
  </si>
  <si>
    <t>Kojetín St.2  RD</t>
  </si>
  <si>
    <t>Hustopeče RM</t>
  </si>
  <si>
    <t>15.470</t>
  </si>
  <si>
    <t>PZS H.Mošťenice  RD</t>
  </si>
  <si>
    <t>179.869</t>
  </si>
  <si>
    <t>PZS 213,590   Hranice - Polom</t>
  </si>
  <si>
    <t>213.590</t>
  </si>
  <si>
    <t>Bohdikov hr. RD     PZS 63,058</t>
  </si>
  <si>
    <t>63.058</t>
  </si>
  <si>
    <t>Komňátka RD PZS 62,350</t>
  </si>
  <si>
    <t>62.350</t>
  </si>
  <si>
    <t>Bohuňovice RE 109.085 RD</t>
  </si>
  <si>
    <t>109.085</t>
  </si>
  <si>
    <t>Bludov RD km 6,964</t>
  </si>
  <si>
    <t>6.964</t>
  </si>
  <si>
    <t>Bludov mlýn RD km 50.660</t>
  </si>
  <si>
    <t>50.660</t>
  </si>
  <si>
    <t>Bohdíkov RD PZS km 64.107</t>
  </si>
  <si>
    <t>64.107</t>
  </si>
  <si>
    <t>V. Žibřid. K 5,500 RD</t>
  </si>
  <si>
    <t>5.500</t>
  </si>
  <si>
    <t>RD                   PZS 0.818</t>
  </si>
  <si>
    <t>0.818</t>
  </si>
  <si>
    <t>RD                   PZS 1.129</t>
  </si>
  <si>
    <t>1.129</t>
  </si>
  <si>
    <t>RD                   PZS 1.565</t>
  </si>
  <si>
    <t>1.565</t>
  </si>
  <si>
    <t>Postřelmov RD km 3,870</t>
  </si>
  <si>
    <t>3.870</t>
  </si>
  <si>
    <t>Postřelmov RD km 4,166</t>
  </si>
  <si>
    <t>4.166</t>
  </si>
  <si>
    <t>Postřelmov RD km 4,355</t>
  </si>
  <si>
    <t>4.355</t>
  </si>
  <si>
    <t>Postřelmov RD km 4,569</t>
  </si>
  <si>
    <t>4.569</t>
  </si>
  <si>
    <t>Postřelmov RD km 5,365</t>
  </si>
  <si>
    <t>5.365</t>
  </si>
  <si>
    <t>Špk Ridvok RD km 46,610</t>
  </si>
  <si>
    <t>46.610</t>
  </si>
  <si>
    <t>Špk zahrádky RD km 45,683</t>
  </si>
  <si>
    <t>45.683</t>
  </si>
  <si>
    <t>Hanušovice AŽD 70,623 RD</t>
  </si>
  <si>
    <t>70.623</t>
  </si>
  <si>
    <t>Hanušovice AŽD 71,018 RD</t>
  </si>
  <si>
    <t>71.018</t>
  </si>
  <si>
    <t>Mikulovice RE 0,645 RD</t>
  </si>
  <si>
    <t>0.645</t>
  </si>
  <si>
    <t>Libina RD 2</t>
  </si>
  <si>
    <t>28.991</t>
  </si>
  <si>
    <t>Hanušovice AŽD 1,007 RD</t>
  </si>
  <si>
    <t>1.007</t>
  </si>
  <si>
    <t>Hanušovice S&amp;B 0,734</t>
  </si>
  <si>
    <t>0.809</t>
  </si>
  <si>
    <t>Hanušovice S&amp;B 0,809 RD</t>
  </si>
  <si>
    <t>Podlesí AŽD km 77,904 RD</t>
  </si>
  <si>
    <t>77.896</t>
  </si>
  <si>
    <t>Podlesí AŽD km 78,307 RD</t>
  </si>
  <si>
    <t>78.322</t>
  </si>
  <si>
    <t>Hanušovice AŽD 68,238 RD</t>
  </si>
  <si>
    <t>68.238</t>
  </si>
  <si>
    <t>Branná AŽD 15,290 RD</t>
  </si>
  <si>
    <t>15.290</t>
  </si>
  <si>
    <t>Česká Ves AŽD 0,429 RD</t>
  </si>
  <si>
    <t>0.429</t>
  </si>
  <si>
    <t>Tynecek RD hradlo</t>
  </si>
  <si>
    <t>104.940</t>
  </si>
  <si>
    <t>Písečná AŽD 44,114 RD</t>
  </si>
  <si>
    <t>44.114</t>
  </si>
  <si>
    <t>Branná AŽD 11,128 RD</t>
  </si>
  <si>
    <t>11.128</t>
  </si>
  <si>
    <t>Jindřichov AŽD 4,806 RD</t>
  </si>
  <si>
    <t>4.806</t>
  </si>
  <si>
    <t>Potůčník AŽD 2,411 RD</t>
  </si>
  <si>
    <t>2.411</t>
  </si>
  <si>
    <t>Potůčník AŽD 3,340 RD</t>
  </si>
  <si>
    <t>3.340</t>
  </si>
  <si>
    <t>St. Město K 10,765 RD</t>
  </si>
  <si>
    <t>10.765</t>
  </si>
  <si>
    <t>RD          PZS Litovel předm.</t>
  </si>
  <si>
    <t>2.486</t>
  </si>
  <si>
    <t>RD   PZS km 0,455 Lit.-Lit.př.</t>
  </si>
  <si>
    <t>0.455</t>
  </si>
  <si>
    <t>RD PZS 4,775            Mladeč</t>
  </si>
  <si>
    <t>4.775</t>
  </si>
  <si>
    <t>Zlaté Hory AŽD 7,214 RD</t>
  </si>
  <si>
    <t>7.214</t>
  </si>
  <si>
    <t>špk RD ažd Benzina</t>
  </si>
  <si>
    <t>42.100</t>
  </si>
  <si>
    <t>Šternberk RD AZD 116,146</t>
  </si>
  <si>
    <t>116.146</t>
  </si>
  <si>
    <t>šumperk RD AžD PARS</t>
  </si>
  <si>
    <t>44.526</t>
  </si>
  <si>
    <t>N.Malín bateriová místnost</t>
  </si>
  <si>
    <t>Ruda Místnost UNZ</t>
  </si>
  <si>
    <t>Rozvaděč  Vitošov</t>
  </si>
  <si>
    <t>Bludov bateriová místnost</t>
  </si>
  <si>
    <t>Šternberk akumulátorovna</t>
  </si>
  <si>
    <t>Bohdíkov Místnost pro bat.</t>
  </si>
  <si>
    <t>Ruda Místnost  U.R.</t>
  </si>
  <si>
    <t>Uničov bateriová místnost</t>
  </si>
  <si>
    <t>15.000</t>
  </si>
  <si>
    <t>Trafostanice    PZS 1,637TENZO</t>
  </si>
  <si>
    <t>1.438</t>
  </si>
  <si>
    <t>Mikulovice St2 RD</t>
  </si>
  <si>
    <t>48.555</t>
  </si>
  <si>
    <t>Jindřichov AŽD 6,516 RD</t>
  </si>
  <si>
    <t>6.516</t>
  </si>
  <si>
    <t>RD      PZS km 1,554 Čer.-Lit.</t>
  </si>
  <si>
    <t>1.554</t>
  </si>
  <si>
    <t>Ruda RD PZS km 60.227</t>
  </si>
  <si>
    <t>60.227</t>
  </si>
  <si>
    <t>RD                   PZS 0.577</t>
  </si>
  <si>
    <t>0.577</t>
  </si>
  <si>
    <t>RE Olsany RD km 55.840</t>
  </si>
  <si>
    <t>55.840</t>
  </si>
  <si>
    <t>Bartoňov RD-EA km 57.225</t>
  </si>
  <si>
    <t>57.225</t>
  </si>
  <si>
    <t>špk RD ažd Luže</t>
  </si>
  <si>
    <t>42.562</t>
  </si>
  <si>
    <t>Uničov strojírny AZD</t>
  </si>
  <si>
    <t>13.187</t>
  </si>
  <si>
    <t>Bohutín RD Hradlo+RE</t>
  </si>
  <si>
    <t>55.069</t>
  </si>
  <si>
    <t>Šternberk RD AZD 115,490</t>
  </si>
  <si>
    <t>115.490</t>
  </si>
  <si>
    <t>Šumperk RD AŽD 43,490</t>
  </si>
  <si>
    <t>43.490</t>
  </si>
  <si>
    <t>Trusovice RD AZD</t>
  </si>
  <si>
    <t>108.462</t>
  </si>
  <si>
    <t>RE 11.791 domek</t>
  </si>
  <si>
    <t>11.791</t>
  </si>
  <si>
    <t>RE 17.915 domek</t>
  </si>
  <si>
    <t>17.915</t>
  </si>
  <si>
    <t>RE 3.244 domek</t>
  </si>
  <si>
    <t>3.244</t>
  </si>
  <si>
    <t>RD              PZS 1,637TENZO</t>
  </si>
  <si>
    <t>1.596</t>
  </si>
  <si>
    <t>Uničov buňka test</t>
  </si>
  <si>
    <t>Vápenná RD</t>
  </si>
  <si>
    <t>9.856</t>
  </si>
  <si>
    <t>Jeseník RD St2 I</t>
  </si>
  <si>
    <t>35.525</t>
  </si>
  <si>
    <t>Jeseník RD St2 II</t>
  </si>
  <si>
    <t>35.535</t>
  </si>
  <si>
    <t>Mikulovice St1+AŽD 49,079 RD</t>
  </si>
  <si>
    <t>49.068</t>
  </si>
  <si>
    <t>Libina RD 1 velky</t>
  </si>
  <si>
    <t>28.980</t>
  </si>
  <si>
    <t>Újezd RD</t>
  </si>
  <si>
    <t>10.110</t>
  </si>
  <si>
    <t>RD       PZS km 0,790 Červenka</t>
  </si>
  <si>
    <t>0.785</t>
  </si>
  <si>
    <t>RD PZS PZS km 61,599 Červ.-Mor</t>
  </si>
  <si>
    <t>61.599</t>
  </si>
  <si>
    <t>Troubelice RM</t>
  </si>
  <si>
    <t>Olsany domek</t>
  </si>
  <si>
    <t>56.150</t>
  </si>
  <si>
    <t>Branná AŽD 11,838 RD</t>
  </si>
  <si>
    <t>11.850</t>
  </si>
  <si>
    <t>Petříkov AŽD 19,040 RD</t>
  </si>
  <si>
    <t>19.030</t>
  </si>
  <si>
    <t>RD         PZZ km 71,429 Střeň</t>
  </si>
  <si>
    <t>71.387</t>
  </si>
  <si>
    <t>BISKUPICE AZ RE  5,688</t>
  </si>
  <si>
    <t>5.688</t>
  </si>
  <si>
    <t>O.N.VES AZ RE 95,875</t>
  </si>
  <si>
    <t>95.875</t>
  </si>
  <si>
    <t>BOHUSLAVICE AZ RE 148.1</t>
  </si>
  <si>
    <t>148.100</t>
  </si>
  <si>
    <t>DIVNICE PZZ RE 146,202</t>
  </si>
  <si>
    <t>146.202</t>
  </si>
  <si>
    <t>NEZDENICE AZ RE 125, 267</t>
  </si>
  <si>
    <t>125.267</t>
  </si>
  <si>
    <t>PITÍN AZ RE 134,663</t>
  </si>
  <si>
    <t>134.663</t>
  </si>
  <si>
    <t>ZÁHOROVICE AZ RE 126,615</t>
  </si>
  <si>
    <t>126.615</t>
  </si>
  <si>
    <t>ZÁHOROVICE AZ RE 127,184</t>
  </si>
  <si>
    <t>127.184</t>
  </si>
  <si>
    <t>ZÁHOROVICE AZ RE 127,637</t>
  </si>
  <si>
    <t>127.637</t>
  </si>
  <si>
    <t>POPOVICE AZ RE  106,169</t>
  </si>
  <si>
    <t>106.169</t>
  </si>
  <si>
    <t>KUNOVICE AZ RE 98,850</t>
  </si>
  <si>
    <t>99.850</t>
  </si>
  <si>
    <t>NEZDENICE DNO+SDěL</t>
  </si>
  <si>
    <t>124.712</t>
  </si>
  <si>
    <t>BOHUSLAVICE ESA</t>
  </si>
  <si>
    <t>SLAVIČÍN ESA</t>
  </si>
  <si>
    <t>143.972</t>
  </si>
  <si>
    <t>BOJKOVICE AZ RE 128,982</t>
  </si>
  <si>
    <t>128.982</t>
  </si>
  <si>
    <t>BOJKOVICE AZ RE 129,616 km</t>
  </si>
  <si>
    <t>129.616</t>
  </si>
  <si>
    <t>BYLNICE AZ RE 156, 117</t>
  </si>
  <si>
    <t>156.117</t>
  </si>
  <si>
    <t>LUHAČOVICE AZ RE 9,109 km</t>
  </si>
  <si>
    <t>9.109</t>
  </si>
  <si>
    <t>SLAVIČÍN AZ RE 144, 188 km</t>
  </si>
  <si>
    <t>144.188</t>
  </si>
  <si>
    <t>PITÍN AZ RE 133,449</t>
  </si>
  <si>
    <t>133.449</t>
  </si>
  <si>
    <t>Releový domek PZS ZPS</t>
  </si>
  <si>
    <t>3.392</t>
  </si>
  <si>
    <t>Reléový domek PZZ km. 2,682</t>
  </si>
  <si>
    <t>2.682</t>
  </si>
  <si>
    <t>Reléový domek PZZ km. 3,571</t>
  </si>
  <si>
    <t>Relový domek PZS "DROGÉRIE"</t>
  </si>
  <si>
    <t>3.898</t>
  </si>
  <si>
    <t>BOJKOVICE AZ RE 130,014 km</t>
  </si>
  <si>
    <t>130.014</t>
  </si>
  <si>
    <t>DRSLAVICE PZZ 111,590</t>
  </si>
  <si>
    <t>111.590</t>
  </si>
  <si>
    <t>HAVŘICE AZ RE 114,405</t>
  </si>
  <si>
    <t>114.405</t>
  </si>
  <si>
    <t>HAVŘICE PZZ  113,920</t>
  </si>
  <si>
    <t>113.920</t>
  </si>
  <si>
    <t>HRADČOVICE PZZ 110,453</t>
  </si>
  <si>
    <t>110.453</t>
  </si>
  <si>
    <t>LUHAČOVICE AZ RE 8,605km</t>
  </si>
  <si>
    <t>8.605</t>
  </si>
  <si>
    <t>POLICHNO AZ RE 4,338</t>
  </si>
  <si>
    <t>4.448</t>
  </si>
  <si>
    <t>SLAVIČÍN AZ RE 142, 850</t>
  </si>
  <si>
    <t>142.850</t>
  </si>
  <si>
    <t>Šumice AZ 122,871 km</t>
  </si>
  <si>
    <t>122.871</t>
  </si>
  <si>
    <t>UHERSKÝ BROD  AZ  116,589</t>
  </si>
  <si>
    <t>116.589</t>
  </si>
  <si>
    <t>Uherský Brod PZZ  116,859</t>
  </si>
  <si>
    <t>116.859</t>
  </si>
  <si>
    <t>UJEZDEC PZZ  118,850</t>
  </si>
  <si>
    <t>118.850</t>
  </si>
  <si>
    <t>BOHUSLAVICE AZ RE 149,048</t>
  </si>
  <si>
    <t>149.048</t>
  </si>
  <si>
    <t>U.OSTROH AZ 89,934 km</t>
  </si>
  <si>
    <t>89.934</t>
  </si>
  <si>
    <t>U.OSTROH PZZ RE 90,722</t>
  </si>
  <si>
    <t>90.722</t>
  </si>
  <si>
    <t>Releovy domek PZS  ZL.-Prštné</t>
  </si>
  <si>
    <t>8.673</t>
  </si>
  <si>
    <t>AZ RE V.PRUSMYK 161, 768</t>
  </si>
  <si>
    <t>161.768</t>
  </si>
  <si>
    <t>BYLNICE AZ RE 157,186</t>
  </si>
  <si>
    <t>157.186</t>
  </si>
  <si>
    <t>BYLNICE PZZ RE 158,373</t>
  </si>
  <si>
    <t>158.373</t>
  </si>
  <si>
    <t>SLAVIČÍN DNO</t>
  </si>
  <si>
    <t>U.OSTROH AZ 92.113</t>
  </si>
  <si>
    <t>92.113</t>
  </si>
  <si>
    <t>U.OSTROH PZZ 92.790</t>
  </si>
  <si>
    <t>92.790</t>
  </si>
  <si>
    <t>U.OSTROH PZZ 92.282</t>
  </si>
  <si>
    <t>92.282</t>
  </si>
  <si>
    <t>KUNOVICE PZZ 100,338</t>
  </si>
  <si>
    <t>100.338</t>
  </si>
  <si>
    <t>R.domek PZS AŽD 71 Klečůvka</t>
  </si>
  <si>
    <t>17.725</t>
  </si>
  <si>
    <t>KUNOVICE PZZ 102,154</t>
  </si>
  <si>
    <t>102.154</t>
  </si>
  <si>
    <t>VÉSKY PZZ 103,942</t>
  </si>
  <si>
    <t>103.942</t>
  </si>
  <si>
    <t>BOJKOVICE AZ 130,741</t>
  </si>
  <si>
    <t>130.741</t>
  </si>
  <si>
    <t>BOJKOVICE AZ 131,389</t>
  </si>
  <si>
    <t>131.389</t>
  </si>
  <si>
    <t>Releový domek PZS OBI</t>
  </si>
  <si>
    <t>6.557</t>
  </si>
  <si>
    <t>Releový domek PZS Příluk</t>
  </si>
  <si>
    <t>14.557</t>
  </si>
  <si>
    <t>ŠUMICE AZ 123,284</t>
  </si>
  <si>
    <t>123.284</t>
  </si>
  <si>
    <t>Tlumačov PZS-E "K"</t>
  </si>
  <si>
    <t>161.657</t>
  </si>
  <si>
    <t>Tlumačov PZS-E "L"</t>
  </si>
  <si>
    <t>160.859</t>
  </si>
  <si>
    <t>KUNOVICE AZ RE 99,433</t>
  </si>
  <si>
    <t>99.433</t>
  </si>
  <si>
    <t>Relový domek PZS Kvítkovice</t>
  </si>
  <si>
    <t>0.624</t>
  </si>
  <si>
    <t>V.PRůSMYK PZZ 163,045</t>
  </si>
  <si>
    <t>163.045</t>
  </si>
  <si>
    <t>POPOV PZZ 153, 940</t>
  </si>
  <si>
    <t>153.940</t>
  </si>
  <si>
    <t>ESA O. N. VES</t>
  </si>
  <si>
    <t>95.737</t>
  </si>
  <si>
    <t>Releový domek AGRO Napajedla</t>
  </si>
  <si>
    <t>151.000</t>
  </si>
  <si>
    <t>Releový domek PZZ-E "F" ZLUT.</t>
  </si>
  <si>
    <t>151.915</t>
  </si>
  <si>
    <t>Releový domek Žlutava dálk.záv</t>
  </si>
  <si>
    <t>150.933</t>
  </si>
  <si>
    <t>HUŠTĚNOVICE-RD PZZ-E "E"</t>
  </si>
  <si>
    <t>142.718</t>
  </si>
  <si>
    <t>HUŠTĚNOVICE-RD PZZ-E "F"</t>
  </si>
  <si>
    <t>143.746</t>
  </si>
  <si>
    <t>Nedakonice      RD AZE 132,661</t>
  </si>
  <si>
    <t>132.661</t>
  </si>
  <si>
    <t>Salajka         RD AZE 129,656</t>
  </si>
  <si>
    <t>129.656</t>
  </si>
  <si>
    <t>St.Město  Pst.2</t>
  </si>
  <si>
    <t>137.525</t>
  </si>
  <si>
    <t>St.Město  Pst.3</t>
  </si>
  <si>
    <t>St.Město  Pst.4</t>
  </si>
  <si>
    <t>V.PRUSMYK ESA  162,860</t>
  </si>
  <si>
    <t>162.860</t>
  </si>
  <si>
    <t>Releový domek PZS Mal-Tečovice</t>
  </si>
  <si>
    <t>5.183</t>
  </si>
  <si>
    <t>vlecka ZPS</t>
  </si>
  <si>
    <t>4.267</t>
  </si>
  <si>
    <t>SPYTIHNĚV-RD PZZ-E "B"místní</t>
  </si>
  <si>
    <t>147.076</t>
  </si>
  <si>
    <t>SPYTIHNĚV-RD PZZ-E "C"dálkové</t>
  </si>
  <si>
    <t>147.556</t>
  </si>
  <si>
    <t>HUŠTĚNOVICE-RD PZZ-E "A"Cerony</t>
  </si>
  <si>
    <t>144.600</t>
  </si>
  <si>
    <t>PZS Poličná 58,676</t>
  </si>
  <si>
    <t>58.683</t>
  </si>
  <si>
    <t>Rajnochovice RE 46,876</t>
  </si>
  <si>
    <t>46.876</t>
  </si>
  <si>
    <t>Val. Meziříčí PZS "B" 59,957</t>
  </si>
  <si>
    <t>59.955</t>
  </si>
  <si>
    <t>Bystřička PZS "E" 34,301</t>
  </si>
  <si>
    <t>34.301</t>
  </si>
  <si>
    <t>Bystřička PZS "G" 32,272</t>
  </si>
  <si>
    <t>32.272</t>
  </si>
  <si>
    <t>Pržno PZS "D" 36,255</t>
  </si>
  <si>
    <t>36.255</t>
  </si>
  <si>
    <t>Kunovice  RE 49,487</t>
  </si>
  <si>
    <t>49.495</t>
  </si>
  <si>
    <t>Kunovice RE 49,051</t>
  </si>
  <si>
    <t>49.051</t>
  </si>
  <si>
    <t>Rajnochovice RE 46,313</t>
  </si>
  <si>
    <t>46.313</t>
  </si>
  <si>
    <t>Bílavsko RE</t>
  </si>
  <si>
    <t>33.248</t>
  </si>
  <si>
    <t>Bystřice p.H. PZZ 36,197</t>
  </si>
  <si>
    <t>36.197</t>
  </si>
  <si>
    <t>CHlum RE</t>
  </si>
  <si>
    <t>32.518</t>
  </si>
  <si>
    <t>Jankovice RE</t>
  </si>
  <si>
    <t>29.444</t>
  </si>
  <si>
    <t>RD DK Zbor.zst. 16,615</t>
  </si>
  <si>
    <t>16.615</t>
  </si>
  <si>
    <t>RD PZS RE "C1" Morava</t>
  </si>
  <si>
    <t>0.990</t>
  </si>
  <si>
    <t>RD PZS RE "C2" Akademie</t>
  </si>
  <si>
    <t>1.345</t>
  </si>
  <si>
    <t>RD PZS RE "C3" Kaufland</t>
  </si>
  <si>
    <t>1.585</t>
  </si>
  <si>
    <t>RD PZS RE KM-PAL</t>
  </si>
  <si>
    <t>9.100</t>
  </si>
  <si>
    <t>RD PZS RE KM-Stoličkova</t>
  </si>
  <si>
    <t>0.667</t>
  </si>
  <si>
    <t>RD PZS RE Kotojedy</t>
  </si>
  <si>
    <t>2.606</t>
  </si>
  <si>
    <t>RD PZS RE Kroměříž 8,436</t>
  </si>
  <si>
    <t>8.436</t>
  </si>
  <si>
    <t>RD PZS RE Vážany</t>
  </si>
  <si>
    <t>3.860</t>
  </si>
  <si>
    <t>RD PZZ RE Zbor.hrbit. 16,158</t>
  </si>
  <si>
    <t>15.643</t>
  </si>
  <si>
    <t>RD PZZ RE Zbor.Pilana 16,470</t>
  </si>
  <si>
    <t>16.470</t>
  </si>
  <si>
    <t>RD PZZ RE Zbor.zast. 15,643</t>
  </si>
  <si>
    <t>RD PZZ RE Zbor.zst. 16,583</t>
  </si>
  <si>
    <t>16.583</t>
  </si>
  <si>
    <t>Karolínka PZS 21,845</t>
  </si>
  <si>
    <t>21.865</t>
  </si>
  <si>
    <t>PZS 19,043 PEKáRNA</t>
  </si>
  <si>
    <t>19.043</t>
  </si>
  <si>
    <t>PZS 24,741 Pluskoveček</t>
  </si>
  <si>
    <t>24.741</t>
  </si>
  <si>
    <t>Alexovice PZS-RE</t>
  </si>
  <si>
    <t>21.275</t>
  </si>
  <si>
    <t>Holešov RE mistni 24,263</t>
  </si>
  <si>
    <t>24.263</t>
  </si>
  <si>
    <t>RD PZZ RE Nětčice 14.492</t>
  </si>
  <si>
    <t>14.492</t>
  </si>
  <si>
    <t>RD PZZ RE Olšina</t>
  </si>
  <si>
    <t>9.411</t>
  </si>
  <si>
    <t>RD PZZ RE Zborovice 13,922</t>
  </si>
  <si>
    <t>13.922</t>
  </si>
  <si>
    <t>RD-PZS-ELEKSA-14.560 Skaštice</t>
  </si>
  <si>
    <t>14.560</t>
  </si>
  <si>
    <t>Bystřička PZS "F" 33,243</t>
  </si>
  <si>
    <t>33.243</t>
  </si>
  <si>
    <t>PZS 4,591 Janová</t>
  </si>
  <si>
    <t>4.619</t>
  </si>
  <si>
    <t>PZS ARE 14,346 OBCHOD</t>
  </si>
  <si>
    <t>14.346</t>
  </si>
  <si>
    <t>PZS ARE 20,549 ST.CESTA</t>
  </si>
  <si>
    <t>20.549</t>
  </si>
  <si>
    <t>PZS AŽD 14,472 SKOLA</t>
  </si>
  <si>
    <t>14.472</t>
  </si>
  <si>
    <t>PZS Hovězí</t>
  </si>
  <si>
    <t>7.579</t>
  </si>
  <si>
    <t>Krhová A0  RD</t>
  </si>
  <si>
    <t>62.607</t>
  </si>
  <si>
    <t>PZS 1,352 Ponast - RD</t>
  </si>
  <si>
    <t>1.352</t>
  </si>
  <si>
    <t>PZS 3,272 Hrachovec - RD</t>
  </si>
  <si>
    <t>3.272</t>
  </si>
  <si>
    <t>PZS 3,779 Za cihelnou - RD</t>
  </si>
  <si>
    <t>3.779</t>
  </si>
  <si>
    <t>PZS 4,139 K pospisilum - RD</t>
  </si>
  <si>
    <t>4.139</t>
  </si>
  <si>
    <t>PZS 7,234 Stritez - RD</t>
  </si>
  <si>
    <t>7.234</t>
  </si>
  <si>
    <t>SAB V. Polanka-H. Lideč RD 1</t>
  </si>
  <si>
    <t>23.830</t>
  </si>
  <si>
    <t>SAB Vsetín V. Polanka RD 4</t>
  </si>
  <si>
    <t>33.760</t>
  </si>
  <si>
    <t>Bystřička RD</t>
  </si>
  <si>
    <t>32.664</t>
  </si>
  <si>
    <t>Bystřička SAB RD 5</t>
  </si>
  <si>
    <t>32.670</t>
  </si>
  <si>
    <t>Všetuly PZZ-ELEKSA</t>
  </si>
  <si>
    <t>22.146</t>
  </si>
  <si>
    <t>Dobrotice AŽD-71</t>
  </si>
  <si>
    <t>27.868</t>
  </si>
  <si>
    <t>Holešov ELEKSA-Družstvo</t>
  </si>
  <si>
    <t>24.692</t>
  </si>
  <si>
    <t>Holešov ELEKSA-Martinice</t>
  </si>
  <si>
    <t>25.269</t>
  </si>
  <si>
    <t>Hulín PZS AŽD 71-"T"</t>
  </si>
  <si>
    <t>17.417</t>
  </si>
  <si>
    <t>RD-PZS-AŽD 71-14.775 Sv. Anna</t>
  </si>
  <si>
    <t>14.775</t>
  </si>
  <si>
    <t>Halenkov PZS AŽD 14,208</t>
  </si>
  <si>
    <t>14.208</t>
  </si>
  <si>
    <t>Nový Hrozenkov PZS AŽD 20,749</t>
  </si>
  <si>
    <t>20.749</t>
  </si>
  <si>
    <t>Ústí u Vsetína RD</t>
  </si>
  <si>
    <t>3.390</t>
  </si>
  <si>
    <t>Krhová AŽD "A"  RD</t>
  </si>
  <si>
    <t>64.224</t>
  </si>
  <si>
    <t>Krhová AŽD "D"  RD</t>
  </si>
  <si>
    <t>66.604</t>
  </si>
  <si>
    <t>PZS Krhová  2,265 - RD</t>
  </si>
  <si>
    <t>2.262</t>
  </si>
  <si>
    <t>RD                  PZS 10,513</t>
  </si>
  <si>
    <t>10.513</t>
  </si>
  <si>
    <t>Val. Meziříčí  St.1 KB</t>
  </si>
  <si>
    <t>25.405</t>
  </si>
  <si>
    <t>Val. Meziříčí  St.1 rozvaděče</t>
  </si>
  <si>
    <t>Val. Meziříčí  St.1 baterie</t>
  </si>
  <si>
    <t>Kroměříž-UNZ</t>
  </si>
  <si>
    <t>Třebětice baterie</t>
  </si>
  <si>
    <t>Hulín ESA-UNZ-provozní budova</t>
  </si>
  <si>
    <t>Osíčko baterie</t>
  </si>
  <si>
    <t>Kunovice  baterie</t>
  </si>
  <si>
    <t>Říkovice ESA-UNZ-prov. budova</t>
  </si>
  <si>
    <t>Val. Meziříčí  St.2 baterie</t>
  </si>
  <si>
    <t>Bystřice p.H. baterie</t>
  </si>
  <si>
    <t>Vsetín AŽD "A"</t>
  </si>
  <si>
    <t>38.264</t>
  </si>
  <si>
    <t>Vsetín AŽD "B"</t>
  </si>
  <si>
    <t>43.415</t>
  </si>
  <si>
    <t>Branky RE 56,706</t>
  </si>
  <si>
    <t>56.701</t>
  </si>
  <si>
    <t>SAB V. Polanka-H. Lideč RD 2</t>
  </si>
  <si>
    <t>23.837</t>
  </si>
  <si>
    <t>SAB Vsetín V. Polanka RD 3</t>
  </si>
  <si>
    <t>33.755</t>
  </si>
  <si>
    <t>SAB Jarcová RD 7 27,704</t>
  </si>
  <si>
    <t>27.670</t>
  </si>
  <si>
    <t>RD PZS AŽD 71 Bezměrov</t>
  </si>
  <si>
    <t>3.378</t>
  </si>
  <si>
    <t>RD PZS AŽD 71 KM-Sladovny</t>
  </si>
  <si>
    <t>10.516</t>
  </si>
  <si>
    <t>RD PZS AŽD 71 Kroměříž 7.130</t>
  </si>
  <si>
    <t>7.130</t>
  </si>
  <si>
    <t>Hulín-Třebě RD PZS km19,119</t>
  </si>
  <si>
    <t>19.119</t>
  </si>
  <si>
    <t>Halenkov TEST, AŽD 15,225 - RD</t>
  </si>
  <si>
    <t>15.225</t>
  </si>
  <si>
    <t>Huslenky PZS AŽD 11,958+11.988</t>
  </si>
  <si>
    <t>11.978</t>
  </si>
  <si>
    <t>Huslenky PZS AŽD 9,863+9,750 -</t>
  </si>
  <si>
    <t>9.863</t>
  </si>
  <si>
    <t>Holešov RE-Přílepy</t>
  </si>
  <si>
    <t>25.441</t>
  </si>
  <si>
    <t>Holešov RE-Žopy</t>
  </si>
  <si>
    <t>25.823</t>
  </si>
  <si>
    <t>RD AZ-RE km 1,172 Prumyslova</t>
  </si>
  <si>
    <t>1.172</t>
  </si>
  <si>
    <t>RD AZ-RE km 2,917 Moravní most</t>
  </si>
  <si>
    <t>2.917</t>
  </si>
  <si>
    <t>RD AZ-RE km 3,556 drůbežárna</t>
  </si>
  <si>
    <t>3.556</t>
  </si>
  <si>
    <t>Holešov RD TEST</t>
  </si>
  <si>
    <t>24.135</t>
  </si>
  <si>
    <t>Krhová AŽD "C"</t>
  </si>
  <si>
    <t>65.861</t>
  </si>
  <si>
    <t>Rožnov p.R. AŽD 12,162</t>
  </si>
  <si>
    <t>12.162</t>
  </si>
  <si>
    <t>Střelná SAB</t>
  </si>
  <si>
    <t>23.687</t>
  </si>
  <si>
    <t>Říkovice PZZ-EA "C"</t>
  </si>
  <si>
    <t>176.012</t>
  </si>
  <si>
    <t>RD-PZS-ELEKSA 93-13.945 Bílany</t>
  </si>
  <si>
    <t>13.945</t>
  </si>
  <si>
    <t>Břest PZZ-EA "E"</t>
  </si>
  <si>
    <t>172.409</t>
  </si>
  <si>
    <t>Dobrčice PZZ-EA "B"</t>
  </si>
  <si>
    <t>178.455</t>
  </si>
  <si>
    <t>Hulín PZZ-EA "F"</t>
  </si>
  <si>
    <t>169.909</t>
  </si>
  <si>
    <t>Hulín-Tlumačov PZZ-EA "G"</t>
  </si>
  <si>
    <t>166.709</t>
  </si>
  <si>
    <t>Hulín-Tlumačov PZZ-EA "H"</t>
  </si>
  <si>
    <t>165.579</t>
  </si>
  <si>
    <t>Hulín-Tlumačov PZZ-EA "J"</t>
  </si>
  <si>
    <t>165.030</t>
  </si>
  <si>
    <t>Žalkovice PZZ-EA "D"</t>
  </si>
  <si>
    <t>174.232</t>
  </si>
  <si>
    <t>Jablůnka AŽD  "C" 37,308</t>
  </si>
  <si>
    <t>37.308</t>
  </si>
  <si>
    <t>Označení DLM</t>
  </si>
  <si>
    <t>Předpokládaný počet nástrah</t>
  </si>
  <si>
    <t>Branky na Mor.-skladiště a útulek</t>
  </si>
  <si>
    <t>Branky na Mor.-výpravní budova +BJ č.p.59</t>
  </si>
  <si>
    <t>Brumov-výpravní budova č.608+BJ</t>
  </si>
  <si>
    <t>Drahotuše - výpravni budova</t>
  </si>
  <si>
    <t>Halenkov - výpravní budova+1 BJ  p.č. 360</t>
  </si>
  <si>
    <t>Horní Lideč - výpravní budova</t>
  </si>
  <si>
    <t>Hovězí - výpravní budova+1 BJ č.p. 16</t>
  </si>
  <si>
    <t>Hranice - výpravní budova</t>
  </si>
  <si>
    <t>Hranice město - sklady, veřejné WC</t>
  </si>
  <si>
    <t>Hranice město - výpravní budova</t>
  </si>
  <si>
    <t>Jablůnka - výpravní budova,přístavba TO č.p.149</t>
  </si>
  <si>
    <t>Kunovice-Loučka-výpravní budova+BJ č.p.107</t>
  </si>
  <si>
    <t>Lhotka n.B. - výpravní budova</t>
  </si>
  <si>
    <t>Lužná u Vsetína - čekárna na zastávce č.p.93</t>
  </si>
  <si>
    <t>Nový Hrozenkov-výpravní budova č.p. 506</t>
  </si>
  <si>
    <t>Osíčko-RZZ</t>
  </si>
  <si>
    <t>Osíčko-výpravní budova +1BJ,bez č.p.</t>
  </si>
  <si>
    <t>Prosenice - výpravní budova</t>
  </si>
  <si>
    <t>Rajnochovice č.p.77 - čekárna + BJ</t>
  </si>
  <si>
    <t>Rožnov p/R-výpravní budova č.p.492</t>
  </si>
  <si>
    <t>Val.Klobouky - VB, Nádražní č.p. 328</t>
  </si>
  <si>
    <t>Val.Meziříčí - výpravní budova č.p.545</t>
  </si>
  <si>
    <t>Val.Polanka - výpravní budova č.p.168</t>
  </si>
  <si>
    <t>Valašské Meziříčí - náhradní zdroj (RZZ)</t>
  </si>
  <si>
    <t>Velké Karlovice - výpravní budova bez č.p.</t>
  </si>
  <si>
    <t>Vsetín - výpravní budova č.p.649</t>
  </si>
  <si>
    <t>Vsetín - žst.provozní budova č.p.649</t>
  </si>
  <si>
    <t>Bohuslavice n/Vl.-výpravní budova č.p.111</t>
  </si>
  <si>
    <t>Bojkovice-výpravní budova  č.p.3</t>
  </si>
  <si>
    <t>Bystřice p/H-výpravní budova +BJ č.p.409</t>
  </si>
  <si>
    <t>Holešov-výpravní budova č.p.760</t>
  </si>
  <si>
    <t>Horní Moštěnice - výpravní budova</t>
  </si>
  <si>
    <t>Hradčovice-výpravní budova</t>
  </si>
  <si>
    <t>Hulín-veřejné WC</t>
  </si>
  <si>
    <t>Hulín-výpravní budova č.p.380</t>
  </si>
  <si>
    <t>Chropyně-výpravní budova</t>
  </si>
  <si>
    <t>Jarohněvice - nadzemní sklep</t>
  </si>
  <si>
    <t>Jarohněvice - výpravní budova</t>
  </si>
  <si>
    <t>Kojetín-výpravní budova</t>
  </si>
  <si>
    <t>Koměříž-výpravní budova,Nádražní č.p.1690</t>
  </si>
  <si>
    <t>Kunovice-výpravní budova č.p.719</t>
  </si>
  <si>
    <t>Lípa nad Dřevnicí - výpravní budova č.p.120</t>
  </si>
  <si>
    <t>Luhačovice-výpravní budova č.p.258</t>
  </si>
  <si>
    <t>Luhačovice-WC</t>
  </si>
  <si>
    <t>Nezdenice-výpravní budova +BJ/č.p.89/</t>
  </si>
  <si>
    <t>Ostr.Nová Ves-výpravní budova + BJč.p.416</t>
  </si>
  <si>
    <t>Otrokovice-výpravní budova č.p.272</t>
  </si>
  <si>
    <t>Přerov-výpravní budova</t>
  </si>
  <si>
    <t>Říkovice-výpravní budova č.p.72</t>
  </si>
  <si>
    <t>Slavičín-útulek TO</t>
  </si>
  <si>
    <t>Slavičín-WC pro cestující</t>
  </si>
  <si>
    <t>Staré Město u Uh.Hradiště-staniční WC</t>
  </si>
  <si>
    <t>Staré Město u Uh.Hradiště-výpravní budova stará čá</t>
  </si>
  <si>
    <t>Šelešovice - výpravní budova</t>
  </si>
  <si>
    <t>Šumice-sl.místnost a čekárna</t>
  </si>
  <si>
    <t>Tlumačov-skladiště a WC</t>
  </si>
  <si>
    <t>Tlumačov-výpravní budova + BJ č.p.232</t>
  </si>
  <si>
    <t>Uherské Hradiště-veřejné WC</t>
  </si>
  <si>
    <t>Uherské Hradiště-výpravní budova č.p.212</t>
  </si>
  <si>
    <t>Uherský Brod-výpravní budova,Nádražní č.p.1046+BJ</t>
  </si>
  <si>
    <t>Uherský Ostroh-výpravní budova č.p.369</t>
  </si>
  <si>
    <t>Újezdec u Luhač.-výpravní budova č.p.342</t>
  </si>
  <si>
    <t>Vizovice-veřejné WC a sklad PHM</t>
  </si>
  <si>
    <t>Vizovice-výpravní budova+BJ č.p.409</t>
  </si>
  <si>
    <t>Vlárský Průsmyk-výpravní budova</t>
  </si>
  <si>
    <t>Zborovice - výpravní budova</t>
  </si>
  <si>
    <t>Zdounky - výpravní budova, výhybna</t>
  </si>
  <si>
    <t>Zdounky - WC</t>
  </si>
  <si>
    <t>Zlín Malenovice-výpravní budova + BJ č.p.245</t>
  </si>
  <si>
    <t>Zlín střed-administrativní budova č.5, ul.Trávník č.p.568</t>
  </si>
  <si>
    <t>Zlín střed-úschovna zavazadel a spěšnin výdej</t>
  </si>
  <si>
    <t>Zlín střed-výpravní budova č.p.543</t>
  </si>
  <si>
    <t>Bedihošť-výpravní budova</t>
  </si>
  <si>
    <t>Blatec - výpravní budova</t>
  </si>
  <si>
    <t>Bohuňovice - výpravní budova</t>
  </si>
  <si>
    <t>Bohuňovice - WC+ útulek TO</t>
  </si>
  <si>
    <t>Brodek u Př. - výpravní budova</t>
  </si>
  <si>
    <t>Čelčice - výpravní budova</t>
  </si>
  <si>
    <t>Čelechovice na Hané - výpravní budova</t>
  </si>
  <si>
    <t>Domašov n.B. - výpravní budova</t>
  </si>
  <si>
    <t>Drahanovice - výpravní budova</t>
  </si>
  <si>
    <t>Dzbel - provozní budova</t>
  </si>
  <si>
    <t>Grygov - výpravní budova</t>
  </si>
  <si>
    <t>Hlubočky - výpravní budova</t>
  </si>
  <si>
    <t>Hlubočky Mar.Údolí - provozní budova RZZ</t>
  </si>
  <si>
    <t>Horka nad Moravou - výpravní budova</t>
  </si>
  <si>
    <t>Konice - zastávka(Jiráskova)</t>
  </si>
  <si>
    <t>Kostelec n.H.-výpravní budova</t>
  </si>
  <si>
    <t>Němčice n.H.-výpravní budova</t>
  </si>
  <si>
    <t>Nezamyslice-výpravní budova</t>
  </si>
  <si>
    <t>Olomouc město - výpravní budova</t>
  </si>
  <si>
    <t>Olomouc Nová Ulice - výpravní budova + 1 BJ</t>
  </si>
  <si>
    <t>Olomouc Nová Ulice - WC</t>
  </si>
  <si>
    <t>Olomouc Řepčín - výpravní budova</t>
  </si>
  <si>
    <t>Pivín-výhybna, výpravní budova +BJ č.245</t>
  </si>
  <si>
    <t>Prostějov m.n.- provozní budova + 8 BJ č.p.3162</t>
  </si>
  <si>
    <t>Prostějov m.n.-výpravní budova + 3 BJ č.p.3162</t>
  </si>
  <si>
    <t>Příkazy - výpravní budova</t>
  </si>
  <si>
    <t>Ptení - výpravní budova</t>
  </si>
  <si>
    <t>Senice na Hané - výpravní budova,nahr.proud.zdroj</t>
  </si>
  <si>
    <t>Stražisko - výpravní budova - Maleny 42</t>
  </si>
  <si>
    <t>Štarnov - služební budova, BJ</t>
  </si>
  <si>
    <t>Štěpánov - výpravní budova</t>
  </si>
  <si>
    <t>Šternberk - výpravní budova</t>
  </si>
  <si>
    <t>Třebčin - výpravní budova</t>
  </si>
  <si>
    <t>Velká Bystřice - výpravní budova</t>
  </si>
  <si>
    <t>Vrbátky - výpravní budova</t>
  </si>
  <si>
    <t>Bludov - vypravní budova + RZZ</t>
  </si>
  <si>
    <t>Bohdíkov - výpravni budova</t>
  </si>
  <si>
    <t>Branná - výpravní budova</t>
  </si>
  <si>
    <t>Červenka - výpravní budova</t>
  </si>
  <si>
    <t>Červenka-úschovna kol</t>
  </si>
  <si>
    <t>Hanušovice - výpravní budova</t>
  </si>
  <si>
    <t>Horní Lipová - výpravní budova</t>
  </si>
  <si>
    <t>Javorník ve Slezsku - výpravní budova</t>
  </si>
  <si>
    <t>Jeseník - výpravní budova</t>
  </si>
  <si>
    <t>Jindřichov n.M. - výpravní budova</t>
  </si>
  <si>
    <t>Jindřichov n.M. - WC pro cestující</t>
  </si>
  <si>
    <t>Kobylá - služební budova</t>
  </si>
  <si>
    <t>Libina - výpravní budova</t>
  </si>
  <si>
    <t>Lipová Lázně - výpravní budova</t>
  </si>
  <si>
    <t>Litovel - provozní budova</t>
  </si>
  <si>
    <t>Litovel předměstí - výpravní budova</t>
  </si>
  <si>
    <t>Lukavice n.M. - výpravní budova</t>
  </si>
  <si>
    <t>Mikulovice - výpravní budova</t>
  </si>
  <si>
    <t>Mohelnice - výpravní budova</t>
  </si>
  <si>
    <t>Moravičany - výpravní budova</t>
  </si>
  <si>
    <t>Ostružná - výpravní budova</t>
  </si>
  <si>
    <t>Písečná - výpravní budova</t>
  </si>
  <si>
    <t>Písečná - WC pro cetující, lampárna</t>
  </si>
  <si>
    <t>Postřelmov - výpravní budova</t>
  </si>
  <si>
    <t>Ruda n/Moravou - výpravní budova</t>
  </si>
  <si>
    <t>Staré Město pod Sněžníkem - služební budova</t>
  </si>
  <si>
    <t>Šumperk - výpravní budova</t>
  </si>
  <si>
    <t>Tomíkovice - služební budova</t>
  </si>
  <si>
    <t>Troubelice - výpravní budova</t>
  </si>
  <si>
    <t>Újezd u Uničova - budova zastávky</t>
  </si>
  <si>
    <t>Uničov - výpravní budova</t>
  </si>
  <si>
    <t>Vápenná - výpravní budova</t>
  </si>
  <si>
    <t>Velká Kraš - výpravni budova</t>
  </si>
  <si>
    <t>Velká Kraš - WC pro cestující</t>
  </si>
  <si>
    <t>Vidnava - výpravní budova</t>
  </si>
  <si>
    <t>Zábřeh n.M. - výpravní budova</t>
  </si>
  <si>
    <t>Zábřeh n.M.-nová výpravní budova</t>
  </si>
  <si>
    <t>zabezpečovací okrsek</t>
  </si>
  <si>
    <t>Grygov</t>
  </si>
  <si>
    <t>provozní budova (RZZ)</t>
  </si>
  <si>
    <t>provozní budova</t>
  </si>
  <si>
    <t xml:space="preserve">Jeseník </t>
  </si>
  <si>
    <t>administrativní budova Nerudova 1</t>
  </si>
  <si>
    <t>provozní budova TO Na Špici</t>
  </si>
  <si>
    <t>Ústřední stavfědlo</t>
  </si>
  <si>
    <t>přednádraží - budova 7.zálohy</t>
  </si>
  <si>
    <t>provozní středisko</t>
  </si>
  <si>
    <t>zámečnická dílna</t>
  </si>
  <si>
    <t>traťmistrovský okrsek</t>
  </si>
  <si>
    <t>TO sklady a soc.zařízení</t>
  </si>
  <si>
    <t>budova SZZ</t>
  </si>
  <si>
    <t>Hranice n.M.</t>
  </si>
  <si>
    <t>PSM sklad I, II</t>
  </si>
  <si>
    <t>stavědlo č.1</t>
  </si>
  <si>
    <t>stavedlo č.2</t>
  </si>
  <si>
    <t xml:space="preserve">Nezamyslice </t>
  </si>
  <si>
    <t>útulek TO (provozní budova TO)</t>
  </si>
  <si>
    <t>Chropyně</t>
  </si>
  <si>
    <t>stavedlo č.1</t>
  </si>
  <si>
    <t>Prostějov hl.n.</t>
  </si>
  <si>
    <t>TO dílny</t>
  </si>
  <si>
    <t>Prostějov m.n.</t>
  </si>
  <si>
    <t>stavědlo</t>
  </si>
  <si>
    <t>CDP</t>
  </si>
  <si>
    <t>multifunkční dílna</t>
  </si>
  <si>
    <t>provozní budova elektrodispečink</t>
  </si>
  <si>
    <t>provozní středisko ST</t>
  </si>
  <si>
    <t>Přerov-Lověšice</t>
  </si>
  <si>
    <t>stavědlo č2</t>
  </si>
  <si>
    <t>stavědlo č.3</t>
  </si>
  <si>
    <t>stavědlo č.8</t>
  </si>
  <si>
    <t>budova RZZ</t>
  </si>
  <si>
    <t xml:space="preserve">Horní Lideč </t>
  </si>
  <si>
    <t>provozní objekt</t>
  </si>
  <si>
    <t>soc.zařízení a kanceláře TO</t>
  </si>
  <si>
    <t>provozní budova PS</t>
  </si>
  <si>
    <t>Holešov</t>
  </si>
  <si>
    <t>Staré Město u UH</t>
  </si>
  <si>
    <t>stavědlová věž</t>
  </si>
  <si>
    <t>náklady včetně dopravy</t>
  </si>
  <si>
    <t>budova</t>
  </si>
  <si>
    <t>CELKEM</t>
  </si>
  <si>
    <t>CELKEM NABÍDKOVÁ CENA</t>
  </si>
  <si>
    <t>Hustopeče n.B. - výpravní budova</t>
  </si>
  <si>
    <t>Kunovice-Loučka budova RZZ</t>
  </si>
  <si>
    <t>Lipník n.B - výpravní budova</t>
  </si>
  <si>
    <t>Otrokovice - WC</t>
  </si>
  <si>
    <t>Věžky  - výpravní budova</t>
  </si>
  <si>
    <t xml:space="preserve">Jívová </t>
  </si>
  <si>
    <t>Němčice n.H. - stavědlo</t>
  </si>
  <si>
    <t>Olomouc hl.n. - výpravní budova</t>
  </si>
  <si>
    <t>Prostějov hl.n.-výpravní budova</t>
  </si>
  <si>
    <t>Vrahovice - služební místnost a čekárna km 83,187</t>
  </si>
  <si>
    <t>Litovel město - výpravní budova</t>
  </si>
  <si>
    <t>DERATIZACE OBJEKTŮ V OBVODU OŘ OLOMOUC</t>
  </si>
  <si>
    <t>tech.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</si>
</sst>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49" fontId="0" fillId="0" borderId="2" xfId="0" applyNumberFormat="1" applyBorder="1"/>
    <xf numFmtId="49" fontId="0" fillId="0" borderId="2" xfId="0" applyNumberFormat="1" applyFill="1" applyBorder="1"/>
    <xf numFmtId="0" fontId="0" fillId="0" borderId="2" xfId="0" applyBorder="1"/>
    <xf numFmtId="0" fontId="0" fillId="2" borderId="0" xfId="0" applyFill="1"/>
    <xf numFmtId="0" fontId="1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0" fillId="2" borderId="0" xfId="0" applyFill="1" applyAlignment="1">
      <alignment horizontal="center" vertical="center"/>
    </xf>
    <xf numFmtId="0" fontId="4" fillId="2" borderId="7" xfId="0" applyFont="1" applyFill="1" applyBorder="1" applyAlignment="1"/>
    <xf numFmtId="0" fontId="0" fillId="0" borderId="2" xfId="0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9" xfId="0" applyNumberFormat="1" applyFill="1" applyBorder="1"/>
    <xf numFmtId="0" fontId="3" fillId="0" borderId="9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7" fillId="0" borderId="2" xfId="0" applyFont="1" applyFill="1" applyBorder="1"/>
    <xf numFmtId="0" fontId="6" fillId="0" borderId="0" xfId="0" applyFont="1" applyFill="1" applyBorder="1"/>
    <xf numFmtId="0" fontId="1" fillId="0" borderId="0" xfId="0" applyFont="1" applyFill="1" applyBorder="1"/>
    <xf numFmtId="0" fontId="3" fillId="0" borderId="10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10" xfId="0" applyFont="1" applyFill="1" applyBorder="1"/>
    <xf numFmtId="0" fontId="3" fillId="0" borderId="4" xfId="0" applyFont="1" applyFill="1" applyBorder="1"/>
    <xf numFmtId="0" fontId="3" fillId="0" borderId="10" xfId="1" applyFont="1" applyFill="1" applyBorder="1"/>
    <xf numFmtId="0" fontId="3" fillId="0" borderId="4" xfId="1" applyFont="1" applyFill="1" applyBorder="1"/>
    <xf numFmtId="0" fontId="0" fillId="0" borderId="1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0" xfId="0" applyFont="1" applyBorder="1"/>
    <xf numFmtId="0" fontId="0" fillId="0" borderId="4" xfId="0" applyFont="1" applyBorder="1"/>
    <xf numFmtId="0" fontId="0" fillId="0" borderId="10" xfId="0" applyFont="1" applyFill="1" applyBorder="1"/>
    <xf numFmtId="0" fontId="0" fillId="0" borderId="4" xfId="0" applyFont="1" applyFill="1" applyBorder="1"/>
    <xf numFmtId="0" fontId="3" fillId="0" borderId="10" xfId="0" applyFont="1" applyBorder="1"/>
    <xf numFmtId="0" fontId="3" fillId="0" borderId="4" xfId="0" applyFont="1" applyBorder="1"/>
    <xf numFmtId="0" fontId="3" fillId="0" borderId="2" xfId="0" applyFont="1" applyBorder="1" applyAlignment="1">
      <alignment horizontal="center"/>
    </xf>
    <xf numFmtId="0" fontId="3" fillId="0" borderId="14" xfId="0" applyFont="1" applyFill="1" applyBorder="1"/>
    <xf numFmtId="0" fontId="3" fillId="0" borderId="13" xfId="0" applyFont="1" applyFill="1" applyBorder="1"/>
    <xf numFmtId="0" fontId="3" fillId="0" borderId="14" xfId="1" applyFont="1" applyFill="1" applyBorder="1"/>
    <xf numFmtId="0" fontId="3" fillId="0" borderId="13" xfId="1" applyFont="1" applyFill="1" applyBorder="1"/>
    <xf numFmtId="0" fontId="3" fillId="0" borderId="15" xfId="1" applyFont="1" applyFill="1" applyBorder="1"/>
    <xf numFmtId="0" fontId="3" fillId="0" borderId="5" xfId="1" applyFont="1" applyFill="1" applyBorder="1"/>
    <xf numFmtId="0" fontId="0" fillId="0" borderId="14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/>
    <xf numFmtId="0" fontId="0" fillId="0" borderId="13" xfId="0" applyFont="1" applyBorder="1"/>
    <xf numFmtId="0" fontId="0" fillId="0" borderId="14" xfId="0" applyFont="1" applyFill="1" applyBorder="1"/>
    <xf numFmtId="0" fontId="0" fillId="0" borderId="13" xfId="0" applyFont="1" applyFill="1" applyBorder="1"/>
    <xf numFmtId="0" fontId="3" fillId="0" borderId="14" xfId="0" applyFont="1" applyBorder="1"/>
    <xf numFmtId="0" fontId="3" fillId="0" borderId="13" xfId="0" applyFont="1" applyBorder="1"/>
    <xf numFmtId="0" fontId="3" fillId="0" borderId="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0" fillId="0" borderId="2" xfId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2" xfId="0" applyNumberFormat="1" applyFont="1" applyBorder="1"/>
    <xf numFmtId="0" fontId="0" fillId="0" borderId="0" xfId="0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1" fillId="2" borderId="2" xfId="0" applyFont="1" applyFill="1" applyBorder="1"/>
    <xf numFmtId="0" fontId="1" fillId="2" borderId="9" xfId="0" applyFont="1" applyFill="1" applyBorder="1"/>
    <xf numFmtId="49" fontId="1" fillId="0" borderId="2" xfId="0" applyNumberFormat="1" applyFont="1" applyFill="1" applyBorder="1"/>
    <xf numFmtId="0" fontId="0" fillId="0" borderId="9" xfId="0" applyBorder="1"/>
    <xf numFmtId="0" fontId="1" fillId="0" borderId="2" xfId="0" applyFont="1" applyBorder="1"/>
    <xf numFmtId="4" fontId="1" fillId="0" borderId="2" xfId="0" applyNumberFormat="1" applyFont="1" applyBorder="1"/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/>
    <xf numFmtId="0" fontId="4" fillId="2" borderId="8" xfId="0" applyFont="1" applyFill="1" applyBorder="1"/>
    <xf numFmtId="0" fontId="0" fillId="2" borderId="2" xfId="0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" fontId="4" fillId="2" borderId="16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2"/>
  <sheetViews>
    <sheetView tabSelected="1" workbookViewId="0">
      <selection activeCell="F2" sqref="F2"/>
    </sheetView>
  </sheetViews>
  <sheetFormatPr defaultRowHeight="15" x14ac:dyDescent="0.25"/>
  <cols>
    <col min="1" max="1" width="49.42578125" style="4" customWidth="1"/>
    <col min="2" max="2" width="16.5703125" style="8" customWidth="1"/>
    <col min="3" max="3" width="16.85546875" style="4" customWidth="1"/>
    <col min="4" max="4" width="6.42578125" style="4" customWidth="1"/>
    <col min="5" max="5" width="23.42578125" customWidth="1"/>
    <col min="6" max="6" width="33.28515625" customWidth="1"/>
    <col min="7" max="7" width="17.42578125" customWidth="1"/>
    <col min="8" max="8" width="15.28515625" customWidth="1"/>
    <col min="10" max="10" width="17.42578125" customWidth="1"/>
    <col min="11" max="11" width="33.140625" customWidth="1"/>
    <col min="12" max="12" width="17.42578125" customWidth="1"/>
    <col min="13" max="13" width="15.85546875" customWidth="1"/>
    <col min="15" max="15" width="32.5703125" customWidth="1"/>
    <col min="16" max="16" width="13.140625" customWidth="1"/>
    <col min="17" max="17" width="18.28515625" style="69" customWidth="1"/>
    <col min="18" max="18" width="15" customWidth="1"/>
    <col min="20" max="20" width="32.28515625" bestFit="1" customWidth="1"/>
    <col min="22" max="22" width="15.28515625" customWidth="1"/>
    <col min="23" max="23" width="15.42578125" customWidth="1"/>
    <col min="254" max="254" width="14" customWidth="1"/>
    <col min="255" max="255" width="49.42578125" customWidth="1"/>
    <col min="256" max="256" width="20.28515625" customWidth="1"/>
    <col min="257" max="257" width="16.5703125" customWidth="1"/>
    <col min="258" max="258" width="18.7109375" customWidth="1"/>
    <col min="259" max="259" width="23.140625" customWidth="1"/>
    <col min="260" max="260" width="12.42578125" customWidth="1"/>
    <col min="510" max="510" width="14" customWidth="1"/>
    <col min="511" max="511" width="49.42578125" customWidth="1"/>
    <col min="512" max="512" width="20.28515625" customWidth="1"/>
    <col min="513" max="513" width="16.5703125" customWidth="1"/>
    <col min="514" max="514" width="18.7109375" customWidth="1"/>
    <col min="515" max="515" width="23.140625" customWidth="1"/>
    <col min="516" max="516" width="12.42578125" customWidth="1"/>
    <col min="766" max="766" width="14" customWidth="1"/>
    <col min="767" max="767" width="49.42578125" customWidth="1"/>
    <col min="768" max="768" width="20.28515625" customWidth="1"/>
    <col min="769" max="769" width="16.5703125" customWidth="1"/>
    <col min="770" max="770" width="18.7109375" customWidth="1"/>
    <col min="771" max="771" width="23.140625" customWidth="1"/>
    <col min="772" max="772" width="12.42578125" customWidth="1"/>
    <col min="1022" max="1022" width="14" customWidth="1"/>
    <col min="1023" max="1023" width="49.42578125" customWidth="1"/>
    <col min="1024" max="1024" width="20.28515625" customWidth="1"/>
    <col min="1025" max="1025" width="16.5703125" customWidth="1"/>
    <col min="1026" max="1026" width="18.7109375" customWidth="1"/>
    <col min="1027" max="1027" width="23.140625" customWidth="1"/>
    <col min="1028" max="1028" width="12.42578125" customWidth="1"/>
    <col min="1278" max="1278" width="14" customWidth="1"/>
    <col min="1279" max="1279" width="49.42578125" customWidth="1"/>
    <col min="1280" max="1280" width="20.28515625" customWidth="1"/>
    <col min="1281" max="1281" width="16.5703125" customWidth="1"/>
    <col min="1282" max="1282" width="18.7109375" customWidth="1"/>
    <col min="1283" max="1283" width="23.140625" customWidth="1"/>
    <col min="1284" max="1284" width="12.42578125" customWidth="1"/>
    <col min="1534" max="1534" width="14" customWidth="1"/>
    <col min="1535" max="1535" width="49.42578125" customWidth="1"/>
    <col min="1536" max="1536" width="20.28515625" customWidth="1"/>
    <col min="1537" max="1537" width="16.5703125" customWidth="1"/>
    <col min="1538" max="1538" width="18.7109375" customWidth="1"/>
    <col min="1539" max="1539" width="23.140625" customWidth="1"/>
    <col min="1540" max="1540" width="12.42578125" customWidth="1"/>
    <col min="1790" max="1790" width="14" customWidth="1"/>
    <col min="1791" max="1791" width="49.42578125" customWidth="1"/>
    <col min="1792" max="1792" width="20.28515625" customWidth="1"/>
    <col min="1793" max="1793" width="16.5703125" customWidth="1"/>
    <col min="1794" max="1794" width="18.7109375" customWidth="1"/>
    <col min="1795" max="1795" width="23.140625" customWidth="1"/>
    <col min="1796" max="1796" width="12.42578125" customWidth="1"/>
    <col min="2046" max="2046" width="14" customWidth="1"/>
    <col min="2047" max="2047" width="49.42578125" customWidth="1"/>
    <col min="2048" max="2048" width="20.28515625" customWidth="1"/>
    <col min="2049" max="2049" width="16.5703125" customWidth="1"/>
    <col min="2050" max="2050" width="18.7109375" customWidth="1"/>
    <col min="2051" max="2051" width="23.140625" customWidth="1"/>
    <col min="2052" max="2052" width="12.42578125" customWidth="1"/>
    <col min="2302" max="2302" width="14" customWidth="1"/>
    <col min="2303" max="2303" width="49.42578125" customWidth="1"/>
    <col min="2304" max="2304" width="20.28515625" customWidth="1"/>
    <col min="2305" max="2305" width="16.5703125" customWidth="1"/>
    <col min="2306" max="2306" width="18.7109375" customWidth="1"/>
    <col min="2307" max="2307" width="23.140625" customWidth="1"/>
    <col min="2308" max="2308" width="12.42578125" customWidth="1"/>
    <col min="2558" max="2558" width="14" customWidth="1"/>
    <col min="2559" max="2559" width="49.42578125" customWidth="1"/>
    <col min="2560" max="2560" width="20.28515625" customWidth="1"/>
    <col min="2561" max="2561" width="16.5703125" customWidth="1"/>
    <col min="2562" max="2562" width="18.7109375" customWidth="1"/>
    <col min="2563" max="2563" width="23.140625" customWidth="1"/>
    <col min="2564" max="2564" width="12.42578125" customWidth="1"/>
    <col min="2814" max="2814" width="14" customWidth="1"/>
    <col min="2815" max="2815" width="49.42578125" customWidth="1"/>
    <col min="2816" max="2816" width="20.28515625" customWidth="1"/>
    <col min="2817" max="2817" width="16.5703125" customWidth="1"/>
    <col min="2818" max="2818" width="18.7109375" customWidth="1"/>
    <col min="2819" max="2819" width="23.140625" customWidth="1"/>
    <col min="2820" max="2820" width="12.42578125" customWidth="1"/>
    <col min="3070" max="3070" width="14" customWidth="1"/>
    <col min="3071" max="3071" width="49.42578125" customWidth="1"/>
    <col min="3072" max="3072" width="20.28515625" customWidth="1"/>
    <col min="3073" max="3073" width="16.5703125" customWidth="1"/>
    <col min="3074" max="3074" width="18.7109375" customWidth="1"/>
    <col min="3075" max="3075" width="23.140625" customWidth="1"/>
    <col min="3076" max="3076" width="12.42578125" customWidth="1"/>
    <col min="3326" max="3326" width="14" customWidth="1"/>
    <col min="3327" max="3327" width="49.42578125" customWidth="1"/>
    <col min="3328" max="3328" width="20.28515625" customWidth="1"/>
    <col min="3329" max="3329" width="16.5703125" customWidth="1"/>
    <col min="3330" max="3330" width="18.7109375" customWidth="1"/>
    <col min="3331" max="3331" width="23.140625" customWidth="1"/>
    <col min="3332" max="3332" width="12.42578125" customWidth="1"/>
    <col min="3582" max="3582" width="14" customWidth="1"/>
    <col min="3583" max="3583" width="49.42578125" customWidth="1"/>
    <col min="3584" max="3584" width="20.28515625" customWidth="1"/>
    <col min="3585" max="3585" width="16.5703125" customWidth="1"/>
    <col min="3586" max="3586" width="18.7109375" customWidth="1"/>
    <col min="3587" max="3587" width="23.140625" customWidth="1"/>
    <col min="3588" max="3588" width="12.42578125" customWidth="1"/>
    <col min="3838" max="3838" width="14" customWidth="1"/>
    <col min="3839" max="3839" width="49.42578125" customWidth="1"/>
    <col min="3840" max="3840" width="20.28515625" customWidth="1"/>
    <col min="3841" max="3841" width="16.5703125" customWidth="1"/>
    <col min="3842" max="3842" width="18.7109375" customWidth="1"/>
    <col min="3843" max="3843" width="23.140625" customWidth="1"/>
    <col min="3844" max="3844" width="12.42578125" customWidth="1"/>
    <col min="4094" max="4094" width="14" customWidth="1"/>
    <col min="4095" max="4095" width="49.42578125" customWidth="1"/>
    <col min="4096" max="4096" width="20.28515625" customWidth="1"/>
    <col min="4097" max="4097" width="16.5703125" customWidth="1"/>
    <col min="4098" max="4098" width="18.7109375" customWidth="1"/>
    <col min="4099" max="4099" width="23.140625" customWidth="1"/>
    <col min="4100" max="4100" width="12.42578125" customWidth="1"/>
    <col min="4350" max="4350" width="14" customWidth="1"/>
    <col min="4351" max="4351" width="49.42578125" customWidth="1"/>
    <col min="4352" max="4352" width="20.28515625" customWidth="1"/>
    <col min="4353" max="4353" width="16.5703125" customWidth="1"/>
    <col min="4354" max="4354" width="18.7109375" customWidth="1"/>
    <col min="4355" max="4355" width="23.140625" customWidth="1"/>
    <col min="4356" max="4356" width="12.42578125" customWidth="1"/>
    <col min="4606" max="4606" width="14" customWidth="1"/>
    <col min="4607" max="4607" width="49.42578125" customWidth="1"/>
    <col min="4608" max="4608" width="20.28515625" customWidth="1"/>
    <col min="4609" max="4609" width="16.5703125" customWidth="1"/>
    <col min="4610" max="4610" width="18.7109375" customWidth="1"/>
    <col min="4611" max="4611" width="23.140625" customWidth="1"/>
    <col min="4612" max="4612" width="12.42578125" customWidth="1"/>
    <col min="4862" max="4862" width="14" customWidth="1"/>
    <col min="4863" max="4863" width="49.42578125" customWidth="1"/>
    <col min="4864" max="4864" width="20.28515625" customWidth="1"/>
    <col min="4865" max="4865" width="16.5703125" customWidth="1"/>
    <col min="4866" max="4866" width="18.7109375" customWidth="1"/>
    <col min="4867" max="4867" width="23.140625" customWidth="1"/>
    <col min="4868" max="4868" width="12.42578125" customWidth="1"/>
    <col min="5118" max="5118" width="14" customWidth="1"/>
    <col min="5119" max="5119" width="49.42578125" customWidth="1"/>
    <col min="5120" max="5120" width="20.28515625" customWidth="1"/>
    <col min="5121" max="5121" width="16.5703125" customWidth="1"/>
    <col min="5122" max="5122" width="18.7109375" customWidth="1"/>
    <col min="5123" max="5123" width="23.140625" customWidth="1"/>
    <col min="5124" max="5124" width="12.42578125" customWidth="1"/>
    <col min="5374" max="5374" width="14" customWidth="1"/>
    <col min="5375" max="5375" width="49.42578125" customWidth="1"/>
    <col min="5376" max="5376" width="20.28515625" customWidth="1"/>
    <col min="5377" max="5377" width="16.5703125" customWidth="1"/>
    <col min="5378" max="5378" width="18.7109375" customWidth="1"/>
    <col min="5379" max="5379" width="23.140625" customWidth="1"/>
    <col min="5380" max="5380" width="12.42578125" customWidth="1"/>
    <col min="5630" max="5630" width="14" customWidth="1"/>
    <col min="5631" max="5631" width="49.42578125" customWidth="1"/>
    <col min="5632" max="5632" width="20.28515625" customWidth="1"/>
    <col min="5633" max="5633" width="16.5703125" customWidth="1"/>
    <col min="5634" max="5634" width="18.7109375" customWidth="1"/>
    <col min="5635" max="5635" width="23.140625" customWidth="1"/>
    <col min="5636" max="5636" width="12.42578125" customWidth="1"/>
    <col min="5886" max="5886" width="14" customWidth="1"/>
    <col min="5887" max="5887" width="49.42578125" customWidth="1"/>
    <col min="5888" max="5888" width="20.28515625" customWidth="1"/>
    <col min="5889" max="5889" width="16.5703125" customWidth="1"/>
    <col min="5890" max="5890" width="18.7109375" customWidth="1"/>
    <col min="5891" max="5891" width="23.140625" customWidth="1"/>
    <col min="5892" max="5892" width="12.42578125" customWidth="1"/>
    <col min="6142" max="6142" width="14" customWidth="1"/>
    <col min="6143" max="6143" width="49.42578125" customWidth="1"/>
    <col min="6144" max="6144" width="20.28515625" customWidth="1"/>
    <col min="6145" max="6145" width="16.5703125" customWidth="1"/>
    <col min="6146" max="6146" width="18.7109375" customWidth="1"/>
    <col min="6147" max="6147" width="23.140625" customWidth="1"/>
    <col min="6148" max="6148" width="12.42578125" customWidth="1"/>
    <col min="6398" max="6398" width="14" customWidth="1"/>
    <col min="6399" max="6399" width="49.42578125" customWidth="1"/>
    <col min="6400" max="6400" width="20.28515625" customWidth="1"/>
    <col min="6401" max="6401" width="16.5703125" customWidth="1"/>
    <col min="6402" max="6402" width="18.7109375" customWidth="1"/>
    <col min="6403" max="6403" width="23.140625" customWidth="1"/>
    <col min="6404" max="6404" width="12.42578125" customWidth="1"/>
    <col min="6654" max="6654" width="14" customWidth="1"/>
    <col min="6655" max="6655" width="49.42578125" customWidth="1"/>
    <col min="6656" max="6656" width="20.28515625" customWidth="1"/>
    <col min="6657" max="6657" width="16.5703125" customWidth="1"/>
    <col min="6658" max="6658" width="18.7109375" customWidth="1"/>
    <col min="6659" max="6659" width="23.140625" customWidth="1"/>
    <col min="6660" max="6660" width="12.42578125" customWidth="1"/>
    <col min="6910" max="6910" width="14" customWidth="1"/>
    <col min="6911" max="6911" width="49.42578125" customWidth="1"/>
    <col min="6912" max="6912" width="20.28515625" customWidth="1"/>
    <col min="6913" max="6913" width="16.5703125" customWidth="1"/>
    <col min="6914" max="6914" width="18.7109375" customWidth="1"/>
    <col min="6915" max="6915" width="23.140625" customWidth="1"/>
    <col min="6916" max="6916" width="12.42578125" customWidth="1"/>
    <col min="7166" max="7166" width="14" customWidth="1"/>
    <col min="7167" max="7167" width="49.42578125" customWidth="1"/>
    <col min="7168" max="7168" width="20.28515625" customWidth="1"/>
    <col min="7169" max="7169" width="16.5703125" customWidth="1"/>
    <col min="7170" max="7170" width="18.7109375" customWidth="1"/>
    <col min="7171" max="7171" width="23.140625" customWidth="1"/>
    <col min="7172" max="7172" width="12.42578125" customWidth="1"/>
    <col min="7422" max="7422" width="14" customWidth="1"/>
    <col min="7423" max="7423" width="49.42578125" customWidth="1"/>
    <col min="7424" max="7424" width="20.28515625" customWidth="1"/>
    <col min="7425" max="7425" width="16.5703125" customWidth="1"/>
    <col min="7426" max="7426" width="18.7109375" customWidth="1"/>
    <col min="7427" max="7427" width="23.140625" customWidth="1"/>
    <col min="7428" max="7428" width="12.42578125" customWidth="1"/>
    <col min="7678" max="7678" width="14" customWidth="1"/>
    <col min="7679" max="7679" width="49.42578125" customWidth="1"/>
    <col min="7680" max="7680" width="20.28515625" customWidth="1"/>
    <col min="7681" max="7681" width="16.5703125" customWidth="1"/>
    <col min="7682" max="7682" width="18.7109375" customWidth="1"/>
    <col min="7683" max="7683" width="23.140625" customWidth="1"/>
    <col min="7684" max="7684" width="12.42578125" customWidth="1"/>
    <col min="7934" max="7934" width="14" customWidth="1"/>
    <col min="7935" max="7935" width="49.42578125" customWidth="1"/>
    <col min="7936" max="7936" width="20.28515625" customWidth="1"/>
    <col min="7937" max="7937" width="16.5703125" customWidth="1"/>
    <col min="7938" max="7938" width="18.7109375" customWidth="1"/>
    <col min="7939" max="7939" width="23.140625" customWidth="1"/>
    <col min="7940" max="7940" width="12.42578125" customWidth="1"/>
    <col min="8190" max="8190" width="14" customWidth="1"/>
    <col min="8191" max="8191" width="49.42578125" customWidth="1"/>
    <col min="8192" max="8192" width="20.28515625" customWidth="1"/>
    <col min="8193" max="8193" width="16.5703125" customWidth="1"/>
    <col min="8194" max="8194" width="18.7109375" customWidth="1"/>
    <col min="8195" max="8195" width="23.140625" customWidth="1"/>
    <col min="8196" max="8196" width="12.42578125" customWidth="1"/>
    <col min="8446" max="8446" width="14" customWidth="1"/>
    <col min="8447" max="8447" width="49.42578125" customWidth="1"/>
    <col min="8448" max="8448" width="20.28515625" customWidth="1"/>
    <col min="8449" max="8449" width="16.5703125" customWidth="1"/>
    <col min="8450" max="8450" width="18.7109375" customWidth="1"/>
    <col min="8451" max="8451" width="23.140625" customWidth="1"/>
    <col min="8452" max="8452" width="12.42578125" customWidth="1"/>
    <col min="8702" max="8702" width="14" customWidth="1"/>
    <col min="8703" max="8703" width="49.42578125" customWidth="1"/>
    <col min="8704" max="8704" width="20.28515625" customWidth="1"/>
    <col min="8705" max="8705" width="16.5703125" customWidth="1"/>
    <col min="8706" max="8706" width="18.7109375" customWidth="1"/>
    <col min="8707" max="8707" width="23.140625" customWidth="1"/>
    <col min="8708" max="8708" width="12.42578125" customWidth="1"/>
    <col min="8958" max="8958" width="14" customWidth="1"/>
    <col min="8959" max="8959" width="49.42578125" customWidth="1"/>
    <col min="8960" max="8960" width="20.28515625" customWidth="1"/>
    <col min="8961" max="8961" width="16.5703125" customWidth="1"/>
    <col min="8962" max="8962" width="18.7109375" customWidth="1"/>
    <col min="8963" max="8963" width="23.140625" customWidth="1"/>
    <col min="8964" max="8964" width="12.42578125" customWidth="1"/>
    <col min="9214" max="9214" width="14" customWidth="1"/>
    <col min="9215" max="9215" width="49.42578125" customWidth="1"/>
    <col min="9216" max="9216" width="20.28515625" customWidth="1"/>
    <col min="9217" max="9217" width="16.5703125" customWidth="1"/>
    <col min="9218" max="9218" width="18.7109375" customWidth="1"/>
    <col min="9219" max="9219" width="23.140625" customWidth="1"/>
    <col min="9220" max="9220" width="12.42578125" customWidth="1"/>
    <col min="9470" max="9470" width="14" customWidth="1"/>
    <col min="9471" max="9471" width="49.42578125" customWidth="1"/>
    <col min="9472" max="9472" width="20.28515625" customWidth="1"/>
    <col min="9473" max="9473" width="16.5703125" customWidth="1"/>
    <col min="9474" max="9474" width="18.7109375" customWidth="1"/>
    <col min="9475" max="9475" width="23.140625" customWidth="1"/>
    <col min="9476" max="9476" width="12.42578125" customWidth="1"/>
    <col min="9726" max="9726" width="14" customWidth="1"/>
    <col min="9727" max="9727" width="49.42578125" customWidth="1"/>
    <col min="9728" max="9728" width="20.28515625" customWidth="1"/>
    <col min="9729" max="9729" width="16.5703125" customWidth="1"/>
    <col min="9730" max="9730" width="18.7109375" customWidth="1"/>
    <col min="9731" max="9731" width="23.140625" customWidth="1"/>
    <col min="9732" max="9732" width="12.42578125" customWidth="1"/>
    <col min="9982" max="9982" width="14" customWidth="1"/>
    <col min="9983" max="9983" width="49.42578125" customWidth="1"/>
    <col min="9984" max="9984" width="20.28515625" customWidth="1"/>
    <col min="9985" max="9985" width="16.5703125" customWidth="1"/>
    <col min="9986" max="9986" width="18.7109375" customWidth="1"/>
    <col min="9987" max="9987" width="23.140625" customWidth="1"/>
    <col min="9988" max="9988" width="12.42578125" customWidth="1"/>
    <col min="10238" max="10238" width="14" customWidth="1"/>
    <col min="10239" max="10239" width="49.42578125" customWidth="1"/>
    <col min="10240" max="10240" width="20.28515625" customWidth="1"/>
    <col min="10241" max="10241" width="16.5703125" customWidth="1"/>
    <col min="10242" max="10242" width="18.7109375" customWidth="1"/>
    <col min="10243" max="10243" width="23.140625" customWidth="1"/>
    <col min="10244" max="10244" width="12.42578125" customWidth="1"/>
    <col min="10494" max="10494" width="14" customWidth="1"/>
    <col min="10495" max="10495" width="49.42578125" customWidth="1"/>
    <col min="10496" max="10496" width="20.28515625" customWidth="1"/>
    <col min="10497" max="10497" width="16.5703125" customWidth="1"/>
    <col min="10498" max="10498" width="18.7109375" customWidth="1"/>
    <col min="10499" max="10499" width="23.140625" customWidth="1"/>
    <col min="10500" max="10500" width="12.42578125" customWidth="1"/>
    <col min="10750" max="10750" width="14" customWidth="1"/>
    <col min="10751" max="10751" width="49.42578125" customWidth="1"/>
    <col min="10752" max="10752" width="20.28515625" customWidth="1"/>
    <col min="10753" max="10753" width="16.5703125" customWidth="1"/>
    <col min="10754" max="10754" width="18.7109375" customWidth="1"/>
    <col min="10755" max="10755" width="23.140625" customWidth="1"/>
    <col min="10756" max="10756" width="12.42578125" customWidth="1"/>
    <col min="11006" max="11006" width="14" customWidth="1"/>
    <col min="11007" max="11007" width="49.42578125" customWidth="1"/>
    <col min="11008" max="11008" width="20.28515625" customWidth="1"/>
    <col min="11009" max="11009" width="16.5703125" customWidth="1"/>
    <col min="11010" max="11010" width="18.7109375" customWidth="1"/>
    <col min="11011" max="11011" width="23.140625" customWidth="1"/>
    <col min="11012" max="11012" width="12.42578125" customWidth="1"/>
    <col min="11262" max="11262" width="14" customWidth="1"/>
    <col min="11263" max="11263" width="49.42578125" customWidth="1"/>
    <col min="11264" max="11264" width="20.28515625" customWidth="1"/>
    <col min="11265" max="11265" width="16.5703125" customWidth="1"/>
    <col min="11266" max="11266" width="18.7109375" customWidth="1"/>
    <col min="11267" max="11267" width="23.140625" customWidth="1"/>
    <col min="11268" max="11268" width="12.42578125" customWidth="1"/>
    <col min="11518" max="11518" width="14" customWidth="1"/>
    <col min="11519" max="11519" width="49.42578125" customWidth="1"/>
    <col min="11520" max="11520" width="20.28515625" customWidth="1"/>
    <col min="11521" max="11521" width="16.5703125" customWidth="1"/>
    <col min="11522" max="11522" width="18.7109375" customWidth="1"/>
    <col min="11523" max="11523" width="23.140625" customWidth="1"/>
    <col min="11524" max="11524" width="12.42578125" customWidth="1"/>
    <col min="11774" max="11774" width="14" customWidth="1"/>
    <col min="11775" max="11775" width="49.42578125" customWidth="1"/>
    <col min="11776" max="11776" width="20.28515625" customWidth="1"/>
    <col min="11777" max="11777" width="16.5703125" customWidth="1"/>
    <col min="11778" max="11778" width="18.7109375" customWidth="1"/>
    <col min="11779" max="11779" width="23.140625" customWidth="1"/>
    <col min="11780" max="11780" width="12.42578125" customWidth="1"/>
    <col min="12030" max="12030" width="14" customWidth="1"/>
    <col min="12031" max="12031" width="49.42578125" customWidth="1"/>
    <col min="12032" max="12032" width="20.28515625" customWidth="1"/>
    <col min="12033" max="12033" width="16.5703125" customWidth="1"/>
    <col min="12034" max="12034" width="18.7109375" customWidth="1"/>
    <col min="12035" max="12035" width="23.140625" customWidth="1"/>
    <col min="12036" max="12036" width="12.42578125" customWidth="1"/>
    <col min="12286" max="12286" width="14" customWidth="1"/>
    <col min="12287" max="12287" width="49.42578125" customWidth="1"/>
    <col min="12288" max="12288" width="20.28515625" customWidth="1"/>
    <col min="12289" max="12289" width="16.5703125" customWidth="1"/>
    <col min="12290" max="12290" width="18.7109375" customWidth="1"/>
    <col min="12291" max="12291" width="23.140625" customWidth="1"/>
    <col min="12292" max="12292" width="12.42578125" customWidth="1"/>
    <col min="12542" max="12542" width="14" customWidth="1"/>
    <col min="12543" max="12543" width="49.42578125" customWidth="1"/>
    <col min="12544" max="12544" width="20.28515625" customWidth="1"/>
    <col min="12545" max="12545" width="16.5703125" customWidth="1"/>
    <col min="12546" max="12546" width="18.7109375" customWidth="1"/>
    <col min="12547" max="12547" width="23.140625" customWidth="1"/>
    <col min="12548" max="12548" width="12.42578125" customWidth="1"/>
    <col min="12798" max="12798" width="14" customWidth="1"/>
    <col min="12799" max="12799" width="49.42578125" customWidth="1"/>
    <col min="12800" max="12800" width="20.28515625" customWidth="1"/>
    <col min="12801" max="12801" width="16.5703125" customWidth="1"/>
    <col min="12802" max="12802" width="18.7109375" customWidth="1"/>
    <col min="12803" max="12803" width="23.140625" customWidth="1"/>
    <col min="12804" max="12804" width="12.42578125" customWidth="1"/>
    <col min="13054" max="13054" width="14" customWidth="1"/>
    <col min="13055" max="13055" width="49.42578125" customWidth="1"/>
    <col min="13056" max="13056" width="20.28515625" customWidth="1"/>
    <col min="13057" max="13057" width="16.5703125" customWidth="1"/>
    <col min="13058" max="13058" width="18.7109375" customWidth="1"/>
    <col min="13059" max="13059" width="23.140625" customWidth="1"/>
    <col min="13060" max="13060" width="12.42578125" customWidth="1"/>
    <col min="13310" max="13310" width="14" customWidth="1"/>
    <col min="13311" max="13311" width="49.42578125" customWidth="1"/>
    <col min="13312" max="13312" width="20.28515625" customWidth="1"/>
    <col min="13313" max="13313" width="16.5703125" customWidth="1"/>
    <col min="13314" max="13314" width="18.7109375" customWidth="1"/>
    <col min="13315" max="13315" width="23.140625" customWidth="1"/>
    <col min="13316" max="13316" width="12.42578125" customWidth="1"/>
    <col min="13566" max="13566" width="14" customWidth="1"/>
    <col min="13567" max="13567" width="49.42578125" customWidth="1"/>
    <col min="13568" max="13568" width="20.28515625" customWidth="1"/>
    <col min="13569" max="13569" width="16.5703125" customWidth="1"/>
    <col min="13570" max="13570" width="18.7109375" customWidth="1"/>
    <col min="13571" max="13571" width="23.140625" customWidth="1"/>
    <col min="13572" max="13572" width="12.42578125" customWidth="1"/>
    <col min="13822" max="13822" width="14" customWidth="1"/>
    <col min="13823" max="13823" width="49.42578125" customWidth="1"/>
    <col min="13824" max="13824" width="20.28515625" customWidth="1"/>
    <col min="13825" max="13825" width="16.5703125" customWidth="1"/>
    <col min="13826" max="13826" width="18.7109375" customWidth="1"/>
    <col min="13827" max="13827" width="23.140625" customWidth="1"/>
    <col min="13828" max="13828" width="12.42578125" customWidth="1"/>
    <col min="14078" max="14078" width="14" customWidth="1"/>
    <col min="14079" max="14079" width="49.42578125" customWidth="1"/>
    <col min="14080" max="14080" width="20.28515625" customWidth="1"/>
    <col min="14081" max="14081" width="16.5703125" customWidth="1"/>
    <col min="14082" max="14082" width="18.7109375" customWidth="1"/>
    <col min="14083" max="14083" width="23.140625" customWidth="1"/>
    <col min="14084" max="14084" width="12.42578125" customWidth="1"/>
    <col min="14334" max="14334" width="14" customWidth="1"/>
    <col min="14335" max="14335" width="49.42578125" customWidth="1"/>
    <col min="14336" max="14336" width="20.28515625" customWidth="1"/>
    <col min="14337" max="14337" width="16.5703125" customWidth="1"/>
    <col min="14338" max="14338" width="18.7109375" customWidth="1"/>
    <col min="14339" max="14339" width="23.140625" customWidth="1"/>
    <col min="14340" max="14340" width="12.42578125" customWidth="1"/>
    <col min="14590" max="14590" width="14" customWidth="1"/>
    <col min="14591" max="14591" width="49.42578125" customWidth="1"/>
    <col min="14592" max="14592" width="20.28515625" customWidth="1"/>
    <col min="14593" max="14593" width="16.5703125" customWidth="1"/>
    <col min="14594" max="14594" width="18.7109375" customWidth="1"/>
    <col min="14595" max="14595" width="23.140625" customWidth="1"/>
    <col min="14596" max="14596" width="12.42578125" customWidth="1"/>
    <col min="14846" max="14846" width="14" customWidth="1"/>
    <col min="14847" max="14847" width="49.42578125" customWidth="1"/>
    <col min="14848" max="14848" width="20.28515625" customWidth="1"/>
    <col min="14849" max="14849" width="16.5703125" customWidth="1"/>
    <col min="14850" max="14850" width="18.7109375" customWidth="1"/>
    <col min="14851" max="14851" width="23.140625" customWidth="1"/>
    <col min="14852" max="14852" width="12.42578125" customWidth="1"/>
    <col min="15102" max="15102" width="14" customWidth="1"/>
    <col min="15103" max="15103" width="49.42578125" customWidth="1"/>
    <col min="15104" max="15104" width="20.28515625" customWidth="1"/>
    <col min="15105" max="15105" width="16.5703125" customWidth="1"/>
    <col min="15106" max="15106" width="18.7109375" customWidth="1"/>
    <col min="15107" max="15107" width="23.140625" customWidth="1"/>
    <col min="15108" max="15108" width="12.42578125" customWidth="1"/>
    <col min="15358" max="15358" width="14" customWidth="1"/>
    <col min="15359" max="15359" width="49.42578125" customWidth="1"/>
    <col min="15360" max="15360" width="20.28515625" customWidth="1"/>
    <col min="15361" max="15361" width="16.5703125" customWidth="1"/>
    <col min="15362" max="15362" width="18.7109375" customWidth="1"/>
    <col min="15363" max="15363" width="23.140625" customWidth="1"/>
    <col min="15364" max="15364" width="12.42578125" customWidth="1"/>
    <col min="15614" max="15614" width="14" customWidth="1"/>
    <col min="15615" max="15615" width="49.42578125" customWidth="1"/>
    <col min="15616" max="15616" width="20.28515625" customWidth="1"/>
    <col min="15617" max="15617" width="16.5703125" customWidth="1"/>
    <col min="15618" max="15618" width="18.7109375" customWidth="1"/>
    <col min="15619" max="15619" width="23.140625" customWidth="1"/>
    <col min="15620" max="15620" width="12.42578125" customWidth="1"/>
    <col min="15870" max="15870" width="14" customWidth="1"/>
    <col min="15871" max="15871" width="49.42578125" customWidth="1"/>
    <col min="15872" max="15872" width="20.28515625" customWidth="1"/>
    <col min="15873" max="15873" width="16.5703125" customWidth="1"/>
    <col min="15874" max="15874" width="18.7109375" customWidth="1"/>
    <col min="15875" max="15875" width="23.140625" customWidth="1"/>
    <col min="15876" max="15876" width="12.42578125" customWidth="1"/>
    <col min="16126" max="16126" width="14" customWidth="1"/>
    <col min="16127" max="16127" width="49.42578125" customWidth="1"/>
    <col min="16128" max="16128" width="20.28515625" customWidth="1"/>
    <col min="16129" max="16129" width="16.5703125" customWidth="1"/>
    <col min="16130" max="16130" width="18.7109375" customWidth="1"/>
    <col min="16131" max="16131" width="23.140625" customWidth="1"/>
    <col min="16132" max="16132" width="12.42578125" customWidth="1"/>
  </cols>
  <sheetData>
    <row r="1" spans="1:23" ht="15.75" thickBot="1" x14ac:dyDescent="0.3"/>
    <row r="2" spans="1:23" ht="21.75" thickBot="1" x14ac:dyDescent="0.4">
      <c r="A2" s="81" t="s">
        <v>1493</v>
      </c>
      <c r="B2" s="88">
        <f>SUM(C161+H186+M55+R235+W387)</f>
        <v>0</v>
      </c>
      <c r="C2" s="89"/>
    </row>
    <row r="4" spans="1:23" ht="38.25" customHeight="1" x14ac:dyDescent="0.35">
      <c r="A4" s="9" t="s">
        <v>1505</v>
      </c>
      <c r="B4" s="9"/>
      <c r="C4" s="9"/>
    </row>
    <row r="5" spans="1:23" ht="30" x14ac:dyDescent="0.25">
      <c r="A5" s="5" t="s">
        <v>1302</v>
      </c>
      <c r="B5" s="6" t="s">
        <v>1303</v>
      </c>
      <c r="C5" s="6" t="s">
        <v>1490</v>
      </c>
      <c r="E5" s="90" t="s">
        <v>1302</v>
      </c>
      <c r="F5" s="90"/>
      <c r="G5" s="6" t="s">
        <v>1303</v>
      </c>
      <c r="H5" s="6" t="s">
        <v>1490</v>
      </c>
      <c r="J5" s="90" t="s">
        <v>1302</v>
      </c>
      <c r="K5" s="90"/>
      <c r="L5" s="6" t="s">
        <v>1303</v>
      </c>
      <c r="M5" s="6" t="s">
        <v>1490</v>
      </c>
      <c r="O5" s="90" t="s">
        <v>1302</v>
      </c>
      <c r="P5" s="90"/>
      <c r="Q5" s="6" t="s">
        <v>1303</v>
      </c>
      <c r="R5" s="6" t="s">
        <v>1490</v>
      </c>
      <c r="T5" s="90" t="s">
        <v>1302</v>
      </c>
      <c r="U5" s="90"/>
      <c r="V5" s="6" t="s">
        <v>1303</v>
      </c>
      <c r="W5" s="6" t="s">
        <v>1490</v>
      </c>
    </row>
    <row r="6" spans="1:23" ht="15.75" x14ac:dyDescent="0.25">
      <c r="A6" s="10" t="s">
        <v>1304</v>
      </c>
      <c r="B6" s="21">
        <v>2</v>
      </c>
      <c r="C6" s="11">
        <f>0*B6</f>
        <v>0</v>
      </c>
      <c r="D6" s="19"/>
      <c r="E6" s="30" t="s">
        <v>0</v>
      </c>
      <c r="F6" s="31" t="s">
        <v>1</v>
      </c>
      <c r="G6" s="59">
        <v>2</v>
      </c>
      <c r="H6" s="11">
        <f>0*G6</f>
        <v>0</v>
      </c>
      <c r="J6" s="36" t="s">
        <v>48</v>
      </c>
      <c r="K6" s="37" t="s">
        <v>1448</v>
      </c>
      <c r="L6" s="29">
        <v>8</v>
      </c>
      <c r="M6" s="68">
        <f>0*L6</f>
        <v>0</v>
      </c>
      <c r="O6" s="72" t="s">
        <v>1491</v>
      </c>
      <c r="P6" s="72" t="s">
        <v>204</v>
      </c>
      <c r="Q6" s="70"/>
      <c r="R6" s="73"/>
      <c r="T6" s="74" t="s">
        <v>581</v>
      </c>
      <c r="U6" s="3" t="s">
        <v>204</v>
      </c>
      <c r="V6" s="75"/>
      <c r="W6" s="75"/>
    </row>
    <row r="7" spans="1:23" x14ac:dyDescent="0.25">
      <c r="A7" s="10" t="s">
        <v>1305</v>
      </c>
      <c r="B7" s="12">
        <v>6</v>
      </c>
      <c r="C7" s="11">
        <f t="shared" ref="C7:C70" si="0">0*B7</f>
        <v>0</v>
      </c>
      <c r="E7" s="43" t="s">
        <v>0</v>
      </c>
      <c r="F7" s="44" t="s">
        <v>2</v>
      </c>
      <c r="G7" s="60">
        <v>2</v>
      </c>
      <c r="H7" s="11">
        <f t="shared" ref="H7:H70" si="1">0*G7</f>
        <v>0</v>
      </c>
      <c r="J7" s="53" t="s">
        <v>1449</v>
      </c>
      <c r="K7" s="54" t="s">
        <v>1450</v>
      </c>
      <c r="L7" s="29">
        <v>17</v>
      </c>
      <c r="M7" s="68">
        <f t="shared" ref="M7:M54" si="2">0*L7</f>
        <v>0</v>
      </c>
      <c r="O7" s="1" t="s">
        <v>205</v>
      </c>
      <c r="P7" s="1" t="s">
        <v>206</v>
      </c>
      <c r="Q7" s="71">
        <v>2</v>
      </c>
      <c r="R7" s="11">
        <f>0*Q7</f>
        <v>0</v>
      </c>
      <c r="T7" s="3" t="s">
        <v>582</v>
      </c>
      <c r="U7" s="3" t="s">
        <v>583</v>
      </c>
      <c r="V7" s="3">
        <v>2</v>
      </c>
      <c r="W7" s="11">
        <f>0*V7</f>
        <v>0</v>
      </c>
    </row>
    <row r="8" spans="1:23" x14ac:dyDescent="0.25">
      <c r="A8" s="82" t="s">
        <v>1306</v>
      </c>
      <c r="B8" s="12">
        <v>4</v>
      </c>
      <c r="C8" s="11">
        <f t="shared" si="0"/>
        <v>0</v>
      </c>
      <c r="E8" s="30" t="s">
        <v>0</v>
      </c>
      <c r="F8" s="31" t="s">
        <v>3</v>
      </c>
      <c r="G8" s="59">
        <v>2</v>
      </c>
      <c r="H8" s="11">
        <f t="shared" si="1"/>
        <v>0</v>
      </c>
      <c r="J8" s="36" t="s">
        <v>365</v>
      </c>
      <c r="K8" s="37" t="s">
        <v>1451</v>
      </c>
      <c r="L8" s="29">
        <v>18</v>
      </c>
      <c r="M8" s="68">
        <f t="shared" si="2"/>
        <v>0</v>
      </c>
      <c r="O8" s="1" t="s">
        <v>208</v>
      </c>
      <c r="P8" s="1" t="s">
        <v>209</v>
      </c>
      <c r="Q8" s="71">
        <v>2</v>
      </c>
      <c r="R8" s="11">
        <f t="shared" ref="R8:R71" si="3">0*Q8</f>
        <v>0</v>
      </c>
      <c r="T8" s="3" t="s">
        <v>584</v>
      </c>
      <c r="U8" s="3" t="s">
        <v>585</v>
      </c>
      <c r="V8" s="3">
        <v>2</v>
      </c>
      <c r="W8" s="11">
        <f t="shared" ref="W8:W71" si="4">0*V8</f>
        <v>0</v>
      </c>
    </row>
    <row r="9" spans="1:23" x14ac:dyDescent="0.25">
      <c r="A9" s="10" t="s">
        <v>1307</v>
      </c>
      <c r="B9" s="12">
        <v>5</v>
      </c>
      <c r="C9" s="11">
        <f t="shared" si="0"/>
        <v>0</v>
      </c>
      <c r="D9" s="7"/>
      <c r="E9" s="43" t="s">
        <v>0</v>
      </c>
      <c r="F9" s="44" t="s">
        <v>4</v>
      </c>
      <c r="G9" s="60">
        <v>2</v>
      </c>
      <c r="H9" s="11">
        <f t="shared" si="1"/>
        <v>0</v>
      </c>
      <c r="J9" s="53" t="s">
        <v>43</v>
      </c>
      <c r="K9" s="54" t="s">
        <v>1451</v>
      </c>
      <c r="L9" s="29">
        <v>30</v>
      </c>
      <c r="M9" s="68">
        <f t="shared" si="2"/>
        <v>0</v>
      </c>
      <c r="O9" s="1" t="s">
        <v>210</v>
      </c>
      <c r="P9" s="1" t="s">
        <v>211</v>
      </c>
      <c r="Q9" s="71">
        <v>2</v>
      </c>
      <c r="R9" s="11">
        <f t="shared" si="3"/>
        <v>0</v>
      </c>
      <c r="T9" s="3" t="s">
        <v>586</v>
      </c>
      <c r="U9" s="3" t="s">
        <v>587</v>
      </c>
      <c r="V9" s="3">
        <v>2</v>
      </c>
      <c r="W9" s="11">
        <f t="shared" si="4"/>
        <v>0</v>
      </c>
    </row>
    <row r="10" spans="1:23" x14ac:dyDescent="0.25">
      <c r="A10" s="2" t="s">
        <v>1308</v>
      </c>
      <c r="B10" s="12">
        <v>2</v>
      </c>
      <c r="C10" s="11">
        <f t="shared" si="0"/>
        <v>0</v>
      </c>
      <c r="E10" s="30" t="s">
        <v>0</v>
      </c>
      <c r="F10" s="31" t="s">
        <v>5</v>
      </c>
      <c r="G10" s="59">
        <v>2</v>
      </c>
      <c r="H10" s="11">
        <f t="shared" si="1"/>
        <v>0</v>
      </c>
      <c r="J10" s="36" t="s">
        <v>1452</v>
      </c>
      <c r="K10" s="37" t="s">
        <v>1451</v>
      </c>
      <c r="L10" s="29">
        <v>16</v>
      </c>
      <c r="M10" s="68">
        <f t="shared" si="2"/>
        <v>0</v>
      </c>
      <c r="O10" s="1" t="s">
        <v>212</v>
      </c>
      <c r="P10" s="1" t="s">
        <v>213</v>
      </c>
      <c r="Q10" s="71">
        <v>2</v>
      </c>
      <c r="R10" s="11">
        <f t="shared" si="3"/>
        <v>0</v>
      </c>
      <c r="T10" s="3" t="s">
        <v>588</v>
      </c>
      <c r="U10" s="3" t="s">
        <v>589</v>
      </c>
      <c r="V10" s="3">
        <v>2</v>
      </c>
      <c r="W10" s="11">
        <f t="shared" si="4"/>
        <v>0</v>
      </c>
    </row>
    <row r="11" spans="1:23" x14ac:dyDescent="0.25">
      <c r="A11" s="10" t="s">
        <v>1309</v>
      </c>
      <c r="B11" s="12">
        <v>10</v>
      </c>
      <c r="C11" s="11">
        <f t="shared" si="0"/>
        <v>0</v>
      </c>
      <c r="E11" s="43" t="s">
        <v>0</v>
      </c>
      <c r="F11" s="44" t="s">
        <v>6</v>
      </c>
      <c r="G11" s="61">
        <v>2</v>
      </c>
      <c r="H11" s="11">
        <f t="shared" si="1"/>
        <v>0</v>
      </c>
      <c r="J11" s="53" t="s">
        <v>207</v>
      </c>
      <c r="K11" s="54" t="s">
        <v>1453</v>
      </c>
      <c r="L11" s="29">
        <v>100</v>
      </c>
      <c r="M11" s="68">
        <f t="shared" si="2"/>
        <v>0</v>
      </c>
      <c r="O11" s="1" t="s">
        <v>214</v>
      </c>
      <c r="P11" s="1" t="s">
        <v>215</v>
      </c>
      <c r="Q11" s="71">
        <v>2</v>
      </c>
      <c r="R11" s="11">
        <f t="shared" si="3"/>
        <v>0</v>
      </c>
      <c r="T11" s="3" t="s">
        <v>590</v>
      </c>
      <c r="U11" s="3" t="s">
        <v>591</v>
      </c>
      <c r="V11" s="3">
        <v>2</v>
      </c>
      <c r="W11" s="11">
        <f t="shared" si="4"/>
        <v>0</v>
      </c>
    </row>
    <row r="12" spans="1:23" x14ac:dyDescent="0.25">
      <c r="A12" s="2" t="s">
        <v>1310</v>
      </c>
      <c r="B12" s="12">
        <v>1</v>
      </c>
      <c r="C12" s="11">
        <f t="shared" si="0"/>
        <v>0</v>
      </c>
      <c r="E12" s="30" t="s">
        <v>0</v>
      </c>
      <c r="F12" s="31" t="s">
        <v>7</v>
      </c>
      <c r="G12" s="59">
        <v>2</v>
      </c>
      <c r="H12" s="11">
        <f t="shared" si="1"/>
        <v>0</v>
      </c>
      <c r="J12" s="36" t="s">
        <v>207</v>
      </c>
      <c r="K12" s="37" t="s">
        <v>1454</v>
      </c>
      <c r="L12" s="29">
        <v>40</v>
      </c>
      <c r="M12" s="68">
        <f t="shared" si="2"/>
        <v>0</v>
      </c>
      <c r="O12" s="1" t="s">
        <v>216</v>
      </c>
      <c r="P12" s="1" t="s">
        <v>217</v>
      </c>
      <c r="Q12" s="71">
        <v>2</v>
      </c>
      <c r="R12" s="11">
        <f t="shared" si="3"/>
        <v>0</v>
      </c>
      <c r="T12" s="3" t="s">
        <v>592</v>
      </c>
      <c r="U12" s="3" t="s">
        <v>593</v>
      </c>
      <c r="V12" s="3">
        <v>2</v>
      </c>
      <c r="W12" s="11">
        <f t="shared" si="4"/>
        <v>0</v>
      </c>
    </row>
    <row r="13" spans="1:23" x14ac:dyDescent="0.25">
      <c r="A13" s="13" t="s">
        <v>1311</v>
      </c>
      <c r="B13" s="14">
        <v>15</v>
      </c>
      <c r="C13" s="11">
        <f t="shared" si="0"/>
        <v>0</v>
      </c>
      <c r="E13" s="43" t="s">
        <v>8</v>
      </c>
      <c r="F13" s="31" t="s">
        <v>1506</v>
      </c>
      <c r="G13" s="62">
        <v>2</v>
      </c>
      <c r="H13" s="11">
        <f t="shared" si="1"/>
        <v>0</v>
      </c>
      <c r="J13" s="53" t="s">
        <v>207</v>
      </c>
      <c r="K13" s="54" t="s">
        <v>1455</v>
      </c>
      <c r="L13" s="29">
        <v>50</v>
      </c>
      <c r="M13" s="68">
        <f t="shared" si="2"/>
        <v>0</v>
      </c>
      <c r="O13" s="1" t="s">
        <v>218</v>
      </c>
      <c r="P13" s="1" t="s">
        <v>219</v>
      </c>
      <c r="Q13" s="71">
        <v>2</v>
      </c>
      <c r="R13" s="11">
        <f t="shared" si="3"/>
        <v>0</v>
      </c>
      <c r="T13" s="3" t="s">
        <v>594</v>
      </c>
      <c r="U13" s="3" t="s">
        <v>595</v>
      </c>
      <c r="V13" s="3">
        <v>2</v>
      </c>
      <c r="W13" s="11">
        <f t="shared" si="4"/>
        <v>0</v>
      </c>
    </row>
    <row r="14" spans="1:23" x14ac:dyDescent="0.25">
      <c r="A14" s="13" t="s">
        <v>1312</v>
      </c>
      <c r="B14" s="14">
        <v>2</v>
      </c>
      <c r="C14" s="11">
        <f t="shared" si="0"/>
        <v>0</v>
      </c>
      <c r="E14" s="30" t="s">
        <v>9</v>
      </c>
      <c r="F14" s="31" t="s">
        <v>1506</v>
      </c>
      <c r="G14" s="59">
        <v>2</v>
      </c>
      <c r="H14" s="11">
        <f t="shared" si="1"/>
        <v>0</v>
      </c>
      <c r="J14" s="36" t="s">
        <v>207</v>
      </c>
      <c r="K14" s="37" t="s">
        <v>1456</v>
      </c>
      <c r="L14" s="29">
        <v>10</v>
      </c>
      <c r="M14" s="68">
        <f t="shared" si="2"/>
        <v>0</v>
      </c>
      <c r="O14" s="1" t="s">
        <v>220</v>
      </c>
      <c r="P14" s="1" t="s">
        <v>221</v>
      </c>
      <c r="Q14" s="71">
        <v>2</v>
      </c>
      <c r="R14" s="11">
        <f t="shared" si="3"/>
        <v>0</v>
      </c>
      <c r="T14" s="3" t="s">
        <v>596</v>
      </c>
      <c r="U14" s="3" t="s">
        <v>597</v>
      </c>
      <c r="V14" s="3">
        <v>2</v>
      </c>
      <c r="W14" s="11">
        <f t="shared" si="4"/>
        <v>0</v>
      </c>
    </row>
    <row r="15" spans="1:23" x14ac:dyDescent="0.25">
      <c r="A15" s="13" t="s">
        <v>1313</v>
      </c>
      <c r="B15" s="14">
        <v>3</v>
      </c>
      <c r="C15" s="11">
        <f t="shared" si="0"/>
        <v>0</v>
      </c>
      <c r="E15" s="43" t="s">
        <v>10</v>
      </c>
      <c r="F15" s="31" t="s">
        <v>1506</v>
      </c>
      <c r="G15" s="60">
        <v>2</v>
      </c>
      <c r="H15" s="11">
        <f t="shared" si="1"/>
        <v>0</v>
      </c>
      <c r="J15" s="53" t="s">
        <v>49</v>
      </c>
      <c r="K15" s="54" t="s">
        <v>1457</v>
      </c>
      <c r="L15" s="29">
        <v>30</v>
      </c>
      <c r="M15" s="68">
        <f t="shared" si="2"/>
        <v>0</v>
      </c>
      <c r="O15" s="1" t="s">
        <v>222</v>
      </c>
      <c r="P15" s="1" t="s">
        <v>223</v>
      </c>
      <c r="Q15" s="71">
        <v>2</v>
      </c>
      <c r="R15" s="11">
        <f t="shared" si="3"/>
        <v>0</v>
      </c>
      <c r="T15" s="3" t="s">
        <v>598</v>
      </c>
      <c r="U15" s="3" t="s">
        <v>599</v>
      </c>
      <c r="V15" s="3">
        <v>2</v>
      </c>
      <c r="W15" s="11">
        <f t="shared" si="4"/>
        <v>0</v>
      </c>
    </row>
    <row r="16" spans="1:23" x14ac:dyDescent="0.25">
      <c r="A16" s="83" t="s">
        <v>1494</v>
      </c>
      <c r="B16" s="12">
        <v>4</v>
      </c>
      <c r="C16" s="11">
        <f t="shared" si="0"/>
        <v>0</v>
      </c>
      <c r="D16"/>
      <c r="E16" s="30" t="s">
        <v>11</v>
      </c>
      <c r="F16" s="31" t="s">
        <v>1506</v>
      </c>
      <c r="G16" s="59">
        <v>2</v>
      </c>
      <c r="H16" s="11">
        <f t="shared" si="1"/>
        <v>0</v>
      </c>
      <c r="J16" s="36" t="s">
        <v>49</v>
      </c>
      <c r="K16" s="37" t="s">
        <v>1458</v>
      </c>
      <c r="L16" s="29">
        <v>20</v>
      </c>
      <c r="M16" s="68">
        <f t="shared" si="2"/>
        <v>0</v>
      </c>
      <c r="O16" s="1" t="s">
        <v>224</v>
      </c>
      <c r="P16" s="1" t="s">
        <v>225</v>
      </c>
      <c r="Q16" s="71">
        <v>11</v>
      </c>
      <c r="R16" s="11">
        <f t="shared" si="3"/>
        <v>0</v>
      </c>
      <c r="T16" s="3" t="s">
        <v>600</v>
      </c>
      <c r="U16" s="3" t="s">
        <v>601</v>
      </c>
      <c r="V16" s="3">
        <v>2</v>
      </c>
      <c r="W16" s="11">
        <f t="shared" si="4"/>
        <v>0</v>
      </c>
    </row>
    <row r="17" spans="1:23" x14ac:dyDescent="0.25">
      <c r="A17" s="10" t="s">
        <v>1314</v>
      </c>
      <c r="B17" s="12">
        <v>4</v>
      </c>
      <c r="C17" s="11">
        <f t="shared" si="0"/>
        <v>0</v>
      </c>
      <c r="D17"/>
      <c r="E17" s="43" t="s">
        <v>12</v>
      </c>
      <c r="F17" s="31" t="s">
        <v>1506</v>
      </c>
      <c r="G17" s="61">
        <v>2</v>
      </c>
      <c r="H17" s="11">
        <f t="shared" si="1"/>
        <v>0</v>
      </c>
      <c r="J17" s="53" t="s">
        <v>171</v>
      </c>
      <c r="K17" s="54" t="s">
        <v>1459</v>
      </c>
      <c r="L17" s="29">
        <v>30</v>
      </c>
      <c r="M17" s="68">
        <f t="shared" si="2"/>
        <v>0</v>
      </c>
      <c r="O17" s="1" t="s">
        <v>226</v>
      </c>
      <c r="P17" s="1" t="s">
        <v>227</v>
      </c>
      <c r="Q17" s="71">
        <v>2</v>
      </c>
      <c r="R17" s="11">
        <f t="shared" si="3"/>
        <v>0</v>
      </c>
      <c r="T17" s="3" t="s">
        <v>602</v>
      </c>
      <c r="U17" s="3" t="s">
        <v>603</v>
      </c>
      <c r="V17" s="3">
        <v>2</v>
      </c>
      <c r="W17" s="11">
        <f t="shared" si="4"/>
        <v>0</v>
      </c>
    </row>
    <row r="18" spans="1:23" x14ac:dyDescent="0.25">
      <c r="A18" s="82" t="s">
        <v>1315</v>
      </c>
      <c r="B18" s="12">
        <v>3</v>
      </c>
      <c r="C18" s="11">
        <f t="shared" si="0"/>
        <v>0</v>
      </c>
      <c r="D18"/>
      <c r="E18" s="30" t="s">
        <v>13</v>
      </c>
      <c r="F18" s="31" t="s">
        <v>1506</v>
      </c>
      <c r="G18" s="59">
        <v>2</v>
      </c>
      <c r="H18" s="11">
        <f t="shared" si="1"/>
        <v>0</v>
      </c>
      <c r="J18" s="36" t="s">
        <v>362</v>
      </c>
      <c r="K18" s="37" t="s">
        <v>1451</v>
      </c>
      <c r="L18" s="29">
        <v>30</v>
      </c>
      <c r="M18" s="68">
        <f t="shared" si="2"/>
        <v>0</v>
      </c>
      <c r="O18" s="1" t="s">
        <v>228</v>
      </c>
      <c r="P18" s="1" t="s">
        <v>225</v>
      </c>
      <c r="Q18" s="71">
        <v>2</v>
      </c>
      <c r="R18" s="11">
        <f t="shared" si="3"/>
        <v>0</v>
      </c>
      <c r="T18" s="3" t="s">
        <v>604</v>
      </c>
      <c r="U18" s="3" t="s">
        <v>605</v>
      </c>
      <c r="V18" s="3">
        <v>2</v>
      </c>
      <c r="W18" s="11">
        <f t="shared" si="4"/>
        <v>0</v>
      </c>
    </row>
    <row r="19" spans="1:23" x14ac:dyDescent="0.25">
      <c r="A19" s="84" t="s">
        <v>1495</v>
      </c>
      <c r="B19" s="12">
        <v>3</v>
      </c>
      <c r="C19" s="11">
        <f t="shared" si="0"/>
        <v>0</v>
      </c>
      <c r="D19"/>
      <c r="E19" s="43" t="s">
        <v>14</v>
      </c>
      <c r="F19" s="31" t="s">
        <v>15</v>
      </c>
      <c r="G19" s="59">
        <v>2</v>
      </c>
      <c r="H19" s="11">
        <f t="shared" si="1"/>
        <v>0</v>
      </c>
      <c r="J19" s="53" t="s">
        <v>362</v>
      </c>
      <c r="K19" s="54" t="s">
        <v>1460</v>
      </c>
      <c r="L19" s="29">
        <v>25</v>
      </c>
      <c r="M19" s="68">
        <f t="shared" si="2"/>
        <v>0</v>
      </c>
      <c r="O19" s="1" t="s">
        <v>229</v>
      </c>
      <c r="P19" s="1" t="s">
        <v>230</v>
      </c>
      <c r="Q19" s="71">
        <v>2</v>
      </c>
      <c r="R19" s="11">
        <f t="shared" si="3"/>
        <v>0</v>
      </c>
      <c r="T19" s="3" t="s">
        <v>606</v>
      </c>
      <c r="U19" s="3" t="s">
        <v>607</v>
      </c>
      <c r="V19" s="3">
        <v>2</v>
      </c>
      <c r="W19" s="11">
        <f t="shared" si="4"/>
        <v>0</v>
      </c>
    </row>
    <row r="20" spans="1:23" x14ac:dyDescent="0.25">
      <c r="A20" s="10" t="s">
        <v>1316</v>
      </c>
      <c r="B20" s="12">
        <v>3</v>
      </c>
      <c r="C20" s="11">
        <f t="shared" si="0"/>
        <v>0</v>
      </c>
      <c r="D20"/>
      <c r="E20" s="30" t="s">
        <v>14</v>
      </c>
      <c r="F20" s="31" t="s">
        <v>16</v>
      </c>
      <c r="G20" s="62">
        <v>2</v>
      </c>
      <c r="H20" s="11">
        <f t="shared" si="1"/>
        <v>0</v>
      </c>
      <c r="J20" s="36" t="s">
        <v>362</v>
      </c>
      <c r="K20" s="37" t="s">
        <v>1461</v>
      </c>
      <c r="L20" s="29">
        <v>17</v>
      </c>
      <c r="M20" s="68">
        <f t="shared" si="2"/>
        <v>0</v>
      </c>
      <c r="O20" s="1" t="s">
        <v>231</v>
      </c>
      <c r="P20" s="1" t="s">
        <v>232</v>
      </c>
      <c r="Q20" s="71">
        <v>2</v>
      </c>
      <c r="R20" s="11">
        <f t="shared" si="3"/>
        <v>0</v>
      </c>
      <c r="T20" s="3" t="s">
        <v>608</v>
      </c>
      <c r="U20" s="3" t="s">
        <v>609</v>
      </c>
      <c r="V20" s="3">
        <v>2</v>
      </c>
      <c r="W20" s="11">
        <f t="shared" si="4"/>
        <v>0</v>
      </c>
    </row>
    <row r="21" spans="1:23" x14ac:dyDescent="0.25">
      <c r="A21" s="83" t="s">
        <v>1496</v>
      </c>
      <c r="B21" s="12">
        <v>2</v>
      </c>
      <c r="C21" s="11">
        <f t="shared" si="0"/>
        <v>0</v>
      </c>
      <c r="D21"/>
      <c r="E21" s="45" t="s">
        <v>17</v>
      </c>
      <c r="F21" s="46" t="s">
        <v>1</v>
      </c>
      <c r="G21" s="63">
        <v>2</v>
      </c>
      <c r="H21" s="11">
        <f t="shared" si="1"/>
        <v>0</v>
      </c>
      <c r="J21" s="53" t="s">
        <v>199</v>
      </c>
      <c r="K21" s="54" t="s">
        <v>1451</v>
      </c>
      <c r="L21" s="29">
        <v>30</v>
      </c>
      <c r="M21" s="68">
        <f t="shared" si="2"/>
        <v>0</v>
      </c>
      <c r="O21" s="1" t="s">
        <v>233</v>
      </c>
      <c r="P21" s="1" t="s">
        <v>234</v>
      </c>
      <c r="Q21" s="71">
        <v>2</v>
      </c>
      <c r="R21" s="11">
        <f t="shared" si="3"/>
        <v>0</v>
      </c>
      <c r="T21" s="3" t="s">
        <v>610</v>
      </c>
      <c r="U21" s="3" t="s">
        <v>611</v>
      </c>
      <c r="V21" s="3">
        <v>2</v>
      </c>
      <c r="W21" s="11">
        <f t="shared" si="4"/>
        <v>0</v>
      </c>
    </row>
    <row r="22" spans="1:23" x14ac:dyDescent="0.25">
      <c r="A22" s="2" t="s">
        <v>1317</v>
      </c>
      <c r="B22" s="12">
        <v>4</v>
      </c>
      <c r="C22" s="11">
        <f t="shared" si="0"/>
        <v>0</v>
      </c>
      <c r="D22"/>
      <c r="E22" s="32" t="s">
        <v>17</v>
      </c>
      <c r="F22" s="33" t="s">
        <v>2</v>
      </c>
      <c r="G22" s="63">
        <v>2</v>
      </c>
      <c r="H22" s="11">
        <f t="shared" si="1"/>
        <v>0</v>
      </c>
      <c r="J22" s="36" t="s">
        <v>1462</v>
      </c>
      <c r="K22" s="37" t="s">
        <v>1451</v>
      </c>
      <c r="L22" s="29">
        <v>40</v>
      </c>
      <c r="M22" s="68">
        <f t="shared" si="2"/>
        <v>0</v>
      </c>
      <c r="O22" s="1" t="s">
        <v>235</v>
      </c>
      <c r="P22" s="1" t="s">
        <v>225</v>
      </c>
      <c r="Q22" s="71">
        <v>2</v>
      </c>
      <c r="R22" s="11">
        <f t="shared" si="3"/>
        <v>0</v>
      </c>
      <c r="T22" s="3" t="s">
        <v>612</v>
      </c>
      <c r="U22" s="3" t="s">
        <v>613</v>
      </c>
      <c r="V22" s="3">
        <v>2</v>
      </c>
      <c r="W22" s="11">
        <f t="shared" si="4"/>
        <v>0</v>
      </c>
    </row>
    <row r="23" spans="1:23" x14ac:dyDescent="0.25">
      <c r="A23" s="15" t="s">
        <v>1318</v>
      </c>
      <c r="B23" s="16">
        <v>3</v>
      </c>
      <c r="C23" s="11">
        <f t="shared" si="0"/>
        <v>0</v>
      </c>
      <c r="D23"/>
      <c r="E23" s="45" t="s">
        <v>17</v>
      </c>
      <c r="F23" s="46" t="s">
        <v>3</v>
      </c>
      <c r="G23" s="63">
        <v>2</v>
      </c>
      <c r="H23" s="11">
        <f t="shared" si="1"/>
        <v>0</v>
      </c>
      <c r="J23" s="53" t="s">
        <v>1462</v>
      </c>
      <c r="K23" s="54" t="s">
        <v>1463</v>
      </c>
      <c r="L23" s="29">
        <v>60</v>
      </c>
      <c r="M23" s="68">
        <f t="shared" si="2"/>
        <v>0</v>
      </c>
      <c r="O23" s="1" t="s">
        <v>236</v>
      </c>
      <c r="P23" s="1" t="s">
        <v>237</v>
      </c>
      <c r="Q23" s="71">
        <v>2</v>
      </c>
      <c r="R23" s="11">
        <f t="shared" si="3"/>
        <v>0</v>
      </c>
      <c r="T23" s="3" t="s">
        <v>614</v>
      </c>
      <c r="U23" s="3" t="s">
        <v>615</v>
      </c>
      <c r="V23" s="3">
        <v>2</v>
      </c>
      <c r="W23" s="11">
        <f t="shared" si="4"/>
        <v>0</v>
      </c>
    </row>
    <row r="24" spans="1:23" x14ac:dyDescent="0.25">
      <c r="A24" s="10" t="s">
        <v>1319</v>
      </c>
      <c r="B24" s="14">
        <v>5</v>
      </c>
      <c r="C24" s="11">
        <f t="shared" si="0"/>
        <v>0</v>
      </c>
      <c r="D24"/>
      <c r="E24" s="47" t="s">
        <v>17</v>
      </c>
      <c r="F24" s="48" t="s">
        <v>4</v>
      </c>
      <c r="G24" s="63">
        <v>2</v>
      </c>
      <c r="H24" s="11">
        <f t="shared" si="1"/>
        <v>0</v>
      </c>
      <c r="J24" s="36" t="s">
        <v>292</v>
      </c>
      <c r="K24" s="37" t="s">
        <v>1451</v>
      </c>
      <c r="L24" s="29">
        <v>15</v>
      </c>
      <c r="M24" s="68">
        <f t="shared" si="2"/>
        <v>0</v>
      </c>
      <c r="O24" s="1" t="s">
        <v>238</v>
      </c>
      <c r="P24" s="1" t="s">
        <v>239</v>
      </c>
      <c r="Q24" s="71">
        <v>18</v>
      </c>
      <c r="R24" s="11">
        <f t="shared" si="3"/>
        <v>0</v>
      </c>
      <c r="T24" s="3" t="s">
        <v>616</v>
      </c>
      <c r="U24" s="3" t="s">
        <v>617</v>
      </c>
      <c r="V24" s="3">
        <v>2</v>
      </c>
      <c r="W24" s="11">
        <f t="shared" si="4"/>
        <v>0</v>
      </c>
    </row>
    <row r="25" spans="1:23" x14ac:dyDescent="0.25">
      <c r="A25" s="10" t="s">
        <v>1320</v>
      </c>
      <c r="B25" s="12">
        <v>4</v>
      </c>
      <c r="C25" s="11">
        <f t="shared" si="0"/>
        <v>0</v>
      </c>
      <c r="E25" s="32" t="s">
        <v>17</v>
      </c>
      <c r="F25" s="33" t="s">
        <v>5</v>
      </c>
      <c r="G25" s="63">
        <v>2</v>
      </c>
      <c r="H25" s="11">
        <f t="shared" si="1"/>
        <v>0</v>
      </c>
      <c r="J25" s="53" t="s">
        <v>292</v>
      </c>
      <c r="K25" s="54" t="s">
        <v>1464</v>
      </c>
      <c r="L25" s="29">
        <v>4</v>
      </c>
      <c r="M25" s="68">
        <f t="shared" si="2"/>
        <v>0</v>
      </c>
      <c r="O25" s="1" t="s">
        <v>240</v>
      </c>
      <c r="P25" s="1" t="s">
        <v>239</v>
      </c>
      <c r="Q25" s="71">
        <v>18</v>
      </c>
      <c r="R25" s="11">
        <f t="shared" si="3"/>
        <v>0</v>
      </c>
      <c r="T25" s="3" t="s">
        <v>618</v>
      </c>
      <c r="U25" s="3" t="s">
        <v>619</v>
      </c>
      <c r="V25" s="3">
        <v>2</v>
      </c>
      <c r="W25" s="11">
        <f t="shared" si="4"/>
        <v>0</v>
      </c>
    </row>
    <row r="26" spans="1:23" x14ac:dyDescent="0.25">
      <c r="A26" s="17" t="s">
        <v>1321</v>
      </c>
      <c r="B26" s="14">
        <v>4</v>
      </c>
      <c r="C26" s="11">
        <f t="shared" si="0"/>
        <v>0</v>
      </c>
      <c r="E26" s="32" t="s">
        <v>17</v>
      </c>
      <c r="F26" s="33" t="s">
        <v>6</v>
      </c>
      <c r="G26" s="63">
        <v>2</v>
      </c>
      <c r="H26" s="11">
        <f t="shared" si="1"/>
        <v>0</v>
      </c>
      <c r="J26" s="36" t="s">
        <v>292</v>
      </c>
      <c r="K26" s="37" t="s">
        <v>1465</v>
      </c>
      <c r="L26" s="29">
        <v>4</v>
      </c>
      <c r="M26" s="68">
        <f t="shared" si="2"/>
        <v>0</v>
      </c>
      <c r="O26" s="1" t="s">
        <v>241</v>
      </c>
      <c r="P26" s="1" t="s">
        <v>239</v>
      </c>
      <c r="Q26" s="71">
        <v>18</v>
      </c>
      <c r="R26" s="11">
        <f t="shared" si="3"/>
        <v>0</v>
      </c>
      <c r="T26" s="3" t="s">
        <v>620</v>
      </c>
      <c r="U26" s="3" t="s">
        <v>621</v>
      </c>
      <c r="V26" s="3">
        <v>2</v>
      </c>
      <c r="W26" s="11">
        <f t="shared" si="4"/>
        <v>0</v>
      </c>
    </row>
    <row r="27" spans="1:23" x14ac:dyDescent="0.25">
      <c r="A27" s="2" t="s">
        <v>1322</v>
      </c>
      <c r="B27" s="12">
        <v>2</v>
      </c>
      <c r="C27" s="11">
        <f t="shared" si="0"/>
        <v>0</v>
      </c>
      <c r="E27" s="45" t="s">
        <v>17</v>
      </c>
      <c r="F27" s="46" t="s">
        <v>18</v>
      </c>
      <c r="G27" s="63">
        <v>2</v>
      </c>
      <c r="H27" s="11">
        <f t="shared" si="1"/>
        <v>0</v>
      </c>
      <c r="J27" s="53" t="s">
        <v>1466</v>
      </c>
      <c r="K27" s="58" t="s">
        <v>1467</v>
      </c>
      <c r="L27" s="29">
        <v>25</v>
      </c>
      <c r="M27" s="68">
        <f t="shared" si="2"/>
        <v>0</v>
      </c>
      <c r="O27" s="1" t="s">
        <v>242</v>
      </c>
      <c r="P27" s="1" t="s">
        <v>239</v>
      </c>
      <c r="Q27" s="71">
        <v>18</v>
      </c>
      <c r="R27" s="11">
        <f t="shared" si="3"/>
        <v>0</v>
      </c>
      <c r="T27" s="3" t="s">
        <v>622</v>
      </c>
      <c r="U27" s="3" t="s">
        <v>623</v>
      </c>
      <c r="V27" s="3">
        <v>2</v>
      </c>
      <c r="W27" s="11">
        <f t="shared" si="4"/>
        <v>0</v>
      </c>
    </row>
    <row r="28" spans="1:23" x14ac:dyDescent="0.25">
      <c r="A28" s="10" t="s">
        <v>1323</v>
      </c>
      <c r="B28" s="14">
        <v>5</v>
      </c>
      <c r="C28" s="11">
        <f t="shared" si="0"/>
        <v>0</v>
      </c>
      <c r="E28" s="32" t="s">
        <v>17</v>
      </c>
      <c r="F28" s="33" t="s">
        <v>19</v>
      </c>
      <c r="G28" s="63">
        <v>4</v>
      </c>
      <c r="H28" s="11">
        <f t="shared" si="1"/>
        <v>0</v>
      </c>
      <c r="J28" s="36" t="s">
        <v>1468</v>
      </c>
      <c r="K28" s="37" t="s">
        <v>1469</v>
      </c>
      <c r="L28" s="29">
        <v>3</v>
      </c>
      <c r="M28" s="68">
        <f t="shared" si="2"/>
        <v>0</v>
      </c>
      <c r="O28" s="1" t="s">
        <v>243</v>
      </c>
      <c r="P28" s="1" t="s">
        <v>239</v>
      </c>
      <c r="Q28" s="71">
        <v>18</v>
      </c>
      <c r="R28" s="11">
        <f t="shared" si="3"/>
        <v>0</v>
      </c>
      <c r="T28" s="3" t="s">
        <v>624</v>
      </c>
      <c r="U28" s="3" t="s">
        <v>625</v>
      </c>
      <c r="V28" s="3">
        <v>2</v>
      </c>
      <c r="W28" s="11">
        <f t="shared" si="4"/>
        <v>0</v>
      </c>
    </row>
    <row r="29" spans="1:23" x14ac:dyDescent="0.25">
      <c r="A29" s="15" t="s">
        <v>1324</v>
      </c>
      <c r="B29" s="16">
        <v>1</v>
      </c>
      <c r="C29" s="11">
        <f t="shared" si="0"/>
        <v>0</v>
      </c>
      <c r="E29" s="45" t="s">
        <v>17</v>
      </c>
      <c r="F29" s="46" t="s">
        <v>20</v>
      </c>
      <c r="G29" s="63">
        <v>2</v>
      </c>
      <c r="H29" s="11">
        <f t="shared" si="1"/>
        <v>0</v>
      </c>
      <c r="J29" s="53" t="s">
        <v>1468</v>
      </c>
      <c r="K29" s="54" t="s">
        <v>1465</v>
      </c>
      <c r="L29" s="29">
        <v>3</v>
      </c>
      <c r="M29" s="68">
        <f t="shared" si="2"/>
        <v>0</v>
      </c>
      <c r="O29" s="1" t="s">
        <v>244</v>
      </c>
      <c r="P29" s="1" t="s">
        <v>239</v>
      </c>
      <c r="Q29" s="71">
        <v>18</v>
      </c>
      <c r="R29" s="11">
        <f t="shared" si="3"/>
        <v>0</v>
      </c>
      <c r="T29" s="3" t="s">
        <v>626</v>
      </c>
      <c r="U29" s="3" t="s">
        <v>627</v>
      </c>
      <c r="V29" s="3">
        <v>2</v>
      </c>
      <c r="W29" s="11">
        <f t="shared" si="4"/>
        <v>0</v>
      </c>
    </row>
    <row r="30" spans="1:23" x14ac:dyDescent="0.25">
      <c r="A30" s="10" t="s">
        <v>1325</v>
      </c>
      <c r="B30" s="14">
        <v>15</v>
      </c>
      <c r="C30" s="11">
        <f t="shared" si="0"/>
        <v>0</v>
      </c>
      <c r="E30" s="32" t="s">
        <v>17</v>
      </c>
      <c r="F30" s="33" t="s">
        <v>21</v>
      </c>
      <c r="G30" s="63">
        <v>4</v>
      </c>
      <c r="H30" s="11">
        <f t="shared" si="1"/>
        <v>0</v>
      </c>
      <c r="J30" s="36" t="s">
        <v>1470</v>
      </c>
      <c r="K30" s="37" t="s">
        <v>1451</v>
      </c>
      <c r="L30" s="29">
        <v>25</v>
      </c>
      <c r="M30" s="68">
        <f t="shared" si="2"/>
        <v>0</v>
      </c>
      <c r="O30" s="1" t="s">
        <v>245</v>
      </c>
      <c r="P30" s="1" t="s">
        <v>239</v>
      </c>
      <c r="Q30" s="71">
        <v>18</v>
      </c>
      <c r="R30" s="11">
        <f t="shared" si="3"/>
        <v>0</v>
      </c>
      <c r="T30" s="3" t="s">
        <v>628</v>
      </c>
      <c r="U30" s="3" t="s">
        <v>629</v>
      </c>
      <c r="V30" s="3">
        <v>2</v>
      </c>
      <c r="W30" s="11">
        <f t="shared" si="4"/>
        <v>0</v>
      </c>
    </row>
    <row r="31" spans="1:23" x14ac:dyDescent="0.25">
      <c r="A31" s="10" t="s">
        <v>1326</v>
      </c>
      <c r="B31" s="12">
        <v>6</v>
      </c>
      <c r="C31" s="11">
        <f t="shared" si="0"/>
        <v>0</v>
      </c>
      <c r="E31" s="45" t="s">
        <v>17</v>
      </c>
      <c r="F31" s="46" t="s">
        <v>22</v>
      </c>
      <c r="G31" s="63">
        <v>2</v>
      </c>
      <c r="H31" s="11">
        <f t="shared" si="1"/>
        <v>0</v>
      </c>
      <c r="J31" s="53" t="s">
        <v>1470</v>
      </c>
      <c r="K31" s="54" t="s">
        <v>1469</v>
      </c>
      <c r="L31" s="29">
        <v>7</v>
      </c>
      <c r="M31" s="68">
        <f t="shared" si="2"/>
        <v>0</v>
      </c>
      <c r="O31" s="1" t="s">
        <v>246</v>
      </c>
      <c r="P31" s="1" t="s">
        <v>239</v>
      </c>
      <c r="Q31" s="71">
        <v>18</v>
      </c>
      <c r="R31" s="11">
        <f t="shared" si="3"/>
        <v>0</v>
      </c>
      <c r="T31" s="3" t="s">
        <v>630</v>
      </c>
      <c r="U31" s="3" t="s">
        <v>631</v>
      </c>
      <c r="V31" s="3">
        <v>2</v>
      </c>
      <c r="W31" s="11">
        <f t="shared" si="4"/>
        <v>0</v>
      </c>
    </row>
    <row r="32" spans="1:23" x14ac:dyDescent="0.25">
      <c r="A32" s="18" t="s">
        <v>1327</v>
      </c>
      <c r="B32" s="12">
        <v>1</v>
      </c>
      <c r="C32" s="11">
        <f t="shared" si="0"/>
        <v>0</v>
      </c>
      <c r="E32" s="32" t="s">
        <v>23</v>
      </c>
      <c r="F32" s="33" t="s">
        <v>24</v>
      </c>
      <c r="G32" s="63">
        <v>10</v>
      </c>
      <c r="H32" s="11">
        <f t="shared" si="1"/>
        <v>0</v>
      </c>
      <c r="J32" s="36" t="s">
        <v>1470</v>
      </c>
      <c r="K32" s="37" t="s">
        <v>1465</v>
      </c>
      <c r="L32" s="29">
        <v>6</v>
      </c>
      <c r="M32" s="68">
        <f t="shared" si="2"/>
        <v>0</v>
      </c>
      <c r="O32" s="1" t="s">
        <v>247</v>
      </c>
      <c r="P32" s="1" t="s">
        <v>239</v>
      </c>
      <c r="Q32" s="71">
        <v>18</v>
      </c>
      <c r="R32" s="11">
        <f t="shared" si="3"/>
        <v>0</v>
      </c>
      <c r="T32" s="3" t="s">
        <v>632</v>
      </c>
      <c r="U32" s="3" t="s">
        <v>633</v>
      </c>
      <c r="V32" s="3">
        <v>2</v>
      </c>
      <c r="W32" s="11">
        <f t="shared" si="4"/>
        <v>0</v>
      </c>
    </row>
    <row r="33" spans="1:23" x14ac:dyDescent="0.25">
      <c r="A33" s="2" t="s">
        <v>1328</v>
      </c>
      <c r="B33" s="12">
        <v>5</v>
      </c>
      <c r="C33" s="11">
        <f t="shared" si="0"/>
        <v>0</v>
      </c>
      <c r="E33" s="45" t="s">
        <v>25</v>
      </c>
      <c r="F33" s="46" t="s">
        <v>26</v>
      </c>
      <c r="G33" s="63">
        <v>4</v>
      </c>
      <c r="H33" s="11">
        <f t="shared" si="1"/>
        <v>0</v>
      </c>
      <c r="J33" s="53" t="s">
        <v>1470</v>
      </c>
      <c r="K33" s="54" t="s">
        <v>1471</v>
      </c>
      <c r="L33" s="29">
        <v>40</v>
      </c>
      <c r="M33" s="68">
        <f t="shared" si="2"/>
        <v>0</v>
      </c>
      <c r="O33" s="1" t="s">
        <v>248</v>
      </c>
      <c r="P33" s="1" t="s">
        <v>239</v>
      </c>
      <c r="Q33" s="71">
        <v>18</v>
      </c>
      <c r="R33" s="11">
        <f t="shared" si="3"/>
        <v>0</v>
      </c>
      <c r="T33" s="3" t="s">
        <v>634</v>
      </c>
      <c r="U33" s="3" t="s">
        <v>635</v>
      </c>
      <c r="V33" s="3">
        <v>2</v>
      </c>
      <c r="W33" s="11">
        <f t="shared" si="4"/>
        <v>0</v>
      </c>
    </row>
    <row r="34" spans="1:23" x14ac:dyDescent="0.25">
      <c r="A34" s="10" t="s">
        <v>1329</v>
      </c>
      <c r="B34" s="12">
        <v>5</v>
      </c>
      <c r="C34" s="11">
        <f t="shared" si="0"/>
        <v>0</v>
      </c>
      <c r="E34" s="32" t="s">
        <v>27</v>
      </c>
      <c r="F34" s="33" t="s">
        <v>28</v>
      </c>
      <c r="G34" s="63">
        <v>8</v>
      </c>
      <c r="H34" s="11">
        <f t="shared" si="1"/>
        <v>0</v>
      </c>
      <c r="J34" s="36" t="s">
        <v>1472</v>
      </c>
      <c r="K34" s="37" t="s">
        <v>1473</v>
      </c>
      <c r="L34" s="29">
        <v>3</v>
      </c>
      <c r="M34" s="68">
        <f t="shared" si="2"/>
        <v>0</v>
      </c>
      <c r="O34" s="1" t="s">
        <v>249</v>
      </c>
      <c r="P34" s="1" t="s">
        <v>250</v>
      </c>
      <c r="Q34" s="71">
        <v>2</v>
      </c>
      <c r="R34" s="11">
        <f t="shared" si="3"/>
        <v>0</v>
      </c>
      <c r="T34" s="3" t="s">
        <v>636</v>
      </c>
      <c r="U34" s="3" t="s">
        <v>637</v>
      </c>
      <c r="V34" s="3">
        <v>2</v>
      </c>
      <c r="W34" s="11">
        <f t="shared" si="4"/>
        <v>0</v>
      </c>
    </row>
    <row r="35" spans="1:23" x14ac:dyDescent="0.25">
      <c r="A35" s="10" t="s">
        <v>1330</v>
      </c>
      <c r="B35" s="12">
        <v>5</v>
      </c>
      <c r="C35" s="11">
        <f t="shared" si="0"/>
        <v>0</v>
      </c>
      <c r="D35"/>
      <c r="E35" s="45" t="s">
        <v>29</v>
      </c>
      <c r="F35" s="46" t="s">
        <v>30</v>
      </c>
      <c r="G35" s="63">
        <v>12</v>
      </c>
      <c r="H35" s="11">
        <f t="shared" si="1"/>
        <v>0</v>
      </c>
      <c r="J35" s="53" t="s">
        <v>285</v>
      </c>
      <c r="K35" s="54" t="s">
        <v>1474</v>
      </c>
      <c r="L35" s="29">
        <v>50</v>
      </c>
      <c r="M35" s="68">
        <f t="shared" si="2"/>
        <v>0</v>
      </c>
      <c r="O35" s="1" t="s">
        <v>251</v>
      </c>
      <c r="P35" s="1" t="s">
        <v>252</v>
      </c>
      <c r="Q35" s="71">
        <v>2</v>
      </c>
      <c r="R35" s="11">
        <f t="shared" si="3"/>
        <v>0</v>
      </c>
      <c r="T35" s="3" t="s">
        <v>638</v>
      </c>
      <c r="U35" s="3" t="s">
        <v>639</v>
      </c>
      <c r="V35" s="3">
        <v>2</v>
      </c>
      <c r="W35" s="11">
        <f t="shared" si="4"/>
        <v>0</v>
      </c>
    </row>
    <row r="36" spans="1:23" x14ac:dyDescent="0.25">
      <c r="A36" s="10" t="s">
        <v>1331</v>
      </c>
      <c r="B36" s="12">
        <v>4</v>
      </c>
      <c r="C36" s="11">
        <f t="shared" si="0"/>
        <v>0</v>
      </c>
      <c r="D36"/>
      <c r="E36" s="32" t="s">
        <v>29</v>
      </c>
      <c r="F36" s="33" t="s">
        <v>20</v>
      </c>
      <c r="G36" s="63">
        <v>2</v>
      </c>
      <c r="H36" s="11">
        <f t="shared" si="1"/>
        <v>0</v>
      </c>
      <c r="J36" s="36" t="s">
        <v>285</v>
      </c>
      <c r="K36" s="37" t="s">
        <v>1475</v>
      </c>
      <c r="L36" s="29">
        <v>15</v>
      </c>
      <c r="M36" s="68">
        <f t="shared" si="2"/>
        <v>0</v>
      </c>
      <c r="O36" s="1" t="s">
        <v>253</v>
      </c>
      <c r="P36" s="1" t="s">
        <v>254</v>
      </c>
      <c r="Q36" s="71">
        <v>3</v>
      </c>
      <c r="R36" s="11">
        <f t="shared" si="3"/>
        <v>0</v>
      </c>
      <c r="T36" s="3" t="s">
        <v>640</v>
      </c>
      <c r="U36" s="3" t="s">
        <v>641</v>
      </c>
      <c r="V36" s="3">
        <v>2</v>
      </c>
      <c r="W36" s="11">
        <f t="shared" si="4"/>
        <v>0</v>
      </c>
    </row>
    <row r="37" spans="1:23" x14ac:dyDescent="0.25">
      <c r="A37" s="10" t="s">
        <v>1332</v>
      </c>
      <c r="B37" s="12">
        <v>10</v>
      </c>
      <c r="C37" s="11">
        <f t="shared" si="0"/>
        <v>0</v>
      </c>
      <c r="D37"/>
      <c r="E37" s="45" t="s">
        <v>29</v>
      </c>
      <c r="F37" s="46" t="s">
        <v>31</v>
      </c>
      <c r="G37" s="64">
        <v>2</v>
      </c>
      <c r="H37" s="11">
        <f t="shared" si="1"/>
        <v>0</v>
      </c>
      <c r="J37" s="53" t="s">
        <v>285</v>
      </c>
      <c r="K37" s="54" t="s">
        <v>1476</v>
      </c>
      <c r="L37" s="29">
        <v>40</v>
      </c>
      <c r="M37" s="68">
        <f t="shared" si="2"/>
        <v>0</v>
      </c>
      <c r="O37" s="1" t="s">
        <v>255</v>
      </c>
      <c r="P37" s="1" t="s">
        <v>256</v>
      </c>
      <c r="Q37" s="71">
        <v>3</v>
      </c>
      <c r="R37" s="11">
        <f t="shared" si="3"/>
        <v>0</v>
      </c>
      <c r="T37" s="3" t="s">
        <v>642</v>
      </c>
      <c r="U37" s="3" t="s">
        <v>643</v>
      </c>
      <c r="V37" s="3">
        <v>2</v>
      </c>
      <c r="W37" s="11">
        <f t="shared" si="4"/>
        <v>0</v>
      </c>
    </row>
    <row r="38" spans="1:23" x14ac:dyDescent="0.25">
      <c r="A38" s="10" t="s">
        <v>1333</v>
      </c>
      <c r="B38" s="12">
        <v>25</v>
      </c>
      <c r="C38" s="11">
        <f t="shared" si="0"/>
        <v>0</v>
      </c>
      <c r="D38"/>
      <c r="E38" s="34" t="s">
        <v>32</v>
      </c>
      <c r="F38" s="35" t="s">
        <v>33</v>
      </c>
      <c r="G38" s="65">
        <v>2</v>
      </c>
      <c r="H38" s="11">
        <f t="shared" si="1"/>
        <v>0</v>
      </c>
      <c r="J38" s="38" t="s">
        <v>285</v>
      </c>
      <c r="K38" s="39" t="s">
        <v>1477</v>
      </c>
      <c r="L38" s="29">
        <v>30</v>
      </c>
      <c r="M38" s="68">
        <f t="shared" si="2"/>
        <v>0</v>
      </c>
      <c r="O38" s="1" t="s">
        <v>257</v>
      </c>
      <c r="P38" s="1" t="s">
        <v>258</v>
      </c>
      <c r="Q38" s="71">
        <v>4</v>
      </c>
      <c r="R38" s="11">
        <f t="shared" si="3"/>
        <v>0</v>
      </c>
      <c r="T38" s="3" t="s">
        <v>644</v>
      </c>
      <c r="U38" s="3" t="s">
        <v>645</v>
      </c>
      <c r="V38" s="3">
        <v>2</v>
      </c>
      <c r="W38" s="11">
        <f t="shared" si="4"/>
        <v>0</v>
      </c>
    </row>
    <row r="39" spans="1:23" x14ac:dyDescent="0.25">
      <c r="A39" s="10" t="s">
        <v>1334</v>
      </c>
      <c r="B39" s="23">
        <v>20</v>
      </c>
      <c r="C39" s="11">
        <f t="shared" si="0"/>
        <v>0</v>
      </c>
      <c r="D39" s="7"/>
      <c r="E39" s="49" t="s">
        <v>32</v>
      </c>
      <c r="F39" s="50" t="s">
        <v>34</v>
      </c>
      <c r="G39" s="65">
        <v>2</v>
      </c>
      <c r="H39" s="11">
        <f t="shared" si="1"/>
        <v>0</v>
      </c>
      <c r="J39" s="55" t="s">
        <v>285</v>
      </c>
      <c r="K39" s="56" t="s">
        <v>1464</v>
      </c>
      <c r="L39" s="29">
        <v>7</v>
      </c>
      <c r="M39" s="68">
        <f t="shared" si="2"/>
        <v>0</v>
      </c>
      <c r="O39" s="1" t="s">
        <v>259</v>
      </c>
      <c r="P39" s="1" t="s">
        <v>254</v>
      </c>
      <c r="Q39" s="71">
        <v>4</v>
      </c>
      <c r="R39" s="11">
        <f t="shared" si="3"/>
        <v>0</v>
      </c>
      <c r="T39" s="3" t="s">
        <v>646</v>
      </c>
      <c r="U39" s="3" t="s">
        <v>647</v>
      </c>
      <c r="V39" s="3">
        <v>2</v>
      </c>
      <c r="W39" s="11">
        <f t="shared" si="4"/>
        <v>0</v>
      </c>
    </row>
    <row r="40" spans="1:23" x14ac:dyDescent="0.25">
      <c r="A40" s="10" t="s">
        <v>1335</v>
      </c>
      <c r="B40" s="23">
        <v>4</v>
      </c>
      <c r="C40" s="11">
        <f t="shared" si="0"/>
        <v>0</v>
      </c>
      <c r="D40"/>
      <c r="E40" s="34" t="s">
        <v>32</v>
      </c>
      <c r="F40" s="35" t="s">
        <v>35</v>
      </c>
      <c r="G40" s="65">
        <v>2</v>
      </c>
      <c r="H40" s="11">
        <f t="shared" si="1"/>
        <v>0</v>
      </c>
      <c r="J40" s="38" t="s">
        <v>1478</v>
      </c>
      <c r="K40" s="39" t="s">
        <v>1479</v>
      </c>
      <c r="L40" s="29">
        <v>3</v>
      </c>
      <c r="M40" s="68">
        <f t="shared" si="2"/>
        <v>0</v>
      </c>
      <c r="O40" s="1" t="s">
        <v>260</v>
      </c>
      <c r="P40" s="1" t="s">
        <v>232</v>
      </c>
      <c r="Q40" s="71">
        <v>4</v>
      </c>
      <c r="R40" s="11">
        <f t="shared" si="3"/>
        <v>0</v>
      </c>
      <c r="T40" s="3" t="s">
        <v>648</v>
      </c>
      <c r="U40" s="3" t="s">
        <v>649</v>
      </c>
      <c r="V40" s="3">
        <v>2</v>
      </c>
      <c r="W40" s="11">
        <f t="shared" si="4"/>
        <v>0</v>
      </c>
    </row>
    <row r="41" spans="1:23" x14ac:dyDescent="0.25">
      <c r="A41" s="10" t="s">
        <v>1336</v>
      </c>
      <c r="B41" s="12">
        <v>4</v>
      </c>
      <c r="C41" s="11">
        <f t="shared" si="0"/>
        <v>0</v>
      </c>
      <c r="D41"/>
      <c r="E41" s="49" t="s">
        <v>32</v>
      </c>
      <c r="F41" s="50" t="s">
        <v>36</v>
      </c>
      <c r="G41" s="65">
        <v>2</v>
      </c>
      <c r="H41" s="11">
        <f t="shared" si="1"/>
        <v>0</v>
      </c>
      <c r="J41" s="55" t="s">
        <v>1478</v>
      </c>
      <c r="K41" s="56" t="s">
        <v>1480</v>
      </c>
      <c r="L41" s="29">
        <v>4</v>
      </c>
      <c r="M41" s="68">
        <f t="shared" si="2"/>
        <v>0</v>
      </c>
      <c r="O41" s="1" t="s">
        <v>261</v>
      </c>
      <c r="P41" s="1" t="s">
        <v>250</v>
      </c>
      <c r="Q41" s="71">
        <v>2</v>
      </c>
      <c r="R41" s="11">
        <f t="shared" si="3"/>
        <v>0</v>
      </c>
      <c r="T41" s="3" t="s">
        <v>650</v>
      </c>
      <c r="U41" s="3" t="s">
        <v>651</v>
      </c>
      <c r="V41" s="3">
        <v>2</v>
      </c>
      <c r="W41" s="11">
        <f t="shared" si="4"/>
        <v>0</v>
      </c>
    </row>
    <row r="42" spans="1:23" x14ac:dyDescent="0.25">
      <c r="A42" s="10" t="s">
        <v>1337</v>
      </c>
      <c r="B42" s="12">
        <v>4</v>
      </c>
      <c r="C42" s="11">
        <f t="shared" si="0"/>
        <v>0</v>
      </c>
      <c r="D42"/>
      <c r="E42" s="34" t="s">
        <v>37</v>
      </c>
      <c r="F42" s="35" t="s">
        <v>33</v>
      </c>
      <c r="G42" s="65">
        <v>2</v>
      </c>
      <c r="H42" s="11">
        <f t="shared" si="1"/>
        <v>0</v>
      </c>
      <c r="J42" s="38" t="s">
        <v>1478</v>
      </c>
      <c r="K42" s="39" t="s">
        <v>1481</v>
      </c>
      <c r="L42" s="29">
        <v>3</v>
      </c>
      <c r="M42" s="68">
        <f t="shared" si="2"/>
        <v>0</v>
      </c>
      <c r="O42" s="1" t="s">
        <v>262</v>
      </c>
      <c r="P42" s="1" t="s">
        <v>263</v>
      </c>
      <c r="Q42" s="71">
        <v>2</v>
      </c>
      <c r="R42" s="11">
        <f t="shared" si="3"/>
        <v>0</v>
      </c>
      <c r="T42" s="3" t="s">
        <v>652</v>
      </c>
      <c r="U42" s="3" t="s">
        <v>653</v>
      </c>
      <c r="V42" s="3">
        <v>2</v>
      </c>
      <c r="W42" s="11">
        <f t="shared" si="4"/>
        <v>0</v>
      </c>
    </row>
    <row r="43" spans="1:23" x14ac:dyDescent="0.25">
      <c r="A43" s="10" t="s">
        <v>1338</v>
      </c>
      <c r="B43" s="12">
        <v>25</v>
      </c>
      <c r="C43" s="11">
        <f t="shared" si="0"/>
        <v>0</v>
      </c>
      <c r="D43"/>
      <c r="E43" s="49" t="s">
        <v>37</v>
      </c>
      <c r="F43" s="50" t="s">
        <v>38</v>
      </c>
      <c r="G43" s="65">
        <v>2</v>
      </c>
      <c r="H43" s="11">
        <f t="shared" si="1"/>
        <v>0</v>
      </c>
      <c r="J43" s="55" t="s">
        <v>442</v>
      </c>
      <c r="K43" s="56" t="s">
        <v>1482</v>
      </c>
      <c r="L43" s="29">
        <v>25</v>
      </c>
      <c r="M43" s="68">
        <f t="shared" si="2"/>
        <v>0</v>
      </c>
      <c r="O43" s="1" t="s">
        <v>264</v>
      </c>
      <c r="P43" s="1" t="s">
        <v>265</v>
      </c>
      <c r="Q43" s="71">
        <v>4</v>
      </c>
      <c r="R43" s="11">
        <f t="shared" si="3"/>
        <v>0</v>
      </c>
      <c r="T43" s="3" t="s">
        <v>654</v>
      </c>
      <c r="U43" s="3" t="s">
        <v>223</v>
      </c>
      <c r="V43" s="3">
        <v>2</v>
      </c>
      <c r="W43" s="11">
        <f t="shared" si="4"/>
        <v>0</v>
      </c>
    </row>
    <row r="44" spans="1:23" x14ac:dyDescent="0.25">
      <c r="A44" s="10" t="s">
        <v>1339</v>
      </c>
      <c r="B44" s="12">
        <v>20</v>
      </c>
      <c r="C44" s="11">
        <f t="shared" si="0"/>
        <v>0</v>
      </c>
      <c r="D44"/>
      <c r="E44" s="34" t="s">
        <v>37</v>
      </c>
      <c r="F44" s="35" t="s">
        <v>39</v>
      </c>
      <c r="G44" s="65">
        <v>2</v>
      </c>
      <c r="H44" s="11">
        <f t="shared" si="1"/>
        <v>0</v>
      </c>
      <c r="J44" s="38" t="s">
        <v>1483</v>
      </c>
      <c r="K44" s="39" t="s">
        <v>115</v>
      </c>
      <c r="L44" s="29">
        <v>40</v>
      </c>
      <c r="M44" s="68">
        <f t="shared" si="2"/>
        <v>0</v>
      </c>
      <c r="O44" s="1" t="s">
        <v>266</v>
      </c>
      <c r="P44" s="1" t="s">
        <v>267</v>
      </c>
      <c r="Q44" s="71">
        <v>5</v>
      </c>
      <c r="R44" s="11">
        <f t="shared" si="3"/>
        <v>0</v>
      </c>
      <c r="T44" s="3" t="s">
        <v>655</v>
      </c>
      <c r="U44" s="3" t="s">
        <v>656</v>
      </c>
      <c r="V44" s="3">
        <v>2</v>
      </c>
      <c r="W44" s="11">
        <f t="shared" si="4"/>
        <v>0</v>
      </c>
    </row>
    <row r="45" spans="1:23" x14ac:dyDescent="0.25">
      <c r="A45" s="10" t="s">
        <v>1340</v>
      </c>
      <c r="B45" s="12">
        <v>4</v>
      </c>
      <c r="C45" s="11">
        <f t="shared" si="0"/>
        <v>0</v>
      </c>
      <c r="D45"/>
      <c r="E45" s="51" t="s">
        <v>37</v>
      </c>
      <c r="F45" s="52" t="s">
        <v>34</v>
      </c>
      <c r="G45" s="65">
        <v>2</v>
      </c>
      <c r="H45" s="11">
        <f t="shared" si="1"/>
        <v>0</v>
      </c>
      <c r="J45" s="55" t="s">
        <v>102</v>
      </c>
      <c r="K45" s="56" t="s">
        <v>1484</v>
      </c>
      <c r="L45" s="29">
        <v>30</v>
      </c>
      <c r="M45" s="68">
        <f t="shared" si="2"/>
        <v>0</v>
      </c>
      <c r="O45" s="1" t="s">
        <v>268</v>
      </c>
      <c r="P45" s="1" t="s">
        <v>269</v>
      </c>
      <c r="Q45" s="71">
        <v>5</v>
      </c>
      <c r="R45" s="11">
        <f t="shared" si="3"/>
        <v>0</v>
      </c>
      <c r="T45" s="3" t="s">
        <v>657</v>
      </c>
      <c r="U45" s="3" t="s">
        <v>227</v>
      </c>
      <c r="V45" s="3">
        <v>2</v>
      </c>
      <c r="W45" s="11">
        <f t="shared" si="4"/>
        <v>0</v>
      </c>
    </row>
    <row r="46" spans="1:23" x14ac:dyDescent="0.25">
      <c r="A46" s="10" t="s">
        <v>1341</v>
      </c>
      <c r="B46" s="12">
        <v>4</v>
      </c>
      <c r="C46" s="11">
        <f t="shared" si="0"/>
        <v>0</v>
      </c>
      <c r="D46"/>
      <c r="E46" s="49" t="s">
        <v>40</v>
      </c>
      <c r="F46" s="50" t="s">
        <v>33</v>
      </c>
      <c r="G46" s="65">
        <v>2</v>
      </c>
      <c r="H46" s="11">
        <f t="shared" si="1"/>
        <v>0</v>
      </c>
      <c r="J46" s="38" t="s">
        <v>102</v>
      </c>
      <c r="K46" s="39" t="s">
        <v>1485</v>
      </c>
      <c r="L46" s="29">
        <v>20</v>
      </c>
      <c r="M46" s="68">
        <f t="shared" si="2"/>
        <v>0</v>
      </c>
      <c r="O46" s="1" t="s">
        <v>270</v>
      </c>
      <c r="P46" s="1" t="s">
        <v>271</v>
      </c>
      <c r="Q46" s="71">
        <v>5</v>
      </c>
      <c r="R46" s="11">
        <f t="shared" si="3"/>
        <v>0</v>
      </c>
      <c r="T46" s="3" t="s">
        <v>658</v>
      </c>
      <c r="U46" s="3" t="s">
        <v>215</v>
      </c>
      <c r="V46" s="3">
        <v>2</v>
      </c>
      <c r="W46" s="11">
        <f t="shared" si="4"/>
        <v>0</v>
      </c>
    </row>
    <row r="47" spans="1:23" x14ac:dyDescent="0.25">
      <c r="A47" s="10" t="s">
        <v>1342</v>
      </c>
      <c r="B47" s="12">
        <v>25</v>
      </c>
      <c r="C47" s="11">
        <f t="shared" si="0"/>
        <v>0</v>
      </c>
      <c r="D47"/>
      <c r="E47" s="34" t="s">
        <v>40</v>
      </c>
      <c r="F47" s="35" t="s">
        <v>38</v>
      </c>
      <c r="G47" s="65">
        <v>2</v>
      </c>
      <c r="H47" s="11">
        <f t="shared" si="1"/>
        <v>0</v>
      </c>
      <c r="J47" s="55" t="s">
        <v>529</v>
      </c>
      <c r="K47" s="56" t="s">
        <v>1486</v>
      </c>
      <c r="L47" s="29">
        <v>40</v>
      </c>
      <c r="M47" s="68">
        <f t="shared" si="2"/>
        <v>0</v>
      </c>
      <c r="O47" s="1" t="s">
        <v>272</v>
      </c>
      <c r="P47" s="1" t="s">
        <v>273</v>
      </c>
      <c r="Q47" s="71">
        <v>2</v>
      </c>
      <c r="R47" s="11">
        <f t="shared" si="3"/>
        <v>0</v>
      </c>
      <c r="T47" s="3" t="s">
        <v>659</v>
      </c>
      <c r="U47" s="3" t="s">
        <v>660</v>
      </c>
      <c r="V47" s="3">
        <v>2</v>
      </c>
      <c r="W47" s="11">
        <f t="shared" si="4"/>
        <v>0</v>
      </c>
    </row>
    <row r="48" spans="1:23" x14ac:dyDescent="0.25">
      <c r="A48" s="10" t="s">
        <v>1343</v>
      </c>
      <c r="B48" s="12">
        <v>35</v>
      </c>
      <c r="C48" s="11">
        <f t="shared" si="0"/>
        <v>0</v>
      </c>
      <c r="D48"/>
      <c r="E48" s="49" t="s">
        <v>40</v>
      </c>
      <c r="F48" s="50" t="s">
        <v>39</v>
      </c>
      <c r="G48" s="65">
        <v>2</v>
      </c>
      <c r="H48" s="11">
        <f t="shared" si="1"/>
        <v>0</v>
      </c>
      <c r="J48" s="38" t="s">
        <v>1487</v>
      </c>
      <c r="K48" s="39" t="s">
        <v>1486</v>
      </c>
      <c r="L48" s="29">
        <v>13</v>
      </c>
      <c r="M48" s="68">
        <f t="shared" si="2"/>
        <v>0</v>
      </c>
      <c r="O48" s="1" t="s">
        <v>274</v>
      </c>
      <c r="P48" s="1" t="s">
        <v>275</v>
      </c>
      <c r="Q48" s="71">
        <v>6</v>
      </c>
      <c r="R48" s="11">
        <f t="shared" si="3"/>
        <v>0</v>
      </c>
      <c r="T48" s="3" t="s">
        <v>661</v>
      </c>
      <c r="U48" s="3" t="s">
        <v>662</v>
      </c>
      <c r="V48" s="3">
        <v>2</v>
      </c>
      <c r="W48" s="11">
        <f t="shared" si="4"/>
        <v>0</v>
      </c>
    </row>
    <row r="49" spans="1:23" x14ac:dyDescent="0.25">
      <c r="A49" s="10" t="s">
        <v>1344</v>
      </c>
      <c r="B49" s="12">
        <v>20</v>
      </c>
      <c r="C49" s="11">
        <f t="shared" si="0"/>
        <v>0</v>
      </c>
      <c r="D49"/>
      <c r="E49" s="34" t="s">
        <v>40</v>
      </c>
      <c r="F49" s="35" t="s">
        <v>34</v>
      </c>
      <c r="G49" s="65">
        <v>2</v>
      </c>
      <c r="H49" s="11">
        <f t="shared" si="1"/>
        <v>0</v>
      </c>
      <c r="J49" s="55" t="s">
        <v>1488</v>
      </c>
      <c r="K49" s="56" t="s">
        <v>1486</v>
      </c>
      <c r="L49" s="29">
        <v>30</v>
      </c>
      <c r="M49" s="68">
        <f t="shared" si="2"/>
        <v>0</v>
      </c>
      <c r="O49" s="1" t="s">
        <v>276</v>
      </c>
      <c r="P49" s="1" t="s">
        <v>237</v>
      </c>
      <c r="Q49" s="71">
        <v>6</v>
      </c>
      <c r="R49" s="11">
        <f t="shared" si="3"/>
        <v>0</v>
      </c>
      <c r="T49" s="3" t="s">
        <v>663</v>
      </c>
      <c r="U49" s="3" t="s">
        <v>664</v>
      </c>
      <c r="V49" s="3">
        <v>2</v>
      </c>
      <c r="W49" s="11">
        <f t="shared" si="4"/>
        <v>0</v>
      </c>
    </row>
    <row r="50" spans="1:23" x14ac:dyDescent="0.25">
      <c r="A50" s="10" t="s">
        <v>1345</v>
      </c>
      <c r="B50" s="12">
        <v>10</v>
      </c>
      <c r="C50" s="11">
        <f t="shared" si="0"/>
        <v>0</v>
      </c>
      <c r="D50"/>
      <c r="E50" s="49" t="s">
        <v>41</v>
      </c>
      <c r="F50" s="50" t="s">
        <v>33</v>
      </c>
      <c r="G50" s="65">
        <v>2</v>
      </c>
      <c r="H50" s="11">
        <f t="shared" si="1"/>
        <v>0</v>
      </c>
      <c r="J50" s="38" t="s">
        <v>96</v>
      </c>
      <c r="K50" s="39" t="s">
        <v>1486</v>
      </c>
      <c r="L50" s="29">
        <v>23</v>
      </c>
      <c r="M50" s="68">
        <f t="shared" si="2"/>
        <v>0</v>
      </c>
      <c r="O50" s="1" t="s">
        <v>277</v>
      </c>
      <c r="P50" s="1" t="s">
        <v>278</v>
      </c>
      <c r="Q50" s="71">
        <v>2</v>
      </c>
      <c r="R50" s="11">
        <f t="shared" si="3"/>
        <v>0</v>
      </c>
      <c r="T50" s="3" t="s">
        <v>665</v>
      </c>
      <c r="U50" s="3" t="s">
        <v>666</v>
      </c>
      <c r="V50" s="3">
        <v>2</v>
      </c>
      <c r="W50" s="11">
        <f t="shared" si="4"/>
        <v>0</v>
      </c>
    </row>
    <row r="51" spans="1:23" x14ac:dyDescent="0.25">
      <c r="A51" s="10" t="s">
        <v>1346</v>
      </c>
      <c r="B51" s="12">
        <v>20</v>
      </c>
      <c r="C51" s="11">
        <f t="shared" si="0"/>
        <v>0</v>
      </c>
      <c r="D51"/>
      <c r="E51" s="34" t="s">
        <v>41</v>
      </c>
      <c r="F51" s="35" t="s">
        <v>34</v>
      </c>
      <c r="G51" s="65">
        <v>2</v>
      </c>
      <c r="H51" s="11">
        <f t="shared" si="1"/>
        <v>0</v>
      </c>
      <c r="J51" s="55" t="s">
        <v>106</v>
      </c>
      <c r="K51" s="56" t="s">
        <v>1486</v>
      </c>
      <c r="L51" s="29">
        <v>15</v>
      </c>
      <c r="M51" s="68">
        <f t="shared" si="2"/>
        <v>0</v>
      </c>
      <c r="O51" s="1" t="s">
        <v>279</v>
      </c>
      <c r="P51" s="1" t="s">
        <v>280</v>
      </c>
      <c r="Q51" s="71">
        <v>2</v>
      </c>
      <c r="R51" s="11">
        <f t="shared" si="3"/>
        <v>0</v>
      </c>
      <c r="T51" s="3" t="s">
        <v>667</v>
      </c>
      <c r="U51" s="3" t="s">
        <v>668</v>
      </c>
      <c r="V51" s="3">
        <v>2</v>
      </c>
      <c r="W51" s="11">
        <f t="shared" si="4"/>
        <v>0</v>
      </c>
    </row>
    <row r="52" spans="1:23" x14ac:dyDescent="0.25">
      <c r="A52" s="10" t="s">
        <v>1347</v>
      </c>
      <c r="B52" s="12">
        <v>8</v>
      </c>
      <c r="C52" s="11">
        <f t="shared" si="0"/>
        <v>0</v>
      </c>
      <c r="D52"/>
      <c r="E52" s="49" t="s">
        <v>41</v>
      </c>
      <c r="F52" s="50" t="s">
        <v>42</v>
      </c>
      <c r="G52" s="65">
        <v>6</v>
      </c>
      <c r="H52" s="11">
        <f t="shared" si="1"/>
        <v>0</v>
      </c>
      <c r="J52" s="38" t="s">
        <v>118</v>
      </c>
      <c r="K52" s="39" t="s">
        <v>1486</v>
      </c>
      <c r="L52" s="29">
        <v>35</v>
      </c>
      <c r="M52" s="68">
        <f t="shared" si="2"/>
        <v>0</v>
      </c>
      <c r="O52" s="1" t="s">
        <v>281</v>
      </c>
      <c r="P52" s="1" t="s">
        <v>282</v>
      </c>
      <c r="Q52" s="71">
        <v>2</v>
      </c>
      <c r="R52" s="11">
        <f t="shared" si="3"/>
        <v>0</v>
      </c>
      <c r="T52" s="3" t="s">
        <v>669</v>
      </c>
      <c r="U52" s="3" t="s">
        <v>670</v>
      </c>
      <c r="V52" s="3">
        <v>2</v>
      </c>
      <c r="W52" s="11">
        <f t="shared" si="4"/>
        <v>0</v>
      </c>
    </row>
    <row r="53" spans="1:23" x14ac:dyDescent="0.25">
      <c r="A53" s="10" t="s">
        <v>1348</v>
      </c>
      <c r="B53" s="12">
        <v>15</v>
      </c>
      <c r="C53" s="11">
        <f t="shared" si="0"/>
        <v>0</v>
      </c>
      <c r="D53"/>
      <c r="E53" s="34" t="s">
        <v>43</v>
      </c>
      <c r="F53" s="35" t="s">
        <v>34</v>
      </c>
      <c r="G53" s="65">
        <v>2</v>
      </c>
      <c r="H53" s="11">
        <f t="shared" si="1"/>
        <v>0</v>
      </c>
      <c r="J53" s="55" t="s">
        <v>122</v>
      </c>
      <c r="K53" s="56" t="s">
        <v>1486</v>
      </c>
      <c r="L53" s="29">
        <v>25</v>
      </c>
      <c r="M53" s="68">
        <f t="shared" si="2"/>
        <v>0</v>
      </c>
      <c r="O53" s="1" t="s">
        <v>283</v>
      </c>
      <c r="P53" s="1" t="s">
        <v>284</v>
      </c>
      <c r="Q53" s="71">
        <v>2</v>
      </c>
      <c r="R53" s="11">
        <f t="shared" si="3"/>
        <v>0</v>
      </c>
      <c r="T53" s="3" t="s">
        <v>671</v>
      </c>
      <c r="U53" s="3" t="s">
        <v>672</v>
      </c>
      <c r="V53" s="3">
        <v>2</v>
      </c>
      <c r="W53" s="11">
        <f t="shared" si="4"/>
        <v>0</v>
      </c>
    </row>
    <row r="54" spans="1:23" x14ac:dyDescent="0.25">
      <c r="A54" s="10" t="s">
        <v>1349</v>
      </c>
      <c r="B54" s="12">
        <v>8</v>
      </c>
      <c r="C54" s="11">
        <f t="shared" si="0"/>
        <v>0</v>
      </c>
      <c r="D54"/>
      <c r="E54" s="49" t="s">
        <v>43</v>
      </c>
      <c r="F54" s="50" t="s">
        <v>44</v>
      </c>
      <c r="G54" s="65">
        <v>3</v>
      </c>
      <c r="H54" s="11">
        <f t="shared" si="1"/>
        <v>0</v>
      </c>
      <c r="J54" s="38" t="s">
        <v>122</v>
      </c>
      <c r="K54" s="31" t="s">
        <v>1489</v>
      </c>
      <c r="L54" s="29">
        <v>6</v>
      </c>
      <c r="M54" s="68">
        <f t="shared" si="2"/>
        <v>0</v>
      </c>
      <c r="O54" s="1" t="s">
        <v>286</v>
      </c>
      <c r="P54" s="1" t="s">
        <v>287</v>
      </c>
      <c r="Q54" s="71">
        <v>2</v>
      </c>
      <c r="R54" s="11">
        <f t="shared" si="3"/>
        <v>0</v>
      </c>
      <c r="T54" s="3" t="s">
        <v>673</v>
      </c>
      <c r="U54" s="3" t="s">
        <v>674</v>
      </c>
      <c r="V54" s="3">
        <v>2</v>
      </c>
      <c r="W54" s="11">
        <f t="shared" si="4"/>
        <v>0</v>
      </c>
    </row>
    <row r="55" spans="1:23" x14ac:dyDescent="0.25">
      <c r="A55" s="10" t="s">
        <v>1350</v>
      </c>
      <c r="B55" s="12">
        <v>30</v>
      </c>
      <c r="C55" s="11">
        <f t="shared" si="0"/>
        <v>0</v>
      </c>
      <c r="D55"/>
      <c r="E55" s="34" t="s">
        <v>45</v>
      </c>
      <c r="F55" s="35" t="s">
        <v>46</v>
      </c>
      <c r="G55" s="65">
        <v>2</v>
      </c>
      <c r="H55" s="11">
        <f t="shared" si="1"/>
        <v>0</v>
      </c>
      <c r="J55" s="91" t="s">
        <v>1492</v>
      </c>
      <c r="K55" s="92"/>
      <c r="L55" s="76">
        <f>SUM(L6:L54)</f>
        <v>1160</v>
      </c>
      <c r="M55" s="77">
        <f>SUM(M6:M54)</f>
        <v>0</v>
      </c>
      <c r="O55" s="1" t="s">
        <v>288</v>
      </c>
      <c r="P55" s="1" t="s">
        <v>289</v>
      </c>
      <c r="Q55" s="71">
        <v>2</v>
      </c>
      <c r="R55" s="11">
        <f t="shared" si="3"/>
        <v>0</v>
      </c>
      <c r="T55" s="3" t="s">
        <v>675</v>
      </c>
      <c r="U55" s="3" t="s">
        <v>676</v>
      </c>
      <c r="V55" s="3">
        <v>2</v>
      </c>
      <c r="W55" s="11">
        <f t="shared" si="4"/>
        <v>0</v>
      </c>
    </row>
    <row r="56" spans="1:23" x14ac:dyDescent="0.25">
      <c r="A56" s="83" t="s">
        <v>1497</v>
      </c>
      <c r="B56" s="12">
        <v>2</v>
      </c>
      <c r="C56" s="11">
        <f t="shared" si="0"/>
        <v>0</v>
      </c>
      <c r="D56"/>
      <c r="E56" s="34" t="s">
        <v>47</v>
      </c>
      <c r="F56" s="35" t="s">
        <v>33</v>
      </c>
      <c r="G56" s="65">
        <v>2</v>
      </c>
      <c r="H56" s="11">
        <f t="shared" si="1"/>
        <v>0</v>
      </c>
      <c r="O56" s="1" t="s">
        <v>290</v>
      </c>
      <c r="P56" s="1" t="s">
        <v>291</v>
      </c>
      <c r="Q56" s="71">
        <v>2</v>
      </c>
      <c r="R56" s="11">
        <f t="shared" si="3"/>
        <v>0</v>
      </c>
      <c r="T56" s="3" t="s">
        <v>677</v>
      </c>
      <c r="U56" s="3" t="s">
        <v>678</v>
      </c>
      <c r="V56" s="3">
        <v>2</v>
      </c>
      <c r="W56" s="11">
        <f t="shared" si="4"/>
        <v>0</v>
      </c>
    </row>
    <row r="57" spans="1:23" x14ac:dyDescent="0.25">
      <c r="A57" s="10" t="s">
        <v>1351</v>
      </c>
      <c r="B57" s="23">
        <v>50</v>
      </c>
      <c r="C57" s="11">
        <f t="shared" si="0"/>
        <v>0</v>
      </c>
      <c r="D57"/>
      <c r="E57" s="49" t="s">
        <v>47</v>
      </c>
      <c r="F57" s="50" t="s">
        <v>34</v>
      </c>
      <c r="G57" s="65">
        <v>2</v>
      </c>
      <c r="H57" s="11">
        <f t="shared" si="1"/>
        <v>0</v>
      </c>
      <c r="O57" s="1" t="s">
        <v>293</v>
      </c>
      <c r="P57" s="1" t="s">
        <v>289</v>
      </c>
      <c r="Q57" s="71">
        <v>2</v>
      </c>
      <c r="R57" s="11">
        <f t="shared" si="3"/>
        <v>0</v>
      </c>
      <c r="T57" s="3" t="s">
        <v>679</v>
      </c>
      <c r="U57" s="3" t="s">
        <v>680</v>
      </c>
      <c r="V57" s="3">
        <v>2</v>
      </c>
      <c r="W57" s="11">
        <f t="shared" si="4"/>
        <v>0</v>
      </c>
    </row>
    <row r="58" spans="1:23" x14ac:dyDescent="0.25">
      <c r="A58" s="10" t="s">
        <v>1352</v>
      </c>
      <c r="B58" s="23">
        <v>8</v>
      </c>
      <c r="C58" s="11">
        <f t="shared" si="0"/>
        <v>0</v>
      </c>
      <c r="D58"/>
      <c r="E58" s="34" t="s">
        <v>48</v>
      </c>
      <c r="F58" s="35" t="s">
        <v>33</v>
      </c>
      <c r="G58" s="65">
        <v>2</v>
      </c>
      <c r="H58" s="11">
        <f t="shared" si="1"/>
        <v>0</v>
      </c>
      <c r="O58" s="1" t="s">
        <v>294</v>
      </c>
      <c r="P58" s="1" t="s">
        <v>289</v>
      </c>
      <c r="Q58" s="71">
        <v>3</v>
      </c>
      <c r="R58" s="11">
        <f t="shared" si="3"/>
        <v>0</v>
      </c>
      <c r="T58" s="3" t="s">
        <v>681</v>
      </c>
      <c r="U58" s="3" t="s">
        <v>682</v>
      </c>
      <c r="V58" s="3">
        <v>2</v>
      </c>
      <c r="W58" s="11">
        <f t="shared" si="4"/>
        <v>0</v>
      </c>
    </row>
    <row r="59" spans="1:23" x14ac:dyDescent="0.25">
      <c r="A59" s="10" t="s">
        <v>1353</v>
      </c>
      <c r="B59" s="12">
        <v>2</v>
      </c>
      <c r="C59" s="11">
        <f t="shared" si="0"/>
        <v>0</v>
      </c>
      <c r="D59"/>
      <c r="E59" s="49" t="s">
        <v>48</v>
      </c>
      <c r="F59" s="50" t="s">
        <v>34</v>
      </c>
      <c r="G59" s="65">
        <v>2</v>
      </c>
      <c r="H59" s="11">
        <f t="shared" si="1"/>
        <v>0</v>
      </c>
      <c r="O59" s="1" t="s">
        <v>295</v>
      </c>
      <c r="P59" s="1" t="s">
        <v>289</v>
      </c>
      <c r="Q59" s="71">
        <v>3</v>
      </c>
      <c r="R59" s="11">
        <f t="shared" si="3"/>
        <v>0</v>
      </c>
      <c r="T59" s="3" t="s">
        <v>683</v>
      </c>
      <c r="U59" s="3" t="s">
        <v>684</v>
      </c>
      <c r="V59" s="3">
        <v>2</v>
      </c>
      <c r="W59" s="11">
        <f t="shared" si="4"/>
        <v>0</v>
      </c>
    </row>
    <row r="60" spans="1:23" x14ac:dyDescent="0.25">
      <c r="A60" s="10" t="s">
        <v>1354</v>
      </c>
      <c r="B60" s="12">
        <v>6</v>
      </c>
      <c r="C60" s="11">
        <f t="shared" si="0"/>
        <v>0</v>
      </c>
      <c r="D60"/>
      <c r="E60" s="34" t="s">
        <v>48</v>
      </c>
      <c r="F60" s="35" t="s">
        <v>42</v>
      </c>
      <c r="G60" s="65">
        <v>3</v>
      </c>
      <c r="H60" s="11">
        <f t="shared" si="1"/>
        <v>0</v>
      </c>
      <c r="O60" s="1" t="s">
        <v>296</v>
      </c>
      <c r="P60" s="1" t="s">
        <v>289</v>
      </c>
      <c r="Q60" s="71">
        <v>3</v>
      </c>
      <c r="R60" s="11">
        <f t="shared" si="3"/>
        <v>0</v>
      </c>
      <c r="T60" s="3" t="s">
        <v>685</v>
      </c>
      <c r="U60" s="3" t="s">
        <v>686</v>
      </c>
      <c r="V60" s="3">
        <v>2</v>
      </c>
      <c r="W60" s="11">
        <f t="shared" si="4"/>
        <v>0</v>
      </c>
    </row>
    <row r="61" spans="1:23" x14ac:dyDescent="0.25">
      <c r="A61" s="10" t="s">
        <v>1355</v>
      </c>
      <c r="B61" s="12">
        <v>4</v>
      </c>
      <c r="C61" s="11">
        <f t="shared" si="0"/>
        <v>0</v>
      </c>
      <c r="D61"/>
      <c r="E61" s="49" t="s">
        <v>49</v>
      </c>
      <c r="F61" s="50" t="s">
        <v>31</v>
      </c>
      <c r="G61" s="65">
        <v>5</v>
      </c>
      <c r="H61" s="11">
        <f t="shared" si="1"/>
        <v>0</v>
      </c>
      <c r="O61" s="1" t="s">
        <v>297</v>
      </c>
      <c r="P61" s="1" t="s">
        <v>298</v>
      </c>
      <c r="Q61" s="71">
        <v>2</v>
      </c>
      <c r="R61" s="11">
        <f t="shared" si="3"/>
        <v>0</v>
      </c>
      <c r="T61" s="3" t="s">
        <v>687</v>
      </c>
      <c r="U61" s="3" t="s">
        <v>688</v>
      </c>
      <c r="V61" s="3">
        <v>2</v>
      </c>
      <c r="W61" s="11">
        <f t="shared" si="4"/>
        <v>0</v>
      </c>
    </row>
    <row r="62" spans="1:23" x14ac:dyDescent="0.25">
      <c r="A62" s="10" t="s">
        <v>1356</v>
      </c>
      <c r="B62" s="12">
        <v>30</v>
      </c>
      <c r="C62" s="11">
        <f t="shared" si="0"/>
        <v>0</v>
      </c>
      <c r="D62"/>
      <c r="E62" s="34" t="s">
        <v>49</v>
      </c>
      <c r="F62" s="35" t="s">
        <v>34</v>
      </c>
      <c r="G62" s="65">
        <v>2</v>
      </c>
      <c r="H62" s="11">
        <f t="shared" si="1"/>
        <v>0</v>
      </c>
      <c r="O62" s="1" t="s">
        <v>299</v>
      </c>
      <c r="P62" s="1" t="s">
        <v>300</v>
      </c>
      <c r="Q62" s="71">
        <v>2</v>
      </c>
      <c r="R62" s="11">
        <f t="shared" si="3"/>
        <v>0</v>
      </c>
      <c r="T62" s="3" t="s">
        <v>689</v>
      </c>
      <c r="U62" s="3" t="s">
        <v>690</v>
      </c>
      <c r="V62" s="3">
        <v>2</v>
      </c>
      <c r="W62" s="11">
        <f t="shared" si="4"/>
        <v>0</v>
      </c>
    </row>
    <row r="63" spans="1:23" x14ac:dyDescent="0.25">
      <c r="A63" s="10" t="s">
        <v>1357</v>
      </c>
      <c r="B63" s="23">
        <v>2</v>
      </c>
      <c r="C63" s="11">
        <f t="shared" si="0"/>
        <v>0</v>
      </c>
      <c r="D63"/>
      <c r="E63" s="49" t="s">
        <v>49</v>
      </c>
      <c r="F63" s="50" t="s">
        <v>42</v>
      </c>
      <c r="G63" s="65">
        <v>5</v>
      </c>
      <c r="H63" s="11">
        <f t="shared" si="1"/>
        <v>0</v>
      </c>
      <c r="O63" s="1" t="s">
        <v>301</v>
      </c>
      <c r="P63" s="1" t="s">
        <v>302</v>
      </c>
      <c r="Q63" s="71">
        <v>2</v>
      </c>
      <c r="R63" s="11">
        <f t="shared" si="3"/>
        <v>0</v>
      </c>
      <c r="T63" s="3" t="s">
        <v>691</v>
      </c>
      <c r="U63" s="3" t="s">
        <v>692</v>
      </c>
      <c r="V63" s="3">
        <v>2</v>
      </c>
      <c r="W63" s="11">
        <f t="shared" si="4"/>
        <v>0</v>
      </c>
    </row>
    <row r="64" spans="1:23" x14ac:dyDescent="0.25">
      <c r="A64" s="10" t="s">
        <v>1358</v>
      </c>
      <c r="B64" s="12">
        <v>8</v>
      </c>
      <c r="C64" s="11">
        <f t="shared" si="0"/>
        <v>0</v>
      </c>
      <c r="D64"/>
      <c r="E64" s="34" t="s">
        <v>50</v>
      </c>
      <c r="F64" s="35" t="s">
        <v>51</v>
      </c>
      <c r="G64" s="65">
        <v>14</v>
      </c>
      <c r="H64" s="11">
        <f t="shared" si="1"/>
        <v>0</v>
      </c>
      <c r="O64" s="1" t="s">
        <v>303</v>
      </c>
      <c r="P64" s="1" t="s">
        <v>304</v>
      </c>
      <c r="Q64" s="71">
        <v>2</v>
      </c>
      <c r="R64" s="11">
        <f t="shared" si="3"/>
        <v>0</v>
      </c>
      <c r="T64" s="3" t="s">
        <v>693</v>
      </c>
      <c r="U64" s="3" t="s">
        <v>694</v>
      </c>
      <c r="V64" s="3">
        <v>2</v>
      </c>
      <c r="W64" s="11">
        <f t="shared" si="4"/>
        <v>0</v>
      </c>
    </row>
    <row r="65" spans="1:23" x14ac:dyDescent="0.25">
      <c r="A65" s="10" t="s">
        <v>1359</v>
      </c>
      <c r="B65" s="12">
        <v>4</v>
      </c>
      <c r="C65" s="11">
        <f t="shared" si="0"/>
        <v>0</v>
      </c>
      <c r="D65"/>
      <c r="E65" s="49" t="s">
        <v>52</v>
      </c>
      <c r="F65" s="50" t="s">
        <v>53</v>
      </c>
      <c r="G65" s="65">
        <v>15</v>
      </c>
      <c r="H65" s="11">
        <f t="shared" si="1"/>
        <v>0</v>
      </c>
      <c r="O65" s="1" t="s">
        <v>305</v>
      </c>
      <c r="P65" s="1" t="s">
        <v>306</v>
      </c>
      <c r="Q65" s="71">
        <v>2</v>
      </c>
      <c r="R65" s="11">
        <f t="shared" si="3"/>
        <v>0</v>
      </c>
      <c r="T65" s="3" t="s">
        <v>695</v>
      </c>
      <c r="U65" s="3" t="s">
        <v>696</v>
      </c>
      <c r="V65" s="3">
        <v>2</v>
      </c>
      <c r="W65" s="11">
        <f t="shared" si="4"/>
        <v>0</v>
      </c>
    </row>
    <row r="66" spans="1:23" x14ac:dyDescent="0.25">
      <c r="A66" s="10" t="s">
        <v>1360</v>
      </c>
      <c r="B66" s="12">
        <v>12</v>
      </c>
      <c r="C66" s="11">
        <f t="shared" si="0"/>
        <v>0</v>
      </c>
      <c r="D66"/>
      <c r="E66" s="34" t="s">
        <v>54</v>
      </c>
      <c r="F66" s="35" t="s">
        <v>51</v>
      </c>
      <c r="G66" s="65">
        <v>27</v>
      </c>
      <c r="H66" s="11">
        <f t="shared" si="1"/>
        <v>0</v>
      </c>
      <c r="O66" s="1" t="s">
        <v>307</v>
      </c>
      <c r="P66" s="1" t="s">
        <v>308</v>
      </c>
      <c r="Q66" s="71">
        <v>2</v>
      </c>
      <c r="R66" s="11">
        <f t="shared" si="3"/>
        <v>0</v>
      </c>
      <c r="T66" s="3" t="s">
        <v>697</v>
      </c>
      <c r="U66" s="3" t="s">
        <v>698</v>
      </c>
      <c r="V66" s="3">
        <v>2</v>
      </c>
      <c r="W66" s="11">
        <f t="shared" si="4"/>
        <v>0</v>
      </c>
    </row>
    <row r="67" spans="1:23" x14ac:dyDescent="0.25">
      <c r="A67" s="10" t="s">
        <v>1361</v>
      </c>
      <c r="B67" s="12">
        <v>4</v>
      </c>
      <c r="C67" s="11">
        <f t="shared" si="0"/>
        <v>0</v>
      </c>
      <c r="D67"/>
      <c r="E67" s="53" t="s">
        <v>55</v>
      </c>
      <c r="F67" s="54" t="s">
        <v>56</v>
      </c>
      <c r="G67" s="61">
        <v>2</v>
      </c>
      <c r="H67" s="11">
        <f t="shared" si="1"/>
        <v>0</v>
      </c>
      <c r="O67" s="1" t="s">
        <v>309</v>
      </c>
      <c r="P67" s="1" t="s">
        <v>306</v>
      </c>
      <c r="Q67" s="71">
        <v>12</v>
      </c>
      <c r="R67" s="11">
        <f t="shared" si="3"/>
        <v>0</v>
      </c>
      <c r="T67" s="3" t="s">
        <v>699</v>
      </c>
      <c r="U67" s="3" t="s">
        <v>700</v>
      </c>
      <c r="V67" s="3">
        <v>2</v>
      </c>
      <c r="W67" s="11">
        <f t="shared" si="4"/>
        <v>0</v>
      </c>
    </row>
    <row r="68" spans="1:23" x14ac:dyDescent="0.25">
      <c r="A68" s="22" t="s">
        <v>1362</v>
      </c>
      <c r="B68" s="16">
        <v>20</v>
      </c>
      <c r="C68" s="11">
        <f t="shared" si="0"/>
        <v>0</v>
      </c>
      <c r="D68"/>
      <c r="E68" s="36" t="s">
        <v>55</v>
      </c>
      <c r="F68" s="37" t="s">
        <v>57</v>
      </c>
      <c r="G68" s="59">
        <v>2</v>
      </c>
      <c r="H68" s="11">
        <f t="shared" si="1"/>
        <v>0</v>
      </c>
      <c r="O68" s="1" t="s">
        <v>310</v>
      </c>
      <c r="P68" s="1" t="s">
        <v>308</v>
      </c>
      <c r="Q68" s="71">
        <v>12</v>
      </c>
      <c r="R68" s="11">
        <f t="shared" si="3"/>
        <v>0</v>
      </c>
      <c r="T68" s="3" t="s">
        <v>701</v>
      </c>
      <c r="U68" s="3" t="s">
        <v>702</v>
      </c>
      <c r="V68" s="3">
        <v>2</v>
      </c>
      <c r="W68" s="11">
        <f t="shared" si="4"/>
        <v>0</v>
      </c>
    </row>
    <row r="69" spans="1:23" x14ac:dyDescent="0.25">
      <c r="A69" s="10" t="s">
        <v>1363</v>
      </c>
      <c r="B69" s="12">
        <v>26</v>
      </c>
      <c r="C69" s="11">
        <f t="shared" si="0"/>
        <v>0</v>
      </c>
      <c r="D69"/>
      <c r="E69" s="53" t="s">
        <v>58</v>
      </c>
      <c r="F69" s="54" t="s">
        <v>59</v>
      </c>
      <c r="G69" s="59">
        <v>2</v>
      </c>
      <c r="H69" s="11">
        <f t="shared" si="1"/>
        <v>0</v>
      </c>
      <c r="O69" s="1" t="s">
        <v>311</v>
      </c>
      <c r="P69" s="1" t="s">
        <v>312</v>
      </c>
      <c r="Q69" s="71">
        <v>12</v>
      </c>
      <c r="R69" s="11">
        <f t="shared" si="3"/>
        <v>0</v>
      </c>
      <c r="T69" s="3" t="s">
        <v>703</v>
      </c>
      <c r="U69" s="3" t="s">
        <v>704</v>
      </c>
      <c r="V69" s="3">
        <v>2</v>
      </c>
      <c r="W69" s="11">
        <f t="shared" si="4"/>
        <v>0</v>
      </c>
    </row>
    <row r="70" spans="1:23" x14ac:dyDescent="0.25">
      <c r="A70" s="10" t="s">
        <v>1364</v>
      </c>
      <c r="B70" s="12">
        <v>8</v>
      </c>
      <c r="C70" s="11">
        <f t="shared" si="0"/>
        <v>0</v>
      </c>
      <c r="D70"/>
      <c r="E70" s="36" t="s">
        <v>58</v>
      </c>
      <c r="F70" s="37" t="s">
        <v>60</v>
      </c>
      <c r="G70" s="59">
        <v>2</v>
      </c>
      <c r="H70" s="11">
        <f t="shared" si="1"/>
        <v>0</v>
      </c>
      <c r="O70" s="1" t="s">
        <v>313</v>
      </c>
      <c r="P70" s="1" t="s">
        <v>314</v>
      </c>
      <c r="Q70" s="71">
        <v>2</v>
      </c>
      <c r="R70" s="11">
        <f t="shared" si="3"/>
        <v>0</v>
      </c>
      <c r="T70" s="3" t="s">
        <v>705</v>
      </c>
      <c r="U70" s="3" t="s">
        <v>706</v>
      </c>
      <c r="V70" s="3">
        <v>2</v>
      </c>
      <c r="W70" s="11">
        <f t="shared" si="4"/>
        <v>0</v>
      </c>
    </row>
    <row r="71" spans="1:23" x14ac:dyDescent="0.25">
      <c r="A71" s="10" t="s">
        <v>1365</v>
      </c>
      <c r="B71" s="12">
        <v>8</v>
      </c>
      <c r="C71" s="11">
        <f t="shared" ref="C71:C134" si="5">0*B71</f>
        <v>0</v>
      </c>
      <c r="D71"/>
      <c r="E71" s="53" t="s">
        <v>58</v>
      </c>
      <c r="F71" s="54" t="s">
        <v>36</v>
      </c>
      <c r="G71" s="59">
        <v>2</v>
      </c>
      <c r="H71" s="11">
        <f t="shared" ref="H71:H134" si="6">0*G71</f>
        <v>0</v>
      </c>
      <c r="O71" s="1" t="s">
        <v>315</v>
      </c>
      <c r="P71" s="1" t="s">
        <v>316</v>
      </c>
      <c r="Q71" s="71">
        <v>2</v>
      </c>
      <c r="R71" s="11">
        <f t="shared" si="3"/>
        <v>0</v>
      </c>
      <c r="T71" s="3" t="s">
        <v>707</v>
      </c>
      <c r="U71" s="3" t="s">
        <v>708</v>
      </c>
      <c r="V71" s="3">
        <v>2</v>
      </c>
      <c r="W71" s="11">
        <f t="shared" si="4"/>
        <v>0</v>
      </c>
    </row>
    <row r="72" spans="1:23" x14ac:dyDescent="0.25">
      <c r="A72" s="83" t="s">
        <v>1498</v>
      </c>
      <c r="B72" s="12">
        <v>4</v>
      </c>
      <c r="C72" s="11">
        <f t="shared" si="5"/>
        <v>0</v>
      </c>
      <c r="D72"/>
      <c r="E72" s="36" t="s">
        <v>58</v>
      </c>
      <c r="F72" s="37" t="s">
        <v>57</v>
      </c>
      <c r="G72" s="59">
        <v>2</v>
      </c>
      <c r="H72" s="11">
        <f t="shared" si="6"/>
        <v>0</v>
      </c>
      <c r="O72" s="1" t="s">
        <v>317</v>
      </c>
      <c r="P72" s="1" t="s">
        <v>318</v>
      </c>
      <c r="Q72" s="71">
        <v>15</v>
      </c>
      <c r="R72" s="11">
        <f t="shared" ref="R72:R135" si="7">0*Q72</f>
        <v>0</v>
      </c>
      <c r="T72" s="3" t="s">
        <v>709</v>
      </c>
      <c r="U72" s="3" t="s">
        <v>660</v>
      </c>
      <c r="V72" s="3">
        <v>2</v>
      </c>
      <c r="W72" s="11">
        <f t="shared" ref="W72:W135" si="8">0*V72</f>
        <v>0</v>
      </c>
    </row>
    <row r="73" spans="1:23" x14ac:dyDescent="0.25">
      <c r="A73" s="10" t="s">
        <v>1366</v>
      </c>
      <c r="B73" s="12">
        <v>6</v>
      </c>
      <c r="C73" s="11">
        <f t="shared" si="5"/>
        <v>0</v>
      </c>
      <c r="D73"/>
      <c r="E73" s="53" t="s">
        <v>61</v>
      </c>
      <c r="F73" s="54" t="s">
        <v>62</v>
      </c>
      <c r="G73" s="59">
        <v>2</v>
      </c>
      <c r="H73" s="11">
        <f t="shared" si="6"/>
        <v>0</v>
      </c>
      <c r="O73" s="1" t="s">
        <v>319</v>
      </c>
      <c r="P73" s="1" t="s">
        <v>320</v>
      </c>
      <c r="Q73" s="71">
        <v>2</v>
      </c>
      <c r="R73" s="11">
        <f t="shared" si="7"/>
        <v>0</v>
      </c>
      <c r="T73" s="3" t="s">
        <v>710</v>
      </c>
      <c r="U73" s="3" t="s">
        <v>656</v>
      </c>
      <c r="V73" s="3">
        <v>2</v>
      </c>
      <c r="W73" s="11">
        <f t="shared" si="8"/>
        <v>0</v>
      </c>
    </row>
    <row r="74" spans="1:23" x14ac:dyDescent="0.25">
      <c r="A74" s="10" t="s">
        <v>1367</v>
      </c>
      <c r="B74" s="12">
        <v>15</v>
      </c>
      <c r="C74" s="11">
        <f t="shared" si="5"/>
        <v>0</v>
      </c>
      <c r="D74"/>
      <c r="E74" s="36" t="s">
        <v>61</v>
      </c>
      <c r="F74" s="37" t="s">
        <v>56</v>
      </c>
      <c r="G74" s="59">
        <v>2</v>
      </c>
      <c r="H74" s="11">
        <f t="shared" si="6"/>
        <v>0</v>
      </c>
      <c r="O74" s="1" t="s">
        <v>321</v>
      </c>
      <c r="P74" s="1" t="s">
        <v>322</v>
      </c>
      <c r="Q74" s="71">
        <v>2</v>
      </c>
      <c r="R74" s="11">
        <f t="shared" si="7"/>
        <v>0</v>
      </c>
      <c r="T74" s="3" t="s">
        <v>711</v>
      </c>
      <c r="U74" s="3" t="s">
        <v>712</v>
      </c>
      <c r="V74" s="3">
        <v>2</v>
      </c>
      <c r="W74" s="11">
        <f t="shared" si="8"/>
        <v>0</v>
      </c>
    </row>
    <row r="75" spans="1:23" x14ac:dyDescent="0.25">
      <c r="A75" s="10" t="s">
        <v>1368</v>
      </c>
      <c r="B75" s="12">
        <v>8</v>
      </c>
      <c r="C75" s="11">
        <f t="shared" si="5"/>
        <v>0</v>
      </c>
      <c r="D75"/>
      <c r="E75" s="53" t="s">
        <v>63</v>
      </c>
      <c r="F75" s="54" t="s">
        <v>64</v>
      </c>
      <c r="G75" s="59">
        <v>2</v>
      </c>
      <c r="H75" s="11">
        <f t="shared" si="6"/>
        <v>0</v>
      </c>
      <c r="O75" s="1" t="s">
        <v>323</v>
      </c>
      <c r="P75" s="1" t="s">
        <v>289</v>
      </c>
      <c r="Q75" s="71">
        <v>15</v>
      </c>
      <c r="R75" s="11">
        <f t="shared" si="7"/>
        <v>0</v>
      </c>
      <c r="T75" s="3" t="s">
        <v>713</v>
      </c>
      <c r="U75" s="3" t="s">
        <v>714</v>
      </c>
      <c r="V75" s="3">
        <v>2</v>
      </c>
      <c r="W75" s="11">
        <f t="shared" si="8"/>
        <v>0</v>
      </c>
    </row>
    <row r="76" spans="1:23" x14ac:dyDescent="0.25">
      <c r="A76" s="10" t="s">
        <v>1369</v>
      </c>
      <c r="B76" s="23">
        <v>6</v>
      </c>
      <c r="C76" s="11">
        <f t="shared" si="5"/>
        <v>0</v>
      </c>
      <c r="D76"/>
      <c r="E76" s="36" t="s">
        <v>65</v>
      </c>
      <c r="F76" s="37" t="s">
        <v>66</v>
      </c>
      <c r="G76" s="59">
        <v>2</v>
      </c>
      <c r="H76" s="11">
        <f t="shared" si="6"/>
        <v>0</v>
      </c>
      <c r="O76" s="1" t="s">
        <v>324</v>
      </c>
      <c r="P76" s="1" t="s">
        <v>289</v>
      </c>
      <c r="Q76" s="71">
        <v>15</v>
      </c>
      <c r="R76" s="11">
        <f t="shared" si="7"/>
        <v>0</v>
      </c>
      <c r="T76" s="3" t="s">
        <v>715</v>
      </c>
      <c r="U76" s="3" t="s">
        <v>716</v>
      </c>
      <c r="V76" s="3">
        <v>2</v>
      </c>
      <c r="W76" s="11">
        <f t="shared" si="8"/>
        <v>0</v>
      </c>
    </row>
    <row r="77" spans="1:23" x14ac:dyDescent="0.25">
      <c r="A77" s="10" t="s">
        <v>1370</v>
      </c>
      <c r="B77" s="23">
        <v>6</v>
      </c>
      <c r="C77" s="11">
        <f t="shared" si="5"/>
        <v>0</v>
      </c>
      <c r="D77"/>
      <c r="E77" s="53" t="s">
        <v>67</v>
      </c>
      <c r="F77" s="54" t="s">
        <v>68</v>
      </c>
      <c r="G77" s="59">
        <v>2</v>
      </c>
      <c r="H77" s="11">
        <f t="shared" si="6"/>
        <v>0</v>
      </c>
      <c r="O77" s="1" t="s">
        <v>325</v>
      </c>
      <c r="P77" s="1" t="s">
        <v>289</v>
      </c>
      <c r="Q77" s="71">
        <v>2</v>
      </c>
      <c r="R77" s="11">
        <f t="shared" si="7"/>
        <v>0</v>
      </c>
      <c r="T77" s="3" t="s">
        <v>717</v>
      </c>
      <c r="U77" s="3" t="s">
        <v>718</v>
      </c>
      <c r="V77" s="3">
        <v>2</v>
      </c>
      <c r="W77" s="11">
        <f t="shared" si="8"/>
        <v>0</v>
      </c>
    </row>
    <row r="78" spans="1:23" x14ac:dyDescent="0.25">
      <c r="A78" s="10" t="s">
        <v>1371</v>
      </c>
      <c r="B78" s="23">
        <v>2</v>
      </c>
      <c r="C78" s="11">
        <f t="shared" si="5"/>
        <v>0</v>
      </c>
      <c r="D78"/>
      <c r="E78" s="36" t="s">
        <v>69</v>
      </c>
      <c r="F78" s="37" t="s">
        <v>70</v>
      </c>
      <c r="G78" s="59">
        <v>2</v>
      </c>
      <c r="H78" s="11">
        <f t="shared" si="6"/>
        <v>0</v>
      </c>
      <c r="O78" s="1" t="s">
        <v>326</v>
      </c>
      <c r="P78" s="1" t="s">
        <v>289</v>
      </c>
      <c r="Q78" s="71">
        <v>2</v>
      </c>
      <c r="R78" s="11">
        <f t="shared" si="7"/>
        <v>0</v>
      </c>
      <c r="T78" s="3" t="s">
        <v>719</v>
      </c>
      <c r="U78" s="3" t="s">
        <v>720</v>
      </c>
      <c r="V78" s="3">
        <v>2</v>
      </c>
      <c r="W78" s="11">
        <f t="shared" si="8"/>
        <v>0</v>
      </c>
    </row>
    <row r="79" spans="1:23" x14ac:dyDescent="0.25">
      <c r="A79" s="10" t="s">
        <v>1372</v>
      </c>
      <c r="B79" s="12">
        <v>8</v>
      </c>
      <c r="C79" s="11">
        <f t="shared" si="5"/>
        <v>0</v>
      </c>
      <c r="D79"/>
      <c r="E79" s="53" t="s">
        <v>69</v>
      </c>
      <c r="F79" s="54" t="s">
        <v>56</v>
      </c>
      <c r="G79" s="59">
        <v>2</v>
      </c>
      <c r="H79" s="11">
        <f t="shared" si="6"/>
        <v>0</v>
      </c>
      <c r="O79" s="1" t="s">
        <v>327</v>
      </c>
      <c r="P79" s="1" t="s">
        <v>328</v>
      </c>
      <c r="Q79" s="71">
        <v>2</v>
      </c>
      <c r="R79" s="11">
        <f t="shared" si="7"/>
        <v>0</v>
      </c>
      <c r="T79" s="3" t="s">
        <v>721</v>
      </c>
      <c r="U79" s="3" t="s">
        <v>722</v>
      </c>
      <c r="V79" s="3">
        <v>2</v>
      </c>
      <c r="W79" s="11">
        <f t="shared" si="8"/>
        <v>0</v>
      </c>
    </row>
    <row r="80" spans="1:23" x14ac:dyDescent="0.25">
      <c r="A80" s="10" t="s">
        <v>1373</v>
      </c>
      <c r="B80" s="12">
        <v>6</v>
      </c>
      <c r="C80" s="11">
        <f t="shared" si="5"/>
        <v>0</v>
      </c>
      <c r="D80"/>
      <c r="E80" s="36" t="s">
        <v>69</v>
      </c>
      <c r="F80" s="37" t="s">
        <v>36</v>
      </c>
      <c r="G80" s="59">
        <v>2</v>
      </c>
      <c r="H80" s="11">
        <f t="shared" si="6"/>
        <v>0</v>
      </c>
      <c r="O80" s="1" t="s">
        <v>329</v>
      </c>
      <c r="P80" s="1" t="s">
        <v>318</v>
      </c>
      <c r="Q80" s="71">
        <v>2</v>
      </c>
      <c r="R80" s="11">
        <f t="shared" si="7"/>
        <v>0</v>
      </c>
      <c r="T80" s="3" t="s">
        <v>723</v>
      </c>
      <c r="U80" s="3" t="s">
        <v>724</v>
      </c>
      <c r="V80" s="3">
        <v>2</v>
      </c>
      <c r="W80" s="11">
        <f t="shared" si="8"/>
        <v>0</v>
      </c>
    </row>
    <row r="81" spans="1:23" x14ac:dyDescent="0.25">
      <c r="A81" s="24" t="s">
        <v>1374</v>
      </c>
      <c r="B81" s="25">
        <v>8</v>
      </c>
      <c r="C81" s="11">
        <f t="shared" si="5"/>
        <v>0</v>
      </c>
      <c r="D81"/>
      <c r="E81" s="53" t="s">
        <v>69</v>
      </c>
      <c r="F81" s="54" t="s">
        <v>57</v>
      </c>
      <c r="G81" s="59">
        <v>2</v>
      </c>
      <c r="H81" s="11">
        <f t="shared" si="6"/>
        <v>0</v>
      </c>
      <c r="O81" s="1" t="s">
        <v>330</v>
      </c>
      <c r="P81" s="1" t="s">
        <v>331</v>
      </c>
      <c r="Q81" s="71">
        <v>3</v>
      </c>
      <c r="R81" s="11">
        <f t="shared" si="7"/>
        <v>0</v>
      </c>
      <c r="T81" s="3" t="s">
        <v>725</v>
      </c>
      <c r="U81" s="3" t="s">
        <v>726</v>
      </c>
      <c r="V81" s="3">
        <v>2</v>
      </c>
      <c r="W81" s="11">
        <f t="shared" si="8"/>
        <v>0</v>
      </c>
    </row>
    <row r="82" spans="1:23" x14ac:dyDescent="0.25">
      <c r="A82" s="10" t="s">
        <v>1375</v>
      </c>
      <c r="B82" s="12">
        <v>15</v>
      </c>
      <c r="C82" s="11">
        <f t="shared" si="5"/>
        <v>0</v>
      </c>
      <c r="D82" s="20"/>
      <c r="E82" s="36" t="s">
        <v>71</v>
      </c>
      <c r="F82" s="37" t="s">
        <v>72</v>
      </c>
      <c r="G82" s="59">
        <v>2</v>
      </c>
      <c r="H82" s="11">
        <f t="shared" si="6"/>
        <v>0</v>
      </c>
      <c r="O82" s="1" t="s">
        <v>332</v>
      </c>
      <c r="P82" s="1" t="s">
        <v>333</v>
      </c>
      <c r="Q82" s="71">
        <v>3</v>
      </c>
      <c r="R82" s="11">
        <f t="shared" si="7"/>
        <v>0</v>
      </c>
      <c r="T82" s="3" t="s">
        <v>727</v>
      </c>
      <c r="U82" s="3" t="s">
        <v>728</v>
      </c>
      <c r="V82" s="3">
        <v>2</v>
      </c>
      <c r="W82" s="11">
        <f t="shared" si="8"/>
        <v>0</v>
      </c>
    </row>
    <row r="83" spans="1:23" x14ac:dyDescent="0.25">
      <c r="A83" s="26" t="s">
        <v>1376</v>
      </c>
      <c r="B83" s="16">
        <v>12</v>
      </c>
      <c r="C83" s="11">
        <f t="shared" si="5"/>
        <v>0</v>
      </c>
      <c r="E83" s="53" t="s">
        <v>73</v>
      </c>
      <c r="F83" s="54" t="s">
        <v>74</v>
      </c>
      <c r="G83" s="59">
        <v>2</v>
      </c>
      <c r="H83" s="11">
        <f t="shared" si="6"/>
        <v>0</v>
      </c>
      <c r="O83" s="1" t="s">
        <v>334</v>
      </c>
      <c r="P83" s="1" t="s">
        <v>335</v>
      </c>
      <c r="Q83" s="71">
        <v>3</v>
      </c>
      <c r="R83" s="11">
        <f t="shared" si="7"/>
        <v>0</v>
      </c>
      <c r="T83" s="3" t="s">
        <v>729</v>
      </c>
      <c r="U83" s="3" t="s">
        <v>730</v>
      </c>
      <c r="V83" s="3">
        <v>2</v>
      </c>
      <c r="W83" s="11">
        <f t="shared" si="8"/>
        <v>0</v>
      </c>
    </row>
    <row r="84" spans="1:23" x14ac:dyDescent="0.25">
      <c r="A84" s="10" t="s">
        <v>1377</v>
      </c>
      <c r="B84" s="12">
        <v>6</v>
      </c>
      <c r="C84" s="11">
        <f t="shared" si="5"/>
        <v>0</v>
      </c>
      <c r="D84" s="7"/>
      <c r="E84" s="36" t="s">
        <v>75</v>
      </c>
      <c r="F84" s="37" t="s">
        <v>76</v>
      </c>
      <c r="G84" s="59">
        <v>2</v>
      </c>
      <c r="H84" s="11">
        <f t="shared" si="6"/>
        <v>0</v>
      </c>
      <c r="O84" s="1" t="s">
        <v>336</v>
      </c>
      <c r="P84" s="1" t="s">
        <v>291</v>
      </c>
      <c r="Q84" s="71">
        <v>3</v>
      </c>
      <c r="R84" s="11">
        <f t="shared" si="7"/>
        <v>0</v>
      </c>
      <c r="T84" s="3" t="s">
        <v>731</v>
      </c>
      <c r="U84" s="3" t="s">
        <v>732</v>
      </c>
      <c r="V84" s="3">
        <v>2</v>
      </c>
      <c r="W84" s="11">
        <f t="shared" si="8"/>
        <v>0</v>
      </c>
    </row>
    <row r="85" spans="1:23" x14ac:dyDescent="0.25">
      <c r="A85" s="10" t="s">
        <v>1378</v>
      </c>
      <c r="B85" s="12">
        <v>6</v>
      </c>
      <c r="C85" s="11">
        <f t="shared" si="5"/>
        <v>0</v>
      </c>
      <c r="E85" s="53" t="s">
        <v>75</v>
      </c>
      <c r="F85" s="54" t="s">
        <v>56</v>
      </c>
      <c r="G85" s="59">
        <v>2</v>
      </c>
      <c r="H85" s="11">
        <f t="shared" si="6"/>
        <v>0</v>
      </c>
      <c r="O85" s="1" t="s">
        <v>337</v>
      </c>
      <c r="P85" s="1" t="s">
        <v>289</v>
      </c>
      <c r="Q85" s="71">
        <v>3</v>
      </c>
      <c r="R85" s="11">
        <f t="shared" si="7"/>
        <v>0</v>
      </c>
      <c r="T85" s="3" t="s">
        <v>733</v>
      </c>
      <c r="U85" s="3" t="s">
        <v>734</v>
      </c>
      <c r="V85" s="3">
        <v>2</v>
      </c>
      <c r="W85" s="11">
        <f t="shared" si="8"/>
        <v>0</v>
      </c>
    </row>
    <row r="86" spans="1:23" x14ac:dyDescent="0.25">
      <c r="A86" s="10" t="s">
        <v>1379</v>
      </c>
      <c r="B86" s="12">
        <v>4</v>
      </c>
      <c r="C86" s="11">
        <f t="shared" si="5"/>
        <v>0</v>
      </c>
      <c r="E86" s="36" t="s">
        <v>77</v>
      </c>
      <c r="F86" s="37" t="s">
        <v>78</v>
      </c>
      <c r="G86" s="59">
        <v>2</v>
      </c>
      <c r="H86" s="11">
        <f t="shared" si="6"/>
        <v>0</v>
      </c>
      <c r="O86" s="1" t="s">
        <v>338</v>
      </c>
      <c r="P86" s="1" t="s">
        <v>289</v>
      </c>
      <c r="Q86" s="71">
        <v>3</v>
      </c>
      <c r="R86" s="11">
        <f t="shared" si="7"/>
        <v>0</v>
      </c>
      <c r="T86" s="3" t="s">
        <v>735</v>
      </c>
      <c r="U86" s="3" t="s">
        <v>736</v>
      </c>
      <c r="V86" s="3">
        <v>2</v>
      </c>
      <c r="W86" s="11">
        <f t="shared" si="8"/>
        <v>0</v>
      </c>
    </row>
    <row r="87" spans="1:23" x14ac:dyDescent="0.25">
      <c r="A87" s="10" t="s">
        <v>1380</v>
      </c>
      <c r="B87" s="12">
        <v>6</v>
      </c>
      <c r="C87" s="11">
        <f t="shared" si="5"/>
        <v>0</v>
      </c>
      <c r="E87" s="53" t="s">
        <v>77</v>
      </c>
      <c r="F87" s="54" t="s">
        <v>56</v>
      </c>
      <c r="G87" s="59">
        <v>2</v>
      </c>
      <c r="H87" s="11">
        <f t="shared" si="6"/>
        <v>0</v>
      </c>
      <c r="O87" s="1" t="s">
        <v>339</v>
      </c>
      <c r="P87" s="1" t="s">
        <v>289</v>
      </c>
      <c r="Q87" s="71">
        <v>3</v>
      </c>
      <c r="R87" s="11">
        <f t="shared" si="7"/>
        <v>0</v>
      </c>
      <c r="T87" s="3" t="s">
        <v>737</v>
      </c>
      <c r="U87" s="3" t="s">
        <v>738</v>
      </c>
      <c r="V87" s="3">
        <v>2</v>
      </c>
      <c r="W87" s="11">
        <f t="shared" si="8"/>
        <v>0</v>
      </c>
    </row>
    <row r="88" spans="1:23" x14ac:dyDescent="0.25">
      <c r="A88" s="10" t="s">
        <v>1381</v>
      </c>
      <c r="B88" s="12">
        <v>4</v>
      </c>
      <c r="C88" s="11">
        <f t="shared" si="5"/>
        <v>0</v>
      </c>
      <c r="E88" s="36" t="s">
        <v>79</v>
      </c>
      <c r="F88" s="37" t="s">
        <v>80</v>
      </c>
      <c r="G88" s="59">
        <v>2</v>
      </c>
      <c r="H88" s="11">
        <f t="shared" si="6"/>
        <v>0</v>
      </c>
      <c r="O88" s="1" t="s">
        <v>340</v>
      </c>
      <c r="P88" s="1" t="s">
        <v>341</v>
      </c>
      <c r="Q88" s="71">
        <v>3</v>
      </c>
      <c r="R88" s="11">
        <f t="shared" si="7"/>
        <v>0</v>
      </c>
      <c r="T88" s="3" t="s">
        <v>739</v>
      </c>
      <c r="U88" s="3" t="s">
        <v>740</v>
      </c>
      <c r="V88" s="3">
        <v>2</v>
      </c>
      <c r="W88" s="11">
        <f t="shared" si="8"/>
        <v>0</v>
      </c>
    </row>
    <row r="89" spans="1:23" x14ac:dyDescent="0.25">
      <c r="A89" s="10" t="s">
        <v>1382</v>
      </c>
      <c r="B89" s="12">
        <v>3</v>
      </c>
      <c r="C89" s="11">
        <f t="shared" si="5"/>
        <v>0</v>
      </c>
      <c r="D89" s="7"/>
      <c r="E89" s="53" t="s">
        <v>79</v>
      </c>
      <c r="F89" s="54" t="s">
        <v>81</v>
      </c>
      <c r="G89" s="59">
        <v>2</v>
      </c>
      <c r="H89" s="11">
        <f t="shared" si="6"/>
        <v>0</v>
      </c>
      <c r="O89" s="1" t="s">
        <v>342</v>
      </c>
      <c r="P89" s="1" t="s">
        <v>291</v>
      </c>
      <c r="Q89" s="71">
        <v>4</v>
      </c>
      <c r="R89" s="11">
        <f t="shared" si="7"/>
        <v>0</v>
      </c>
      <c r="T89" s="3" t="s">
        <v>741</v>
      </c>
      <c r="U89" s="3" t="s">
        <v>742</v>
      </c>
      <c r="V89" s="3">
        <v>2</v>
      </c>
      <c r="W89" s="11">
        <f t="shared" si="8"/>
        <v>0</v>
      </c>
    </row>
    <row r="90" spans="1:23" x14ac:dyDescent="0.25">
      <c r="A90" s="10" t="s">
        <v>1383</v>
      </c>
      <c r="B90" s="12">
        <v>10</v>
      </c>
      <c r="C90" s="11">
        <f t="shared" si="5"/>
        <v>0</v>
      </c>
      <c r="E90" s="36" t="s">
        <v>79</v>
      </c>
      <c r="F90" s="37" t="s">
        <v>82</v>
      </c>
      <c r="G90" s="59">
        <v>2</v>
      </c>
      <c r="H90" s="11">
        <f t="shared" si="6"/>
        <v>0</v>
      </c>
      <c r="O90" s="1" t="s">
        <v>343</v>
      </c>
      <c r="P90" s="1" t="s">
        <v>289</v>
      </c>
      <c r="Q90" s="71">
        <v>5</v>
      </c>
      <c r="R90" s="11">
        <f t="shared" si="7"/>
        <v>0</v>
      </c>
      <c r="T90" s="3" t="s">
        <v>743</v>
      </c>
      <c r="U90" s="3" t="s">
        <v>744</v>
      </c>
      <c r="V90" s="3">
        <v>2</v>
      </c>
      <c r="W90" s="11">
        <f t="shared" si="8"/>
        <v>0</v>
      </c>
    </row>
    <row r="91" spans="1:23" x14ac:dyDescent="0.25">
      <c r="A91" s="10" t="s">
        <v>1384</v>
      </c>
      <c r="B91" s="12">
        <v>6</v>
      </c>
      <c r="C91" s="11">
        <f t="shared" si="5"/>
        <v>0</v>
      </c>
      <c r="E91" s="53" t="s">
        <v>83</v>
      </c>
      <c r="F91" s="54" t="s">
        <v>84</v>
      </c>
      <c r="G91" s="59">
        <v>2</v>
      </c>
      <c r="H91" s="11">
        <f t="shared" si="6"/>
        <v>0</v>
      </c>
      <c r="O91" s="1" t="s">
        <v>344</v>
      </c>
      <c r="P91" s="1" t="s">
        <v>289</v>
      </c>
      <c r="Q91" s="71">
        <v>5</v>
      </c>
      <c r="R91" s="11">
        <f t="shared" si="7"/>
        <v>0</v>
      </c>
      <c r="T91" s="3" t="s">
        <v>745</v>
      </c>
      <c r="U91" s="3" t="s">
        <v>746</v>
      </c>
      <c r="V91" s="3">
        <v>2</v>
      </c>
      <c r="W91" s="11">
        <f t="shared" si="8"/>
        <v>0</v>
      </c>
    </row>
    <row r="92" spans="1:23" x14ac:dyDescent="0.25">
      <c r="A92" s="10" t="s">
        <v>1385</v>
      </c>
      <c r="B92" s="12">
        <v>4</v>
      </c>
      <c r="C92" s="11">
        <f t="shared" si="5"/>
        <v>0</v>
      </c>
      <c r="E92" s="36" t="s">
        <v>83</v>
      </c>
      <c r="F92" s="37" t="s">
        <v>56</v>
      </c>
      <c r="G92" s="59">
        <v>2</v>
      </c>
      <c r="H92" s="11">
        <f t="shared" si="6"/>
        <v>0</v>
      </c>
      <c r="O92" s="1" t="s">
        <v>345</v>
      </c>
      <c r="P92" s="1" t="s">
        <v>289</v>
      </c>
      <c r="Q92" s="71">
        <v>5</v>
      </c>
      <c r="R92" s="11">
        <f t="shared" si="7"/>
        <v>0</v>
      </c>
      <c r="T92" s="3" t="s">
        <v>747</v>
      </c>
      <c r="U92" s="3" t="s">
        <v>748</v>
      </c>
      <c r="V92" s="3">
        <v>2</v>
      </c>
      <c r="W92" s="11">
        <f t="shared" si="8"/>
        <v>0</v>
      </c>
    </row>
    <row r="93" spans="1:23" x14ac:dyDescent="0.25">
      <c r="A93" s="10" t="s">
        <v>1386</v>
      </c>
      <c r="B93" s="12">
        <v>5</v>
      </c>
      <c r="C93" s="11">
        <f t="shared" si="5"/>
        <v>0</v>
      </c>
      <c r="E93" s="53" t="s">
        <v>85</v>
      </c>
      <c r="F93" s="54" t="s">
        <v>86</v>
      </c>
      <c r="G93" s="59">
        <v>2</v>
      </c>
      <c r="H93" s="11">
        <f t="shared" si="6"/>
        <v>0</v>
      </c>
      <c r="O93" s="1" t="s">
        <v>346</v>
      </c>
      <c r="P93" s="1" t="s">
        <v>289</v>
      </c>
      <c r="Q93" s="71">
        <v>5</v>
      </c>
      <c r="R93" s="11">
        <f t="shared" si="7"/>
        <v>0</v>
      </c>
      <c r="T93" s="3" t="s">
        <v>749</v>
      </c>
      <c r="U93" s="3" t="s">
        <v>750</v>
      </c>
      <c r="V93" s="3">
        <v>2</v>
      </c>
      <c r="W93" s="11">
        <f t="shared" si="8"/>
        <v>0</v>
      </c>
    </row>
    <row r="94" spans="1:23" x14ac:dyDescent="0.25">
      <c r="A94" s="10" t="s">
        <v>1387</v>
      </c>
      <c r="B94" s="12">
        <v>8</v>
      </c>
      <c r="C94" s="11">
        <f t="shared" si="5"/>
        <v>0</v>
      </c>
      <c r="E94" s="36" t="s">
        <v>85</v>
      </c>
      <c r="F94" s="37" t="s">
        <v>87</v>
      </c>
      <c r="G94" s="59">
        <v>2</v>
      </c>
      <c r="H94" s="11">
        <f t="shared" si="6"/>
        <v>0</v>
      </c>
      <c r="O94" s="1" t="s">
        <v>347</v>
      </c>
      <c r="P94" s="1" t="s">
        <v>289</v>
      </c>
      <c r="Q94" s="71">
        <v>5</v>
      </c>
      <c r="R94" s="11">
        <f t="shared" si="7"/>
        <v>0</v>
      </c>
      <c r="T94" s="3" t="s">
        <v>751</v>
      </c>
      <c r="U94" s="3" t="s">
        <v>752</v>
      </c>
      <c r="V94" s="3">
        <v>2</v>
      </c>
      <c r="W94" s="11">
        <f t="shared" si="8"/>
        <v>0</v>
      </c>
    </row>
    <row r="95" spans="1:23" x14ac:dyDescent="0.25">
      <c r="A95" s="10" t="s">
        <v>1388</v>
      </c>
      <c r="B95" s="12">
        <v>8</v>
      </c>
      <c r="C95" s="11">
        <f t="shared" si="5"/>
        <v>0</v>
      </c>
      <c r="E95" s="53" t="s">
        <v>85</v>
      </c>
      <c r="F95" s="54" t="s">
        <v>88</v>
      </c>
      <c r="G95" s="59">
        <v>2</v>
      </c>
      <c r="H95" s="11">
        <f t="shared" si="6"/>
        <v>0</v>
      </c>
      <c r="O95" s="1" t="s">
        <v>348</v>
      </c>
      <c r="P95" s="1" t="s">
        <v>289</v>
      </c>
      <c r="Q95" s="71">
        <v>5</v>
      </c>
      <c r="R95" s="11">
        <f t="shared" si="7"/>
        <v>0</v>
      </c>
      <c r="T95" s="3" t="s">
        <v>753</v>
      </c>
      <c r="U95" s="3" t="s">
        <v>754</v>
      </c>
      <c r="V95" s="3">
        <v>2</v>
      </c>
      <c r="W95" s="11">
        <f t="shared" si="8"/>
        <v>0</v>
      </c>
    </row>
    <row r="96" spans="1:23" x14ac:dyDescent="0.25">
      <c r="A96" s="10" t="s">
        <v>1389</v>
      </c>
      <c r="B96" s="12">
        <v>2</v>
      </c>
      <c r="C96" s="11">
        <f t="shared" si="5"/>
        <v>0</v>
      </c>
      <c r="E96" s="36" t="s">
        <v>89</v>
      </c>
      <c r="F96" s="37" t="s">
        <v>90</v>
      </c>
      <c r="G96" s="59">
        <v>2</v>
      </c>
      <c r="H96" s="11">
        <f t="shared" si="6"/>
        <v>0</v>
      </c>
      <c r="O96" s="1" t="s">
        <v>349</v>
      </c>
      <c r="P96" s="1" t="s">
        <v>289</v>
      </c>
      <c r="Q96" s="71">
        <v>5</v>
      </c>
      <c r="R96" s="11">
        <f t="shared" si="7"/>
        <v>0</v>
      </c>
      <c r="T96" s="3" t="s">
        <v>755</v>
      </c>
      <c r="U96" s="3" t="s">
        <v>756</v>
      </c>
      <c r="V96" s="3">
        <v>2</v>
      </c>
      <c r="W96" s="11">
        <f t="shared" si="8"/>
        <v>0</v>
      </c>
    </row>
    <row r="97" spans="1:23" x14ac:dyDescent="0.25">
      <c r="A97" s="83" t="s">
        <v>1499</v>
      </c>
      <c r="B97" s="12">
        <v>4</v>
      </c>
      <c r="C97" s="11">
        <f t="shared" si="5"/>
        <v>0</v>
      </c>
      <c r="D97"/>
      <c r="E97" s="53" t="s">
        <v>89</v>
      </c>
      <c r="F97" s="54" t="s">
        <v>56</v>
      </c>
      <c r="G97" s="59">
        <v>2</v>
      </c>
      <c r="H97" s="11">
        <f t="shared" si="6"/>
        <v>0</v>
      </c>
      <c r="O97" s="1" t="s">
        <v>350</v>
      </c>
      <c r="P97" s="1" t="s">
        <v>289</v>
      </c>
      <c r="Q97" s="71">
        <v>5</v>
      </c>
      <c r="R97" s="11">
        <f t="shared" si="7"/>
        <v>0</v>
      </c>
      <c r="T97" s="3" t="s">
        <v>757</v>
      </c>
      <c r="U97" s="3" t="s">
        <v>289</v>
      </c>
      <c r="V97" s="3">
        <v>3</v>
      </c>
      <c r="W97" s="11">
        <f t="shared" si="8"/>
        <v>0</v>
      </c>
    </row>
    <row r="98" spans="1:23" x14ac:dyDescent="0.25">
      <c r="A98" s="10" t="s">
        <v>1390</v>
      </c>
      <c r="B98" s="12">
        <v>6</v>
      </c>
      <c r="C98" s="11">
        <f t="shared" si="5"/>
        <v>0</v>
      </c>
      <c r="D98"/>
      <c r="E98" s="36" t="s">
        <v>91</v>
      </c>
      <c r="F98" s="37" t="s">
        <v>92</v>
      </c>
      <c r="G98" s="59">
        <v>2</v>
      </c>
      <c r="H98" s="11">
        <f t="shared" si="6"/>
        <v>0</v>
      </c>
      <c r="O98" s="1" t="s">
        <v>351</v>
      </c>
      <c r="P98" s="1" t="s">
        <v>289</v>
      </c>
      <c r="Q98" s="71">
        <v>6</v>
      </c>
      <c r="R98" s="11">
        <f t="shared" si="7"/>
        <v>0</v>
      </c>
      <c r="T98" s="3" t="s">
        <v>758</v>
      </c>
      <c r="U98" s="3" t="s">
        <v>331</v>
      </c>
      <c r="V98" s="3">
        <v>2</v>
      </c>
      <c r="W98" s="11">
        <f t="shared" si="8"/>
        <v>0</v>
      </c>
    </row>
    <row r="99" spans="1:23" x14ac:dyDescent="0.25">
      <c r="A99" s="22" t="s">
        <v>1391</v>
      </c>
      <c r="B99" s="16">
        <v>6</v>
      </c>
      <c r="C99" s="11">
        <f t="shared" si="5"/>
        <v>0</v>
      </c>
      <c r="D99"/>
      <c r="E99" s="55" t="s">
        <v>93</v>
      </c>
      <c r="F99" s="56" t="s">
        <v>94</v>
      </c>
      <c r="G99" s="59">
        <v>2</v>
      </c>
      <c r="H99" s="11">
        <f t="shared" si="6"/>
        <v>0</v>
      </c>
      <c r="O99" s="1" t="s">
        <v>352</v>
      </c>
      <c r="P99" s="1" t="s">
        <v>331</v>
      </c>
      <c r="Q99" s="71">
        <v>6</v>
      </c>
      <c r="R99" s="11">
        <f t="shared" si="7"/>
        <v>0</v>
      </c>
      <c r="T99" s="3" t="s">
        <v>759</v>
      </c>
      <c r="U99" s="3" t="s">
        <v>331</v>
      </c>
      <c r="V99" s="3">
        <v>2</v>
      </c>
      <c r="W99" s="11">
        <f t="shared" si="8"/>
        <v>0</v>
      </c>
    </row>
    <row r="100" spans="1:23" x14ac:dyDescent="0.25">
      <c r="A100" s="10" t="s">
        <v>1392</v>
      </c>
      <c r="B100" s="12">
        <v>6</v>
      </c>
      <c r="C100" s="11">
        <f t="shared" si="5"/>
        <v>0</v>
      </c>
      <c r="D100"/>
      <c r="E100" s="38" t="s">
        <v>95</v>
      </c>
      <c r="F100" s="39" t="s">
        <v>94</v>
      </c>
      <c r="G100" s="59">
        <v>2</v>
      </c>
      <c r="H100" s="11">
        <f t="shared" si="6"/>
        <v>0</v>
      </c>
      <c r="O100" s="1" t="s">
        <v>353</v>
      </c>
      <c r="P100" s="1" t="s">
        <v>289</v>
      </c>
      <c r="Q100" s="71">
        <v>6</v>
      </c>
      <c r="R100" s="11">
        <f t="shared" si="7"/>
        <v>0</v>
      </c>
      <c r="T100" s="3" t="s">
        <v>760</v>
      </c>
      <c r="U100" s="3" t="s">
        <v>306</v>
      </c>
      <c r="V100" s="3">
        <v>2</v>
      </c>
      <c r="W100" s="11">
        <f t="shared" si="8"/>
        <v>0</v>
      </c>
    </row>
    <row r="101" spans="1:23" x14ac:dyDescent="0.25">
      <c r="A101" s="83" t="s">
        <v>1500</v>
      </c>
      <c r="B101" s="12">
        <v>4</v>
      </c>
      <c r="C101" s="11">
        <f t="shared" si="5"/>
        <v>0</v>
      </c>
      <c r="D101"/>
      <c r="E101" s="55" t="s">
        <v>96</v>
      </c>
      <c r="F101" s="56" t="s">
        <v>97</v>
      </c>
      <c r="G101" s="59">
        <v>2</v>
      </c>
      <c r="H101" s="11">
        <f t="shared" si="6"/>
        <v>0</v>
      </c>
      <c r="O101" s="1" t="s">
        <v>354</v>
      </c>
      <c r="P101" s="1" t="s">
        <v>289</v>
      </c>
      <c r="Q101" s="71">
        <v>7</v>
      </c>
      <c r="R101" s="11">
        <f t="shared" si="7"/>
        <v>0</v>
      </c>
      <c r="T101" s="3" t="s">
        <v>761</v>
      </c>
      <c r="U101" s="3" t="s">
        <v>308</v>
      </c>
      <c r="V101" s="3">
        <v>2</v>
      </c>
      <c r="W101" s="11">
        <f t="shared" si="8"/>
        <v>0</v>
      </c>
    </row>
    <row r="102" spans="1:23" x14ac:dyDescent="0.25">
      <c r="A102" s="10" t="s">
        <v>1393</v>
      </c>
      <c r="B102" s="12">
        <v>28</v>
      </c>
      <c r="C102" s="11">
        <f t="shared" si="5"/>
        <v>0</v>
      </c>
      <c r="D102"/>
      <c r="E102" s="38" t="s">
        <v>96</v>
      </c>
      <c r="F102" s="39" t="s">
        <v>98</v>
      </c>
      <c r="G102" s="59">
        <v>2</v>
      </c>
      <c r="H102" s="11">
        <f t="shared" si="6"/>
        <v>0</v>
      </c>
      <c r="O102" s="1" t="s">
        <v>355</v>
      </c>
      <c r="P102" s="1" t="s">
        <v>304</v>
      </c>
      <c r="Q102" s="71">
        <v>9</v>
      </c>
      <c r="R102" s="11">
        <f t="shared" si="7"/>
        <v>0</v>
      </c>
      <c r="T102" s="3" t="s">
        <v>762</v>
      </c>
      <c r="U102" s="3" t="s">
        <v>318</v>
      </c>
      <c r="V102" s="3">
        <v>3</v>
      </c>
      <c r="W102" s="11">
        <f t="shared" si="8"/>
        <v>0</v>
      </c>
    </row>
    <row r="103" spans="1:23" x14ac:dyDescent="0.25">
      <c r="A103" s="83" t="s">
        <v>1501</v>
      </c>
      <c r="B103" s="12">
        <v>40</v>
      </c>
      <c r="C103" s="11">
        <f t="shared" si="5"/>
        <v>0</v>
      </c>
      <c r="D103"/>
      <c r="E103" s="55" t="s">
        <v>99</v>
      </c>
      <c r="F103" s="56" t="s">
        <v>94</v>
      </c>
      <c r="G103" s="59">
        <v>2</v>
      </c>
      <c r="H103" s="11">
        <f t="shared" si="6"/>
        <v>0</v>
      </c>
      <c r="O103" s="1" t="s">
        <v>356</v>
      </c>
      <c r="P103" s="1" t="s">
        <v>335</v>
      </c>
      <c r="Q103" s="71">
        <v>2</v>
      </c>
      <c r="R103" s="11">
        <f t="shared" si="7"/>
        <v>0</v>
      </c>
      <c r="T103" s="3" t="s">
        <v>763</v>
      </c>
      <c r="U103" s="3" t="s">
        <v>304</v>
      </c>
      <c r="V103" s="3">
        <v>3</v>
      </c>
      <c r="W103" s="11">
        <f t="shared" si="8"/>
        <v>0</v>
      </c>
    </row>
    <row r="104" spans="1:23" x14ac:dyDescent="0.25">
      <c r="A104" s="10" t="s">
        <v>1394</v>
      </c>
      <c r="B104" s="12">
        <v>8</v>
      </c>
      <c r="C104" s="11">
        <f t="shared" si="5"/>
        <v>0</v>
      </c>
      <c r="D104"/>
      <c r="E104" s="38" t="s">
        <v>100</v>
      </c>
      <c r="F104" s="39" t="s">
        <v>94</v>
      </c>
      <c r="G104" s="59">
        <v>2</v>
      </c>
      <c r="H104" s="11">
        <f t="shared" si="6"/>
        <v>0</v>
      </c>
      <c r="O104" s="1" t="s">
        <v>357</v>
      </c>
      <c r="P104" s="1" t="s">
        <v>289</v>
      </c>
      <c r="Q104" s="71">
        <v>9</v>
      </c>
      <c r="R104" s="11">
        <f t="shared" si="7"/>
        <v>0</v>
      </c>
      <c r="T104" s="3" t="s">
        <v>764</v>
      </c>
      <c r="U104" s="3" t="s">
        <v>289</v>
      </c>
      <c r="V104" s="3">
        <v>7</v>
      </c>
      <c r="W104" s="11">
        <f t="shared" si="8"/>
        <v>0</v>
      </c>
    </row>
    <row r="105" spans="1:23" x14ac:dyDescent="0.25">
      <c r="A105" s="10" t="s">
        <v>1395</v>
      </c>
      <c r="B105" s="12">
        <v>6</v>
      </c>
      <c r="C105" s="11">
        <f t="shared" si="5"/>
        <v>0</v>
      </c>
      <c r="D105"/>
      <c r="E105" s="55" t="s">
        <v>101</v>
      </c>
      <c r="F105" s="56" t="s">
        <v>97</v>
      </c>
      <c r="G105" s="59">
        <v>2</v>
      </c>
      <c r="H105" s="11">
        <f t="shared" si="6"/>
        <v>0</v>
      </c>
      <c r="O105" s="1" t="s">
        <v>358</v>
      </c>
      <c r="P105" s="1" t="s">
        <v>359</v>
      </c>
      <c r="Q105" s="71">
        <v>2</v>
      </c>
      <c r="R105" s="11">
        <f t="shared" si="7"/>
        <v>0</v>
      </c>
      <c r="T105" s="3" t="s">
        <v>765</v>
      </c>
      <c r="U105" s="3" t="s">
        <v>766</v>
      </c>
      <c r="V105" s="3">
        <v>2</v>
      </c>
      <c r="W105" s="11">
        <f t="shared" si="8"/>
        <v>0</v>
      </c>
    </row>
    <row r="106" spans="1:23" x14ac:dyDescent="0.25">
      <c r="A106" s="10" t="s">
        <v>1396</v>
      </c>
      <c r="B106" s="12">
        <v>1</v>
      </c>
      <c r="C106" s="11">
        <f t="shared" si="5"/>
        <v>0</v>
      </c>
      <c r="D106"/>
      <c r="E106" s="38" t="s">
        <v>101</v>
      </c>
      <c r="F106" s="39" t="s">
        <v>98</v>
      </c>
      <c r="G106" s="59">
        <v>2</v>
      </c>
      <c r="H106" s="11">
        <f t="shared" si="6"/>
        <v>0</v>
      </c>
      <c r="O106" s="1" t="s">
        <v>360</v>
      </c>
      <c r="P106" s="1" t="s">
        <v>361</v>
      </c>
      <c r="Q106" s="71">
        <v>3</v>
      </c>
      <c r="R106" s="11">
        <f t="shared" si="7"/>
        <v>0</v>
      </c>
      <c r="T106" s="3" t="s">
        <v>767</v>
      </c>
      <c r="U106" s="3" t="s">
        <v>768</v>
      </c>
      <c r="V106" s="3">
        <v>2</v>
      </c>
      <c r="W106" s="11">
        <f t="shared" si="8"/>
        <v>0</v>
      </c>
    </row>
    <row r="107" spans="1:23" x14ac:dyDescent="0.25">
      <c r="A107" s="10" t="s">
        <v>1397</v>
      </c>
      <c r="B107" s="12">
        <v>5</v>
      </c>
      <c r="C107" s="11">
        <f t="shared" si="5"/>
        <v>0</v>
      </c>
      <c r="D107"/>
      <c r="E107" s="55" t="s">
        <v>102</v>
      </c>
      <c r="F107" s="56" t="s">
        <v>97</v>
      </c>
      <c r="G107" s="59">
        <v>2</v>
      </c>
      <c r="H107" s="11">
        <f t="shared" si="6"/>
        <v>0</v>
      </c>
      <c r="O107" s="1" t="s">
        <v>363</v>
      </c>
      <c r="P107" s="1" t="s">
        <v>364</v>
      </c>
      <c r="Q107" s="71">
        <v>2</v>
      </c>
      <c r="R107" s="11">
        <f t="shared" si="7"/>
        <v>0</v>
      </c>
      <c r="T107" s="3" t="s">
        <v>769</v>
      </c>
      <c r="U107" s="3" t="s">
        <v>770</v>
      </c>
      <c r="V107" s="3">
        <v>2</v>
      </c>
      <c r="W107" s="11">
        <f t="shared" si="8"/>
        <v>0</v>
      </c>
    </row>
    <row r="108" spans="1:23" x14ac:dyDescent="0.25">
      <c r="A108" s="10" t="s">
        <v>1398</v>
      </c>
      <c r="B108" s="23">
        <v>8</v>
      </c>
      <c r="C108" s="11">
        <f t="shared" si="5"/>
        <v>0</v>
      </c>
      <c r="D108"/>
      <c r="E108" s="38" t="s">
        <v>102</v>
      </c>
      <c r="F108" s="39" t="s">
        <v>98</v>
      </c>
      <c r="G108" s="59">
        <v>2</v>
      </c>
      <c r="H108" s="11">
        <f t="shared" si="6"/>
        <v>0</v>
      </c>
      <c r="O108" s="1" t="s">
        <v>366</v>
      </c>
      <c r="P108" s="1" t="s">
        <v>367</v>
      </c>
      <c r="Q108" s="71">
        <v>2</v>
      </c>
      <c r="R108" s="11">
        <f t="shared" si="7"/>
        <v>0</v>
      </c>
      <c r="T108" s="3" t="s">
        <v>771</v>
      </c>
      <c r="U108" s="3" t="s">
        <v>772</v>
      </c>
      <c r="V108" s="3">
        <v>2</v>
      </c>
      <c r="W108" s="11">
        <f t="shared" si="8"/>
        <v>0</v>
      </c>
    </row>
    <row r="109" spans="1:23" x14ac:dyDescent="0.25">
      <c r="A109" s="10" t="s">
        <v>1399</v>
      </c>
      <c r="B109" s="12">
        <v>15</v>
      </c>
      <c r="C109" s="11">
        <f t="shared" si="5"/>
        <v>0</v>
      </c>
      <c r="D109"/>
      <c r="E109" s="55" t="s">
        <v>103</v>
      </c>
      <c r="F109" s="56" t="s">
        <v>94</v>
      </c>
      <c r="G109" s="59">
        <v>2</v>
      </c>
      <c r="H109" s="11">
        <f t="shared" si="6"/>
        <v>0</v>
      </c>
      <c r="O109" s="1" t="s">
        <v>368</v>
      </c>
      <c r="P109" s="1" t="s">
        <v>369</v>
      </c>
      <c r="Q109" s="71">
        <v>2</v>
      </c>
      <c r="R109" s="11">
        <f t="shared" si="7"/>
        <v>0</v>
      </c>
      <c r="T109" s="3" t="s">
        <v>773</v>
      </c>
      <c r="U109" s="3" t="s">
        <v>774</v>
      </c>
      <c r="V109" s="3">
        <v>2</v>
      </c>
      <c r="W109" s="11">
        <f t="shared" si="8"/>
        <v>0</v>
      </c>
    </row>
    <row r="110" spans="1:23" x14ac:dyDescent="0.25">
      <c r="A110" s="10" t="s">
        <v>1400</v>
      </c>
      <c r="B110" s="12">
        <v>15</v>
      </c>
      <c r="C110" s="11">
        <f t="shared" si="5"/>
        <v>0</v>
      </c>
      <c r="D110"/>
      <c r="E110" s="38" t="s">
        <v>104</v>
      </c>
      <c r="F110" s="39" t="s">
        <v>94</v>
      </c>
      <c r="G110" s="59">
        <v>2</v>
      </c>
      <c r="H110" s="11">
        <f t="shared" si="6"/>
        <v>0</v>
      </c>
      <c r="O110" s="1" t="s">
        <v>370</v>
      </c>
      <c r="P110" s="1" t="s">
        <v>371</v>
      </c>
      <c r="Q110" s="71">
        <v>3</v>
      </c>
      <c r="R110" s="11">
        <f t="shared" si="7"/>
        <v>0</v>
      </c>
      <c r="T110" s="3" t="s">
        <v>775</v>
      </c>
      <c r="U110" s="3" t="s">
        <v>776</v>
      </c>
      <c r="V110" s="3">
        <v>2</v>
      </c>
      <c r="W110" s="11">
        <f t="shared" si="8"/>
        <v>0</v>
      </c>
    </row>
    <row r="111" spans="1:23" x14ac:dyDescent="0.25">
      <c r="A111" s="83" t="s">
        <v>1502</v>
      </c>
      <c r="B111" s="12">
        <v>25</v>
      </c>
      <c r="C111" s="11">
        <f t="shared" si="5"/>
        <v>0</v>
      </c>
      <c r="D111"/>
      <c r="E111" s="55" t="s">
        <v>105</v>
      </c>
      <c r="F111" s="56" t="s">
        <v>94</v>
      </c>
      <c r="G111" s="59">
        <v>2</v>
      </c>
      <c r="H111" s="11">
        <f t="shared" si="6"/>
        <v>0</v>
      </c>
      <c r="O111" s="1" t="s">
        <v>372</v>
      </c>
      <c r="P111" s="1" t="s">
        <v>373</v>
      </c>
      <c r="Q111" s="71">
        <v>2</v>
      </c>
      <c r="R111" s="11">
        <f t="shared" si="7"/>
        <v>0</v>
      </c>
      <c r="T111" s="3" t="s">
        <v>777</v>
      </c>
      <c r="U111" s="3" t="s">
        <v>778</v>
      </c>
      <c r="V111" s="3">
        <v>2</v>
      </c>
      <c r="W111" s="11">
        <f t="shared" si="8"/>
        <v>0</v>
      </c>
    </row>
    <row r="112" spans="1:23" x14ac:dyDescent="0.25">
      <c r="A112" s="10" t="s">
        <v>1401</v>
      </c>
      <c r="B112" s="12">
        <v>6</v>
      </c>
      <c r="C112" s="11">
        <f t="shared" si="5"/>
        <v>0</v>
      </c>
      <c r="E112" s="38" t="s">
        <v>106</v>
      </c>
      <c r="F112" s="39" t="s">
        <v>97</v>
      </c>
      <c r="G112" s="59">
        <v>2</v>
      </c>
      <c r="H112" s="11">
        <f t="shared" si="6"/>
        <v>0</v>
      </c>
      <c r="O112" s="1" t="s">
        <v>374</v>
      </c>
      <c r="P112" s="1" t="s">
        <v>375</v>
      </c>
      <c r="Q112" s="71">
        <v>2</v>
      </c>
      <c r="R112" s="11">
        <f t="shared" si="7"/>
        <v>0</v>
      </c>
      <c r="T112" s="3" t="s">
        <v>779</v>
      </c>
      <c r="U112" s="3" t="s">
        <v>780</v>
      </c>
      <c r="V112" s="3">
        <v>2</v>
      </c>
      <c r="W112" s="11">
        <f t="shared" si="8"/>
        <v>0</v>
      </c>
    </row>
    <row r="113" spans="1:23" x14ac:dyDescent="0.25">
      <c r="A113" s="10" t="s">
        <v>1402</v>
      </c>
      <c r="B113" s="12">
        <v>1</v>
      </c>
      <c r="C113" s="11">
        <f t="shared" si="5"/>
        <v>0</v>
      </c>
      <c r="E113" s="55" t="s">
        <v>106</v>
      </c>
      <c r="F113" s="56" t="s">
        <v>98</v>
      </c>
      <c r="G113" s="59">
        <v>2</v>
      </c>
      <c r="H113" s="11">
        <f t="shared" si="6"/>
        <v>0</v>
      </c>
      <c r="O113" s="1" t="s">
        <v>376</v>
      </c>
      <c r="P113" s="1" t="s">
        <v>377</v>
      </c>
      <c r="Q113" s="71">
        <v>2</v>
      </c>
      <c r="R113" s="11">
        <f t="shared" si="7"/>
        <v>0</v>
      </c>
      <c r="T113" s="3" t="s">
        <v>781</v>
      </c>
      <c r="U113" s="3" t="s">
        <v>782</v>
      </c>
      <c r="V113" s="3">
        <v>2</v>
      </c>
      <c r="W113" s="11">
        <f t="shared" si="8"/>
        <v>0</v>
      </c>
    </row>
    <row r="114" spans="1:23" x14ac:dyDescent="0.25">
      <c r="A114" s="10" t="s">
        <v>1403</v>
      </c>
      <c r="B114" s="12">
        <v>5</v>
      </c>
      <c r="C114" s="11">
        <f t="shared" si="5"/>
        <v>0</v>
      </c>
      <c r="E114" s="38" t="s">
        <v>107</v>
      </c>
      <c r="F114" s="39" t="s">
        <v>94</v>
      </c>
      <c r="G114" s="59">
        <v>2</v>
      </c>
      <c r="H114" s="11">
        <f t="shared" si="6"/>
        <v>0</v>
      </c>
      <c r="O114" s="1" t="s">
        <v>378</v>
      </c>
      <c r="P114" s="1" t="s">
        <v>379</v>
      </c>
      <c r="Q114" s="71">
        <v>3</v>
      </c>
      <c r="R114" s="11">
        <f t="shared" si="7"/>
        <v>0</v>
      </c>
      <c r="T114" s="3" t="s">
        <v>783</v>
      </c>
      <c r="U114" s="3" t="s">
        <v>780</v>
      </c>
      <c r="V114" s="3">
        <v>2</v>
      </c>
      <c r="W114" s="11">
        <f t="shared" si="8"/>
        <v>0</v>
      </c>
    </row>
    <row r="115" spans="1:23" x14ac:dyDescent="0.25">
      <c r="A115" s="10" t="s">
        <v>1404</v>
      </c>
      <c r="B115" s="12">
        <v>2</v>
      </c>
      <c r="C115" s="11">
        <f t="shared" si="5"/>
        <v>0</v>
      </c>
      <c r="E115" s="55" t="s">
        <v>108</v>
      </c>
      <c r="F115" s="56" t="s">
        <v>94</v>
      </c>
      <c r="G115" s="59">
        <v>2</v>
      </c>
      <c r="H115" s="11">
        <f t="shared" si="6"/>
        <v>0</v>
      </c>
      <c r="O115" s="1" t="s">
        <v>380</v>
      </c>
      <c r="P115" s="1" t="s">
        <v>381</v>
      </c>
      <c r="Q115" s="71">
        <v>2</v>
      </c>
      <c r="R115" s="11">
        <f t="shared" si="7"/>
        <v>0</v>
      </c>
      <c r="T115" s="3" t="s">
        <v>784</v>
      </c>
      <c r="U115" s="3" t="s">
        <v>785</v>
      </c>
      <c r="V115" s="3">
        <v>5</v>
      </c>
      <c r="W115" s="11">
        <f t="shared" si="8"/>
        <v>0</v>
      </c>
    </row>
    <row r="116" spans="1:23" x14ac:dyDescent="0.25">
      <c r="A116" s="10" t="s">
        <v>1405</v>
      </c>
      <c r="B116" s="12">
        <v>2</v>
      </c>
      <c r="C116" s="11">
        <f t="shared" si="5"/>
        <v>0</v>
      </c>
      <c r="E116" s="30" t="s">
        <v>109</v>
      </c>
      <c r="F116" s="31" t="s">
        <v>110</v>
      </c>
      <c r="G116" s="59">
        <v>2</v>
      </c>
      <c r="H116" s="11">
        <f t="shared" si="6"/>
        <v>0</v>
      </c>
      <c r="O116" s="1" t="s">
        <v>382</v>
      </c>
      <c r="P116" s="1" t="s">
        <v>383</v>
      </c>
      <c r="Q116" s="71">
        <v>10</v>
      </c>
      <c r="R116" s="11">
        <f t="shared" si="7"/>
        <v>0</v>
      </c>
      <c r="T116" s="3" t="s">
        <v>786</v>
      </c>
      <c r="U116" s="3" t="s">
        <v>787</v>
      </c>
      <c r="V116" s="3">
        <v>2</v>
      </c>
      <c r="W116" s="11">
        <f t="shared" si="8"/>
        <v>0</v>
      </c>
    </row>
    <row r="117" spans="1:23" x14ac:dyDescent="0.25">
      <c r="A117" s="10" t="s">
        <v>1406</v>
      </c>
      <c r="B117" s="12">
        <v>4</v>
      </c>
      <c r="C117" s="11">
        <f t="shared" si="5"/>
        <v>0</v>
      </c>
      <c r="E117" s="43" t="s">
        <v>109</v>
      </c>
      <c r="F117" s="44" t="s">
        <v>111</v>
      </c>
      <c r="G117" s="59">
        <v>2</v>
      </c>
      <c r="H117" s="11">
        <f t="shared" si="6"/>
        <v>0</v>
      </c>
      <c r="O117" s="1" t="s">
        <v>384</v>
      </c>
      <c r="P117" s="1" t="s">
        <v>385</v>
      </c>
      <c r="Q117" s="71">
        <v>2</v>
      </c>
      <c r="R117" s="11">
        <f t="shared" si="7"/>
        <v>0</v>
      </c>
      <c r="T117" s="3" t="s">
        <v>788</v>
      </c>
      <c r="U117" s="3" t="s">
        <v>789</v>
      </c>
      <c r="V117" s="3">
        <v>2</v>
      </c>
      <c r="W117" s="11">
        <f t="shared" si="8"/>
        <v>0</v>
      </c>
    </row>
    <row r="118" spans="1:23" x14ac:dyDescent="0.25">
      <c r="A118" s="10" t="s">
        <v>1407</v>
      </c>
      <c r="B118" s="12">
        <v>20</v>
      </c>
      <c r="C118" s="11">
        <f t="shared" si="5"/>
        <v>0</v>
      </c>
      <c r="E118" s="30" t="s">
        <v>109</v>
      </c>
      <c r="F118" s="31" t="s">
        <v>112</v>
      </c>
      <c r="G118" s="59">
        <v>2</v>
      </c>
      <c r="H118" s="11">
        <f t="shared" si="6"/>
        <v>0</v>
      </c>
      <c r="O118" s="1" t="s">
        <v>386</v>
      </c>
      <c r="P118" s="1" t="s">
        <v>387</v>
      </c>
      <c r="Q118" s="71">
        <v>13</v>
      </c>
      <c r="R118" s="11">
        <f t="shared" si="7"/>
        <v>0</v>
      </c>
      <c r="T118" s="3" t="s">
        <v>790</v>
      </c>
      <c r="U118" s="3" t="s">
        <v>791</v>
      </c>
      <c r="V118" s="3">
        <v>2</v>
      </c>
      <c r="W118" s="11">
        <f t="shared" si="8"/>
        <v>0</v>
      </c>
    </row>
    <row r="119" spans="1:23" x14ac:dyDescent="0.25">
      <c r="A119" s="10" t="s">
        <v>1408</v>
      </c>
      <c r="B119" s="12">
        <v>4</v>
      </c>
      <c r="C119" s="11">
        <f t="shared" si="5"/>
        <v>0</v>
      </c>
      <c r="E119" s="43" t="s">
        <v>109</v>
      </c>
      <c r="F119" s="44" t="s">
        <v>113</v>
      </c>
      <c r="G119" s="59">
        <v>2</v>
      </c>
      <c r="H119" s="11">
        <f t="shared" si="6"/>
        <v>0</v>
      </c>
      <c r="O119" s="1" t="s">
        <v>388</v>
      </c>
      <c r="P119" s="1" t="s">
        <v>389</v>
      </c>
      <c r="Q119" s="71">
        <v>14</v>
      </c>
      <c r="R119" s="11">
        <f t="shared" si="7"/>
        <v>0</v>
      </c>
      <c r="T119" s="3" t="s">
        <v>792</v>
      </c>
      <c r="U119" s="3" t="s">
        <v>793</v>
      </c>
      <c r="V119" s="3">
        <v>2</v>
      </c>
      <c r="W119" s="11">
        <f t="shared" si="8"/>
        <v>0</v>
      </c>
    </row>
    <row r="120" spans="1:23" x14ac:dyDescent="0.25">
      <c r="A120" s="10" t="s">
        <v>1409</v>
      </c>
      <c r="B120" s="12">
        <v>6</v>
      </c>
      <c r="C120" s="11">
        <f t="shared" si="5"/>
        <v>0</v>
      </c>
      <c r="E120" s="30" t="s">
        <v>109</v>
      </c>
      <c r="F120" s="31" t="s">
        <v>114</v>
      </c>
      <c r="G120" s="59">
        <v>2</v>
      </c>
      <c r="H120" s="11">
        <f t="shared" si="6"/>
        <v>0</v>
      </c>
      <c r="O120" s="1" t="s">
        <v>390</v>
      </c>
      <c r="P120" s="1" t="s">
        <v>391</v>
      </c>
      <c r="Q120" s="71">
        <v>14</v>
      </c>
      <c r="R120" s="11">
        <f t="shared" si="7"/>
        <v>0</v>
      </c>
      <c r="T120" s="3" t="s">
        <v>794</v>
      </c>
      <c r="U120" s="3" t="s">
        <v>795</v>
      </c>
      <c r="V120" s="3">
        <v>2</v>
      </c>
      <c r="W120" s="11">
        <f t="shared" si="8"/>
        <v>0</v>
      </c>
    </row>
    <row r="121" spans="1:23" x14ac:dyDescent="0.25">
      <c r="A121" s="83" t="s">
        <v>1503</v>
      </c>
      <c r="B121" s="23">
        <v>2</v>
      </c>
      <c r="C121" s="11">
        <f t="shared" si="5"/>
        <v>0</v>
      </c>
      <c r="E121" s="43" t="s">
        <v>109</v>
      </c>
      <c r="F121" s="44" t="s">
        <v>115</v>
      </c>
      <c r="G121" s="59">
        <v>2</v>
      </c>
      <c r="H121" s="11">
        <f t="shared" si="6"/>
        <v>0</v>
      </c>
      <c r="O121" s="1" t="s">
        <v>392</v>
      </c>
      <c r="P121" s="1" t="s">
        <v>393</v>
      </c>
      <c r="Q121" s="71">
        <v>2</v>
      </c>
      <c r="R121" s="11">
        <f t="shared" si="7"/>
        <v>0</v>
      </c>
      <c r="T121" s="3" t="s">
        <v>796</v>
      </c>
      <c r="U121" s="3" t="s">
        <v>797</v>
      </c>
      <c r="V121" s="3">
        <v>2</v>
      </c>
      <c r="W121" s="11">
        <f t="shared" si="8"/>
        <v>0</v>
      </c>
    </row>
    <row r="122" spans="1:23" x14ac:dyDescent="0.25">
      <c r="A122" s="27" t="s">
        <v>1410</v>
      </c>
      <c r="B122" s="28">
        <v>8</v>
      </c>
      <c r="C122" s="11">
        <f t="shared" si="5"/>
        <v>0</v>
      </c>
      <c r="E122" s="30" t="s">
        <v>116</v>
      </c>
      <c r="F122" s="31" t="s">
        <v>117</v>
      </c>
      <c r="G122" s="59">
        <v>2</v>
      </c>
      <c r="H122" s="11">
        <f t="shared" si="6"/>
        <v>0</v>
      </c>
      <c r="O122" s="1" t="s">
        <v>394</v>
      </c>
      <c r="P122" s="1" t="s">
        <v>393</v>
      </c>
      <c r="Q122" s="71">
        <v>2</v>
      </c>
      <c r="R122" s="11">
        <f t="shared" si="7"/>
        <v>0</v>
      </c>
      <c r="T122" s="3" t="s">
        <v>798</v>
      </c>
      <c r="U122" s="3" t="s">
        <v>799</v>
      </c>
      <c r="V122" s="3">
        <v>2</v>
      </c>
      <c r="W122" s="11">
        <f t="shared" si="8"/>
        <v>0</v>
      </c>
    </row>
    <row r="123" spans="1:23" ht="15.75" x14ac:dyDescent="0.25">
      <c r="A123" s="10" t="s">
        <v>1411</v>
      </c>
      <c r="B123" s="12">
        <v>10</v>
      </c>
      <c r="C123" s="11">
        <f t="shared" si="5"/>
        <v>0</v>
      </c>
      <c r="D123" s="19"/>
      <c r="E123" s="43" t="s">
        <v>116</v>
      </c>
      <c r="F123" s="44" t="s">
        <v>115</v>
      </c>
      <c r="G123" s="59">
        <v>2</v>
      </c>
      <c r="H123" s="11">
        <f t="shared" si="6"/>
        <v>0</v>
      </c>
      <c r="O123" s="1" t="s">
        <v>395</v>
      </c>
      <c r="P123" s="1" t="s">
        <v>396</v>
      </c>
      <c r="Q123" s="71">
        <v>2</v>
      </c>
      <c r="R123" s="11">
        <f t="shared" si="7"/>
        <v>0</v>
      </c>
      <c r="T123" s="3" t="s">
        <v>800</v>
      </c>
      <c r="U123" s="3" t="s">
        <v>801</v>
      </c>
      <c r="V123" s="3">
        <v>2</v>
      </c>
      <c r="W123" s="11">
        <f t="shared" si="8"/>
        <v>0</v>
      </c>
    </row>
    <row r="124" spans="1:23" x14ac:dyDescent="0.25">
      <c r="A124" s="10" t="s">
        <v>1412</v>
      </c>
      <c r="B124" s="12">
        <v>8</v>
      </c>
      <c r="C124" s="11">
        <f t="shared" si="5"/>
        <v>0</v>
      </c>
      <c r="E124" s="30" t="s">
        <v>118</v>
      </c>
      <c r="F124" s="31" t="s">
        <v>119</v>
      </c>
      <c r="G124" s="59">
        <v>2</v>
      </c>
      <c r="H124" s="11">
        <f t="shared" si="6"/>
        <v>0</v>
      </c>
      <c r="O124" s="1" t="s">
        <v>397</v>
      </c>
      <c r="P124" s="1" t="s">
        <v>398</v>
      </c>
      <c r="Q124" s="71">
        <v>15</v>
      </c>
      <c r="R124" s="11">
        <f t="shared" si="7"/>
        <v>0</v>
      </c>
      <c r="T124" s="3" t="s">
        <v>802</v>
      </c>
      <c r="U124" s="3" t="s">
        <v>803</v>
      </c>
      <c r="V124" s="3">
        <v>2</v>
      </c>
      <c r="W124" s="11">
        <f t="shared" si="8"/>
        <v>0</v>
      </c>
    </row>
    <row r="125" spans="1:23" x14ac:dyDescent="0.25">
      <c r="A125" s="10" t="s">
        <v>1413</v>
      </c>
      <c r="B125" s="12">
        <v>10</v>
      </c>
      <c r="C125" s="11">
        <f t="shared" si="5"/>
        <v>0</v>
      </c>
      <c r="E125" s="43" t="s">
        <v>118</v>
      </c>
      <c r="F125" s="44" t="s">
        <v>115</v>
      </c>
      <c r="G125" s="59">
        <v>2</v>
      </c>
      <c r="H125" s="11">
        <f t="shared" si="6"/>
        <v>0</v>
      </c>
      <c r="O125" s="1" t="s">
        <v>399</v>
      </c>
      <c r="P125" s="1" t="s">
        <v>400</v>
      </c>
      <c r="Q125" s="71">
        <v>2</v>
      </c>
      <c r="R125" s="11">
        <f t="shared" si="7"/>
        <v>0</v>
      </c>
      <c r="T125" s="3" t="s">
        <v>804</v>
      </c>
      <c r="U125" s="3" t="s">
        <v>805</v>
      </c>
      <c r="V125" s="3">
        <v>2</v>
      </c>
      <c r="W125" s="11">
        <f t="shared" si="8"/>
        <v>0</v>
      </c>
    </row>
    <row r="126" spans="1:23" x14ac:dyDescent="0.25">
      <c r="A126" s="10" t="s">
        <v>1414</v>
      </c>
      <c r="B126" s="12">
        <v>20</v>
      </c>
      <c r="C126" s="11">
        <f t="shared" si="5"/>
        <v>0</v>
      </c>
      <c r="D126"/>
      <c r="E126" s="30" t="s">
        <v>120</v>
      </c>
      <c r="F126" s="31" t="s">
        <v>121</v>
      </c>
      <c r="G126" s="59">
        <v>2</v>
      </c>
      <c r="H126" s="11">
        <f t="shared" si="6"/>
        <v>0</v>
      </c>
      <c r="O126" s="1" t="s">
        <v>401</v>
      </c>
      <c r="P126" s="1" t="s">
        <v>402</v>
      </c>
      <c r="Q126" s="71">
        <v>2</v>
      </c>
      <c r="R126" s="11">
        <f t="shared" si="7"/>
        <v>0</v>
      </c>
      <c r="T126" s="3" t="s">
        <v>806</v>
      </c>
      <c r="U126" s="3" t="s">
        <v>807</v>
      </c>
      <c r="V126" s="3">
        <v>2</v>
      </c>
      <c r="W126" s="11">
        <f t="shared" si="8"/>
        <v>0</v>
      </c>
    </row>
    <row r="127" spans="1:23" x14ac:dyDescent="0.25">
      <c r="A127" s="10" t="s">
        <v>1415</v>
      </c>
      <c r="B127" s="12">
        <v>4</v>
      </c>
      <c r="C127" s="11">
        <f t="shared" si="5"/>
        <v>0</v>
      </c>
      <c r="D127"/>
      <c r="E127" s="43" t="s">
        <v>120</v>
      </c>
      <c r="F127" s="44" t="s">
        <v>115</v>
      </c>
      <c r="G127" s="59">
        <v>2</v>
      </c>
      <c r="H127" s="11">
        <f t="shared" si="6"/>
        <v>0</v>
      </c>
      <c r="O127" s="1" t="s">
        <v>403</v>
      </c>
      <c r="P127" s="1" t="s">
        <v>404</v>
      </c>
      <c r="Q127" s="71">
        <v>18</v>
      </c>
      <c r="R127" s="11">
        <f t="shared" si="7"/>
        <v>0</v>
      </c>
      <c r="T127" s="3" t="s">
        <v>808</v>
      </c>
      <c r="U127" s="3" t="s">
        <v>809</v>
      </c>
      <c r="V127" s="3">
        <v>2</v>
      </c>
      <c r="W127" s="11">
        <f t="shared" si="8"/>
        <v>0</v>
      </c>
    </row>
    <row r="128" spans="1:23" x14ac:dyDescent="0.25">
      <c r="A128" s="10" t="s">
        <v>1416</v>
      </c>
      <c r="B128" s="12">
        <v>20</v>
      </c>
      <c r="C128" s="11">
        <f t="shared" si="5"/>
        <v>0</v>
      </c>
      <c r="D128"/>
      <c r="E128" s="30" t="s">
        <v>122</v>
      </c>
      <c r="F128" s="31" t="s">
        <v>123</v>
      </c>
      <c r="G128" s="59">
        <v>2</v>
      </c>
      <c r="H128" s="11">
        <f t="shared" si="6"/>
        <v>0</v>
      </c>
      <c r="O128" s="1" t="s">
        <v>405</v>
      </c>
      <c r="P128" s="1" t="s">
        <v>406</v>
      </c>
      <c r="Q128" s="71">
        <v>2</v>
      </c>
      <c r="R128" s="11">
        <f t="shared" si="7"/>
        <v>0</v>
      </c>
      <c r="T128" s="3" t="s">
        <v>810</v>
      </c>
      <c r="U128" s="3" t="s">
        <v>811</v>
      </c>
      <c r="V128" s="3">
        <v>2</v>
      </c>
      <c r="W128" s="11">
        <f t="shared" si="8"/>
        <v>0</v>
      </c>
    </row>
    <row r="129" spans="1:23" x14ac:dyDescent="0.25">
      <c r="A129" s="10" t="s">
        <v>1417</v>
      </c>
      <c r="B129" s="12">
        <v>8</v>
      </c>
      <c r="C129" s="11">
        <f t="shared" si="5"/>
        <v>0</v>
      </c>
      <c r="D129"/>
      <c r="E129" s="43" t="s">
        <v>122</v>
      </c>
      <c r="F129" s="44" t="s">
        <v>124</v>
      </c>
      <c r="G129" s="59">
        <v>2</v>
      </c>
      <c r="H129" s="11">
        <f t="shared" si="6"/>
        <v>0</v>
      </c>
      <c r="O129" s="1" t="s">
        <v>407</v>
      </c>
      <c r="P129" s="1" t="s">
        <v>408</v>
      </c>
      <c r="Q129" s="71">
        <v>2</v>
      </c>
      <c r="R129" s="11">
        <f t="shared" si="7"/>
        <v>0</v>
      </c>
      <c r="T129" s="3" t="s">
        <v>812</v>
      </c>
      <c r="U129" s="3" t="s">
        <v>813</v>
      </c>
      <c r="V129" s="3">
        <v>2</v>
      </c>
      <c r="W129" s="11">
        <f t="shared" si="8"/>
        <v>0</v>
      </c>
    </row>
    <row r="130" spans="1:23" x14ac:dyDescent="0.25">
      <c r="A130" s="10" t="s">
        <v>1418</v>
      </c>
      <c r="B130" s="12">
        <v>8</v>
      </c>
      <c r="C130" s="11">
        <f t="shared" si="5"/>
        <v>0</v>
      </c>
      <c r="D130"/>
      <c r="E130" s="30" t="s">
        <v>122</v>
      </c>
      <c r="F130" s="31" t="s">
        <v>125</v>
      </c>
      <c r="G130" s="59">
        <v>2</v>
      </c>
      <c r="H130" s="11">
        <f t="shared" si="6"/>
        <v>0</v>
      </c>
      <c r="O130" s="1" t="s">
        <v>409</v>
      </c>
      <c r="P130" s="1" t="s">
        <v>364</v>
      </c>
      <c r="Q130" s="71">
        <v>2</v>
      </c>
      <c r="R130" s="11">
        <f t="shared" si="7"/>
        <v>0</v>
      </c>
      <c r="T130" s="3" t="s">
        <v>814</v>
      </c>
      <c r="U130" s="3" t="s">
        <v>815</v>
      </c>
      <c r="V130" s="3">
        <v>2</v>
      </c>
      <c r="W130" s="11">
        <f t="shared" si="8"/>
        <v>0</v>
      </c>
    </row>
    <row r="131" spans="1:23" x14ac:dyDescent="0.25">
      <c r="A131" s="10" t="s">
        <v>1419</v>
      </c>
      <c r="B131" s="12">
        <v>18</v>
      </c>
      <c r="C131" s="11">
        <f t="shared" si="5"/>
        <v>0</v>
      </c>
      <c r="D131"/>
      <c r="E131" s="43" t="s">
        <v>122</v>
      </c>
      <c r="F131" s="44" t="s">
        <v>126</v>
      </c>
      <c r="G131" s="62">
        <v>2</v>
      </c>
      <c r="H131" s="11">
        <f t="shared" si="6"/>
        <v>0</v>
      </c>
      <c r="O131" s="1" t="s">
        <v>410</v>
      </c>
      <c r="P131" s="1" t="s">
        <v>411</v>
      </c>
      <c r="Q131" s="71">
        <v>3</v>
      </c>
      <c r="R131" s="11">
        <f t="shared" si="7"/>
        <v>0</v>
      </c>
      <c r="T131" s="3" t="s">
        <v>816</v>
      </c>
      <c r="U131" s="3" t="s">
        <v>817</v>
      </c>
      <c r="V131" s="3">
        <v>2</v>
      </c>
      <c r="W131" s="11">
        <f t="shared" si="8"/>
        <v>0</v>
      </c>
    </row>
    <row r="132" spans="1:23" x14ac:dyDescent="0.25">
      <c r="A132" s="10" t="s">
        <v>1420</v>
      </c>
      <c r="B132" s="12">
        <v>10</v>
      </c>
      <c r="C132" s="11">
        <f t="shared" si="5"/>
        <v>0</v>
      </c>
      <c r="D132"/>
      <c r="E132" s="40" t="s">
        <v>127</v>
      </c>
      <c r="F132" s="41"/>
      <c r="G132" s="42">
        <v>4</v>
      </c>
      <c r="H132" s="11">
        <f t="shared" si="6"/>
        <v>0</v>
      </c>
      <c r="O132" s="1" t="s">
        <v>412</v>
      </c>
      <c r="P132" s="1" t="s">
        <v>413</v>
      </c>
      <c r="Q132" s="71">
        <v>3</v>
      </c>
      <c r="R132" s="11">
        <f t="shared" si="7"/>
        <v>0</v>
      </c>
      <c r="T132" s="3" t="s">
        <v>818</v>
      </c>
      <c r="U132" s="3" t="s">
        <v>819</v>
      </c>
      <c r="V132" s="3">
        <v>2</v>
      </c>
      <c r="W132" s="11">
        <f t="shared" si="8"/>
        <v>0</v>
      </c>
    </row>
    <row r="133" spans="1:23" x14ac:dyDescent="0.25">
      <c r="A133" s="10" t="s">
        <v>1421</v>
      </c>
      <c r="B133" s="12">
        <v>2</v>
      </c>
      <c r="C133" s="11">
        <f t="shared" si="5"/>
        <v>0</v>
      </c>
      <c r="D133"/>
      <c r="E133" s="57" t="s">
        <v>128</v>
      </c>
      <c r="F133" s="58" t="s">
        <v>129</v>
      </c>
      <c r="G133" s="42">
        <v>4</v>
      </c>
      <c r="H133" s="11">
        <f t="shared" si="6"/>
        <v>0</v>
      </c>
      <c r="O133" s="1" t="s">
        <v>414</v>
      </c>
      <c r="P133" s="1" t="s">
        <v>415</v>
      </c>
      <c r="Q133" s="71">
        <v>3</v>
      </c>
      <c r="R133" s="11">
        <f t="shared" si="7"/>
        <v>0</v>
      </c>
      <c r="T133" s="3" t="s">
        <v>820</v>
      </c>
      <c r="U133" s="3" t="s">
        <v>821</v>
      </c>
      <c r="V133" s="3">
        <v>2</v>
      </c>
      <c r="W133" s="11">
        <f t="shared" si="8"/>
        <v>0</v>
      </c>
    </row>
    <row r="134" spans="1:23" x14ac:dyDescent="0.25">
      <c r="A134" s="10" t="s">
        <v>1422</v>
      </c>
      <c r="B134" s="12">
        <v>4</v>
      </c>
      <c r="C134" s="11">
        <f t="shared" si="5"/>
        <v>0</v>
      </c>
      <c r="D134"/>
      <c r="E134" s="40" t="s">
        <v>128</v>
      </c>
      <c r="F134" s="41" t="s">
        <v>130</v>
      </c>
      <c r="G134" s="42">
        <v>4</v>
      </c>
      <c r="H134" s="11">
        <f t="shared" si="6"/>
        <v>0</v>
      </c>
      <c r="O134" s="1" t="s">
        <v>416</v>
      </c>
      <c r="P134" s="1" t="s">
        <v>389</v>
      </c>
      <c r="Q134" s="71">
        <v>3</v>
      </c>
      <c r="R134" s="11">
        <f t="shared" si="7"/>
        <v>0</v>
      </c>
      <c r="T134" s="3" t="s">
        <v>822</v>
      </c>
      <c r="U134" s="3" t="s">
        <v>823</v>
      </c>
      <c r="V134" s="3">
        <v>2</v>
      </c>
      <c r="W134" s="11">
        <f t="shared" si="8"/>
        <v>0</v>
      </c>
    </row>
    <row r="135" spans="1:23" x14ac:dyDescent="0.25">
      <c r="A135" s="10" t="s">
        <v>1423</v>
      </c>
      <c r="B135" s="12">
        <v>10</v>
      </c>
      <c r="C135" s="11">
        <f t="shared" ref="C135:C160" si="9">0*B135</f>
        <v>0</v>
      </c>
      <c r="D135"/>
      <c r="E135" s="57" t="s">
        <v>131</v>
      </c>
      <c r="F135" s="58"/>
      <c r="G135" s="66">
        <v>10</v>
      </c>
      <c r="H135" s="11">
        <f t="shared" ref="H135:H185" si="10">0*G135</f>
        <v>0</v>
      </c>
      <c r="O135" s="1" t="s">
        <v>417</v>
      </c>
      <c r="P135" s="1" t="s">
        <v>418</v>
      </c>
      <c r="Q135" s="71">
        <v>3</v>
      </c>
      <c r="R135" s="11">
        <f t="shared" si="7"/>
        <v>0</v>
      </c>
      <c r="T135" s="3" t="s">
        <v>824</v>
      </c>
      <c r="U135" s="3" t="s">
        <v>825</v>
      </c>
      <c r="V135" s="3">
        <v>2</v>
      </c>
      <c r="W135" s="11">
        <f t="shared" si="8"/>
        <v>0</v>
      </c>
    </row>
    <row r="136" spans="1:23" x14ac:dyDescent="0.25">
      <c r="A136" s="10" t="s">
        <v>1424</v>
      </c>
      <c r="B136" s="12">
        <v>10</v>
      </c>
      <c r="C136" s="11">
        <f t="shared" si="9"/>
        <v>0</v>
      </c>
      <c r="D136"/>
      <c r="E136" s="40" t="s">
        <v>132</v>
      </c>
      <c r="F136" s="41"/>
      <c r="G136" s="42">
        <v>10</v>
      </c>
      <c r="H136" s="11">
        <f t="shared" si="10"/>
        <v>0</v>
      </c>
      <c r="O136" s="1" t="s">
        <v>419</v>
      </c>
      <c r="P136" s="1" t="s">
        <v>398</v>
      </c>
      <c r="Q136" s="71">
        <v>3</v>
      </c>
      <c r="R136" s="11">
        <f t="shared" ref="R136:R199" si="11">0*Q136</f>
        <v>0</v>
      </c>
      <c r="T136" s="3" t="s">
        <v>826</v>
      </c>
      <c r="U136" s="3" t="s">
        <v>827</v>
      </c>
      <c r="V136" s="3">
        <v>2</v>
      </c>
      <c r="W136" s="11">
        <f t="shared" ref="W136:W199" si="12">0*V136</f>
        <v>0</v>
      </c>
    </row>
    <row r="137" spans="1:23" x14ac:dyDescent="0.25">
      <c r="A137" s="10" t="s">
        <v>1425</v>
      </c>
      <c r="B137" s="12">
        <v>5</v>
      </c>
      <c r="C137" s="11">
        <f t="shared" si="9"/>
        <v>0</v>
      </c>
      <c r="D137"/>
      <c r="E137" s="57" t="s">
        <v>133</v>
      </c>
      <c r="F137" s="58"/>
      <c r="G137" s="42">
        <v>10</v>
      </c>
      <c r="H137" s="11">
        <f t="shared" si="10"/>
        <v>0</v>
      </c>
      <c r="O137" s="1" t="s">
        <v>420</v>
      </c>
      <c r="P137" s="1" t="s">
        <v>421</v>
      </c>
      <c r="Q137" s="71">
        <v>4</v>
      </c>
      <c r="R137" s="11">
        <f t="shared" si="11"/>
        <v>0</v>
      </c>
      <c r="T137" s="3" t="s">
        <v>828</v>
      </c>
      <c r="U137" s="3" t="s">
        <v>829</v>
      </c>
      <c r="V137" s="3">
        <v>2</v>
      </c>
      <c r="W137" s="11">
        <f t="shared" si="12"/>
        <v>0</v>
      </c>
    </row>
    <row r="138" spans="1:23" x14ac:dyDescent="0.25">
      <c r="A138" s="83" t="s">
        <v>1504</v>
      </c>
      <c r="B138" s="12">
        <v>5</v>
      </c>
      <c r="C138" s="11">
        <f t="shared" si="9"/>
        <v>0</v>
      </c>
      <c r="D138"/>
      <c r="E138" s="40" t="s">
        <v>134</v>
      </c>
      <c r="F138" s="41"/>
      <c r="G138" s="42">
        <v>10</v>
      </c>
      <c r="H138" s="11">
        <f t="shared" si="10"/>
        <v>0</v>
      </c>
      <c r="O138" s="1" t="s">
        <v>422</v>
      </c>
      <c r="P138" s="1" t="s">
        <v>423</v>
      </c>
      <c r="Q138" s="71">
        <v>2</v>
      </c>
      <c r="R138" s="11">
        <f t="shared" si="11"/>
        <v>0</v>
      </c>
      <c r="T138" s="3" t="s">
        <v>830</v>
      </c>
      <c r="U138" s="3" t="s">
        <v>831</v>
      </c>
      <c r="V138" s="3">
        <v>2</v>
      </c>
      <c r="W138" s="11">
        <f t="shared" si="12"/>
        <v>0</v>
      </c>
    </row>
    <row r="139" spans="1:23" x14ac:dyDescent="0.25">
      <c r="A139" s="10" t="s">
        <v>1426</v>
      </c>
      <c r="B139" s="12">
        <v>8</v>
      </c>
      <c r="C139" s="11">
        <f t="shared" si="9"/>
        <v>0</v>
      </c>
      <c r="D139"/>
      <c r="E139" s="57" t="s">
        <v>135</v>
      </c>
      <c r="F139" s="58"/>
      <c r="G139" s="42">
        <v>10</v>
      </c>
      <c r="H139" s="11">
        <f t="shared" si="10"/>
        <v>0</v>
      </c>
      <c r="O139" s="1" t="s">
        <v>424</v>
      </c>
      <c r="P139" s="1" t="s">
        <v>375</v>
      </c>
      <c r="Q139" s="71">
        <v>2</v>
      </c>
      <c r="R139" s="11">
        <f t="shared" si="11"/>
        <v>0</v>
      </c>
      <c r="T139" s="3" t="s">
        <v>832</v>
      </c>
      <c r="U139" s="3" t="s">
        <v>833</v>
      </c>
      <c r="V139" s="3">
        <v>2</v>
      </c>
      <c r="W139" s="11">
        <f t="shared" si="12"/>
        <v>0</v>
      </c>
    </row>
    <row r="140" spans="1:23" x14ac:dyDescent="0.25">
      <c r="A140" s="10" t="s">
        <v>1427</v>
      </c>
      <c r="B140" s="12">
        <v>8</v>
      </c>
      <c r="C140" s="11">
        <f t="shared" si="9"/>
        <v>0</v>
      </c>
      <c r="D140"/>
      <c r="E140" s="40" t="s">
        <v>136</v>
      </c>
      <c r="F140" s="41"/>
      <c r="G140" s="42">
        <v>10</v>
      </c>
      <c r="H140" s="11">
        <f t="shared" si="10"/>
        <v>0</v>
      </c>
      <c r="O140" s="1" t="s">
        <v>425</v>
      </c>
      <c r="P140" s="1" t="s">
        <v>426</v>
      </c>
      <c r="Q140" s="71">
        <v>4</v>
      </c>
      <c r="R140" s="11">
        <f t="shared" si="11"/>
        <v>0</v>
      </c>
      <c r="T140" s="3" t="s">
        <v>834</v>
      </c>
      <c r="U140" s="3" t="s">
        <v>835</v>
      </c>
      <c r="V140" s="3">
        <v>2</v>
      </c>
      <c r="W140" s="11">
        <f t="shared" si="12"/>
        <v>0</v>
      </c>
    </row>
    <row r="141" spans="1:23" x14ac:dyDescent="0.25">
      <c r="A141" s="10" t="s">
        <v>1428</v>
      </c>
      <c r="B141" s="12">
        <v>8</v>
      </c>
      <c r="C141" s="11">
        <f t="shared" si="9"/>
        <v>0</v>
      </c>
      <c r="D141"/>
      <c r="E141" s="57" t="s">
        <v>137</v>
      </c>
      <c r="F141" s="58"/>
      <c r="G141" s="42">
        <v>10</v>
      </c>
      <c r="H141" s="11">
        <f t="shared" si="10"/>
        <v>0</v>
      </c>
      <c r="O141" s="1" t="s">
        <v>427</v>
      </c>
      <c r="P141" s="1" t="s">
        <v>428</v>
      </c>
      <c r="Q141" s="71">
        <v>5</v>
      </c>
      <c r="R141" s="11">
        <f t="shared" si="11"/>
        <v>0</v>
      </c>
      <c r="T141" s="3" t="s">
        <v>836</v>
      </c>
      <c r="U141" s="3" t="s">
        <v>835</v>
      </c>
      <c r="V141" s="3">
        <v>2</v>
      </c>
      <c r="W141" s="11">
        <f t="shared" si="12"/>
        <v>0</v>
      </c>
    </row>
    <row r="142" spans="1:23" x14ac:dyDescent="0.25">
      <c r="A142" s="10" t="s">
        <v>1429</v>
      </c>
      <c r="B142" s="12">
        <v>10</v>
      </c>
      <c r="C142" s="11">
        <f t="shared" si="9"/>
        <v>0</v>
      </c>
      <c r="D142"/>
      <c r="E142" s="40" t="s">
        <v>138</v>
      </c>
      <c r="F142" s="41"/>
      <c r="G142" s="42">
        <v>3</v>
      </c>
      <c r="H142" s="11">
        <f t="shared" si="10"/>
        <v>0</v>
      </c>
      <c r="O142" s="1" t="s">
        <v>429</v>
      </c>
      <c r="P142" s="1" t="s">
        <v>430</v>
      </c>
      <c r="Q142" s="71">
        <v>5</v>
      </c>
      <c r="R142" s="11">
        <f t="shared" si="11"/>
        <v>0</v>
      </c>
      <c r="T142" s="3" t="s">
        <v>837</v>
      </c>
      <c r="U142" s="3" t="s">
        <v>838</v>
      </c>
      <c r="V142" s="3">
        <v>2</v>
      </c>
      <c r="W142" s="11">
        <f t="shared" si="12"/>
        <v>0</v>
      </c>
    </row>
    <row r="143" spans="1:23" x14ac:dyDescent="0.25">
      <c r="A143" s="10" t="s">
        <v>1430</v>
      </c>
      <c r="B143" s="12">
        <v>8</v>
      </c>
      <c r="C143" s="11">
        <f t="shared" si="9"/>
        <v>0</v>
      </c>
      <c r="D143"/>
      <c r="E143" s="57" t="s">
        <v>139</v>
      </c>
      <c r="F143" s="58"/>
      <c r="G143" s="42">
        <v>3</v>
      </c>
      <c r="H143" s="11">
        <f t="shared" si="10"/>
        <v>0</v>
      </c>
      <c r="O143" s="1" t="s">
        <v>431</v>
      </c>
      <c r="P143" s="1" t="s">
        <v>432</v>
      </c>
      <c r="Q143" s="71">
        <v>5</v>
      </c>
      <c r="R143" s="11">
        <f t="shared" si="11"/>
        <v>0</v>
      </c>
      <c r="T143" s="3" t="s">
        <v>839</v>
      </c>
      <c r="U143" s="3" t="s">
        <v>840</v>
      </c>
      <c r="V143" s="3">
        <v>2</v>
      </c>
      <c r="W143" s="11">
        <f t="shared" si="12"/>
        <v>0</v>
      </c>
    </row>
    <row r="144" spans="1:23" x14ac:dyDescent="0.25">
      <c r="A144" s="10" t="s">
        <v>1431</v>
      </c>
      <c r="B144" s="12">
        <v>8</v>
      </c>
      <c r="C144" s="11">
        <f t="shared" si="9"/>
        <v>0</v>
      </c>
      <c r="D144"/>
      <c r="E144" s="40" t="s">
        <v>140</v>
      </c>
      <c r="F144" s="41"/>
      <c r="G144" s="42">
        <v>3</v>
      </c>
      <c r="H144" s="11">
        <f t="shared" si="10"/>
        <v>0</v>
      </c>
      <c r="O144" s="1" t="s">
        <v>433</v>
      </c>
      <c r="P144" s="1" t="s">
        <v>434</v>
      </c>
      <c r="Q144" s="71">
        <v>2</v>
      </c>
      <c r="R144" s="11">
        <f t="shared" si="11"/>
        <v>0</v>
      </c>
      <c r="T144" s="3" t="s">
        <v>841</v>
      </c>
      <c r="U144" s="3" t="s">
        <v>842</v>
      </c>
      <c r="V144" s="3">
        <v>2</v>
      </c>
      <c r="W144" s="11">
        <f t="shared" si="12"/>
        <v>0</v>
      </c>
    </row>
    <row r="145" spans="1:23" x14ac:dyDescent="0.25">
      <c r="A145" s="10" t="s">
        <v>1432</v>
      </c>
      <c r="B145" s="12">
        <v>8</v>
      </c>
      <c r="C145" s="11">
        <f t="shared" si="9"/>
        <v>0</v>
      </c>
      <c r="D145"/>
      <c r="E145" s="57" t="s">
        <v>141</v>
      </c>
      <c r="F145" s="58"/>
      <c r="G145" s="42">
        <v>3</v>
      </c>
      <c r="H145" s="11">
        <f t="shared" si="10"/>
        <v>0</v>
      </c>
      <c r="O145" s="1" t="s">
        <v>435</v>
      </c>
      <c r="P145" s="1" t="s">
        <v>418</v>
      </c>
      <c r="Q145" s="71">
        <v>7</v>
      </c>
      <c r="R145" s="11">
        <f t="shared" si="11"/>
        <v>0</v>
      </c>
      <c r="T145" s="3" t="s">
        <v>843</v>
      </c>
      <c r="U145" s="3" t="s">
        <v>844</v>
      </c>
      <c r="V145" s="3">
        <v>2</v>
      </c>
      <c r="W145" s="11">
        <f t="shared" si="12"/>
        <v>0</v>
      </c>
    </row>
    <row r="146" spans="1:23" x14ac:dyDescent="0.25">
      <c r="A146" s="10" t="s">
        <v>1433</v>
      </c>
      <c r="B146" s="12">
        <v>3</v>
      </c>
      <c r="C146" s="11">
        <f t="shared" si="9"/>
        <v>0</v>
      </c>
      <c r="D146"/>
      <c r="E146" s="40" t="s">
        <v>142</v>
      </c>
      <c r="F146" s="41"/>
      <c r="G146" s="42">
        <v>3</v>
      </c>
      <c r="H146" s="11">
        <f t="shared" si="10"/>
        <v>0</v>
      </c>
      <c r="O146" s="1" t="s">
        <v>436</v>
      </c>
      <c r="P146" s="1" t="s">
        <v>415</v>
      </c>
      <c r="Q146" s="71">
        <v>8</v>
      </c>
      <c r="R146" s="11">
        <f t="shared" si="11"/>
        <v>0</v>
      </c>
      <c r="T146" s="3" t="s">
        <v>845</v>
      </c>
      <c r="U146" s="3" t="s">
        <v>846</v>
      </c>
      <c r="V146" s="3">
        <v>2</v>
      </c>
      <c r="W146" s="11">
        <f t="shared" si="12"/>
        <v>0</v>
      </c>
    </row>
    <row r="147" spans="1:23" x14ac:dyDescent="0.25">
      <c r="A147" s="10" t="s">
        <v>1434</v>
      </c>
      <c r="B147" s="12">
        <v>6</v>
      </c>
      <c r="C147" s="11">
        <f t="shared" si="9"/>
        <v>0</v>
      </c>
      <c r="D147"/>
      <c r="E147" s="57" t="s">
        <v>143</v>
      </c>
      <c r="F147" s="58"/>
      <c r="G147" s="42">
        <v>3</v>
      </c>
      <c r="H147" s="11">
        <f t="shared" si="10"/>
        <v>0</v>
      </c>
      <c r="O147" s="1" t="s">
        <v>437</v>
      </c>
      <c r="P147" s="1" t="s">
        <v>361</v>
      </c>
      <c r="Q147" s="71">
        <v>8</v>
      </c>
      <c r="R147" s="11">
        <f t="shared" si="11"/>
        <v>0</v>
      </c>
      <c r="T147" s="3" t="s">
        <v>847</v>
      </c>
      <c r="U147" s="3" t="s">
        <v>848</v>
      </c>
      <c r="V147" s="3">
        <v>2</v>
      </c>
      <c r="W147" s="11">
        <f t="shared" si="12"/>
        <v>0</v>
      </c>
    </row>
    <row r="148" spans="1:23" x14ac:dyDescent="0.25">
      <c r="A148" s="24" t="s">
        <v>1435</v>
      </c>
      <c r="B148" s="25">
        <v>8</v>
      </c>
      <c r="C148" s="11">
        <f t="shared" si="9"/>
        <v>0</v>
      </c>
      <c r="D148"/>
      <c r="E148" s="40" t="s">
        <v>144</v>
      </c>
      <c r="F148" s="41"/>
      <c r="G148" s="42">
        <v>3</v>
      </c>
      <c r="H148" s="11">
        <f t="shared" si="10"/>
        <v>0</v>
      </c>
      <c r="O148" s="1" t="s">
        <v>438</v>
      </c>
      <c r="P148" s="1" t="s">
        <v>393</v>
      </c>
      <c r="Q148" s="71">
        <v>8</v>
      </c>
      <c r="R148" s="11">
        <f t="shared" si="11"/>
        <v>0</v>
      </c>
      <c r="T148" s="3" t="s">
        <v>849</v>
      </c>
      <c r="U148" s="3" t="s">
        <v>850</v>
      </c>
      <c r="V148" s="3">
        <v>2</v>
      </c>
      <c r="W148" s="11">
        <f t="shared" si="12"/>
        <v>0</v>
      </c>
    </row>
    <row r="149" spans="1:23" x14ac:dyDescent="0.25">
      <c r="A149" s="10" t="s">
        <v>1436</v>
      </c>
      <c r="B149" s="12">
        <v>5</v>
      </c>
      <c r="C149" s="11">
        <f t="shared" si="9"/>
        <v>0</v>
      </c>
      <c r="D149"/>
      <c r="E149" s="57" t="s">
        <v>145</v>
      </c>
      <c r="F149" s="58"/>
      <c r="G149" s="42">
        <v>3</v>
      </c>
      <c r="H149" s="11">
        <f t="shared" si="10"/>
        <v>0</v>
      </c>
      <c r="O149" s="1" t="s">
        <v>439</v>
      </c>
      <c r="P149" s="1" t="s">
        <v>426</v>
      </c>
      <c r="Q149" s="71">
        <v>10</v>
      </c>
      <c r="R149" s="11">
        <f t="shared" si="11"/>
        <v>0</v>
      </c>
      <c r="T149" s="3" t="s">
        <v>851</v>
      </c>
      <c r="U149" s="3" t="s">
        <v>852</v>
      </c>
      <c r="V149" s="3">
        <v>2</v>
      </c>
      <c r="W149" s="11">
        <f t="shared" si="12"/>
        <v>0</v>
      </c>
    </row>
    <row r="150" spans="1:23" x14ac:dyDescent="0.25">
      <c r="A150" s="10" t="s">
        <v>1437</v>
      </c>
      <c r="B150" s="12">
        <v>26</v>
      </c>
      <c r="C150" s="11">
        <f t="shared" si="9"/>
        <v>0</v>
      </c>
      <c r="D150"/>
      <c r="E150" s="40" t="s">
        <v>146</v>
      </c>
      <c r="F150" s="41"/>
      <c r="G150" s="42">
        <v>3</v>
      </c>
      <c r="H150" s="11">
        <f t="shared" si="10"/>
        <v>0</v>
      </c>
      <c r="O150" s="1" t="s">
        <v>440</v>
      </c>
      <c r="P150" s="1" t="s">
        <v>441</v>
      </c>
      <c r="Q150" s="71">
        <v>2</v>
      </c>
      <c r="R150" s="11">
        <f t="shared" si="11"/>
        <v>0</v>
      </c>
      <c r="T150" s="3" t="s">
        <v>853</v>
      </c>
      <c r="U150" s="3" t="s">
        <v>854</v>
      </c>
      <c r="V150" s="3">
        <v>2</v>
      </c>
      <c r="W150" s="11">
        <f t="shared" si="12"/>
        <v>0</v>
      </c>
    </row>
    <row r="151" spans="1:23" x14ac:dyDescent="0.25">
      <c r="A151" s="10" t="s">
        <v>1438</v>
      </c>
      <c r="B151" s="12">
        <v>3</v>
      </c>
      <c r="C151" s="11">
        <f t="shared" si="9"/>
        <v>0</v>
      </c>
      <c r="D151"/>
      <c r="E151" s="57" t="s">
        <v>147</v>
      </c>
      <c r="F151" s="58"/>
      <c r="G151" s="66">
        <v>10</v>
      </c>
      <c r="H151" s="11">
        <f t="shared" si="10"/>
        <v>0</v>
      </c>
      <c r="O151" s="1" t="s">
        <v>443</v>
      </c>
      <c r="P151" s="1" t="s">
        <v>444</v>
      </c>
      <c r="Q151" s="71">
        <v>2</v>
      </c>
      <c r="R151" s="11">
        <f t="shared" si="11"/>
        <v>0</v>
      </c>
      <c r="T151" s="3" t="s">
        <v>855</v>
      </c>
      <c r="U151" s="3" t="s">
        <v>856</v>
      </c>
      <c r="V151" s="3">
        <v>2</v>
      </c>
      <c r="W151" s="11">
        <f t="shared" si="12"/>
        <v>0</v>
      </c>
    </row>
    <row r="152" spans="1:23" x14ac:dyDescent="0.25">
      <c r="A152" s="10" t="s">
        <v>1439</v>
      </c>
      <c r="B152" s="12">
        <v>6</v>
      </c>
      <c r="C152" s="11">
        <f t="shared" si="9"/>
        <v>0</v>
      </c>
      <c r="D152"/>
      <c r="E152" s="40" t="s">
        <v>148</v>
      </c>
      <c r="F152" s="41"/>
      <c r="G152" s="42">
        <v>10</v>
      </c>
      <c r="H152" s="11">
        <f t="shared" si="10"/>
        <v>0</v>
      </c>
      <c r="O152" s="1" t="s">
        <v>445</v>
      </c>
      <c r="P152" s="1" t="s">
        <v>444</v>
      </c>
      <c r="Q152" s="71">
        <v>2</v>
      </c>
      <c r="R152" s="11">
        <f t="shared" si="11"/>
        <v>0</v>
      </c>
      <c r="T152" s="3" t="s">
        <v>857</v>
      </c>
      <c r="U152" s="3" t="s">
        <v>858</v>
      </c>
      <c r="V152" s="3">
        <v>2</v>
      </c>
      <c r="W152" s="11">
        <f t="shared" si="12"/>
        <v>0</v>
      </c>
    </row>
    <row r="153" spans="1:23" x14ac:dyDescent="0.25">
      <c r="A153" s="10" t="s">
        <v>1440</v>
      </c>
      <c r="B153" s="12">
        <v>5</v>
      </c>
      <c r="C153" s="11">
        <f t="shared" si="9"/>
        <v>0</v>
      </c>
      <c r="D153"/>
      <c r="E153" s="57" t="s">
        <v>149</v>
      </c>
      <c r="F153" s="58"/>
      <c r="G153" s="42">
        <v>10</v>
      </c>
      <c r="H153" s="11">
        <f t="shared" si="10"/>
        <v>0</v>
      </c>
      <c r="O153" s="1" t="s">
        <v>446</v>
      </c>
      <c r="P153" s="1" t="s">
        <v>447</v>
      </c>
      <c r="Q153" s="71">
        <v>2</v>
      </c>
      <c r="R153" s="11">
        <f t="shared" si="11"/>
        <v>0</v>
      </c>
      <c r="T153" s="3" t="s">
        <v>859</v>
      </c>
      <c r="U153" s="3" t="s">
        <v>860</v>
      </c>
      <c r="V153" s="3">
        <v>2</v>
      </c>
      <c r="W153" s="11">
        <f t="shared" si="12"/>
        <v>0</v>
      </c>
    </row>
    <row r="154" spans="1:23" x14ac:dyDescent="0.25">
      <c r="A154" s="10" t="s">
        <v>1441</v>
      </c>
      <c r="B154" s="12">
        <v>12</v>
      </c>
      <c r="C154" s="11">
        <f t="shared" si="9"/>
        <v>0</v>
      </c>
      <c r="D154"/>
      <c r="E154" s="40" t="s">
        <v>150</v>
      </c>
      <c r="F154" s="41"/>
      <c r="G154" s="42">
        <v>3</v>
      </c>
      <c r="H154" s="11">
        <f t="shared" si="10"/>
        <v>0</v>
      </c>
      <c r="O154" s="1" t="s">
        <v>448</v>
      </c>
      <c r="P154" s="1" t="s">
        <v>449</v>
      </c>
      <c r="Q154" s="71">
        <v>2</v>
      </c>
      <c r="R154" s="11">
        <f t="shared" si="11"/>
        <v>0</v>
      </c>
      <c r="T154" s="3" t="s">
        <v>861</v>
      </c>
      <c r="U154" s="3" t="s">
        <v>862</v>
      </c>
      <c r="V154" s="3">
        <v>2</v>
      </c>
      <c r="W154" s="11">
        <f t="shared" si="12"/>
        <v>0</v>
      </c>
    </row>
    <row r="155" spans="1:23" x14ac:dyDescent="0.25">
      <c r="A155" s="10" t="s">
        <v>1442</v>
      </c>
      <c r="B155" s="12">
        <v>8</v>
      </c>
      <c r="C155" s="11">
        <f t="shared" si="9"/>
        <v>0</v>
      </c>
      <c r="D155"/>
      <c r="E155" s="57" t="s">
        <v>151</v>
      </c>
      <c r="F155" s="58"/>
      <c r="G155" s="42">
        <v>3</v>
      </c>
      <c r="H155" s="11">
        <f t="shared" si="10"/>
        <v>0</v>
      </c>
      <c r="O155" s="1" t="s">
        <v>450</v>
      </c>
      <c r="P155" s="1" t="s">
        <v>451</v>
      </c>
      <c r="Q155" s="71">
        <v>1</v>
      </c>
      <c r="R155" s="11">
        <f t="shared" si="11"/>
        <v>0</v>
      </c>
      <c r="T155" s="3" t="s">
        <v>863</v>
      </c>
      <c r="U155" s="3" t="s">
        <v>864</v>
      </c>
      <c r="V155" s="3">
        <v>2</v>
      </c>
      <c r="W155" s="11">
        <f t="shared" si="12"/>
        <v>0</v>
      </c>
    </row>
    <row r="156" spans="1:23" x14ac:dyDescent="0.25">
      <c r="A156" s="10" t="s">
        <v>1443</v>
      </c>
      <c r="B156" s="12">
        <v>8</v>
      </c>
      <c r="C156" s="11">
        <f t="shared" si="9"/>
        <v>0</v>
      </c>
      <c r="D156"/>
      <c r="E156" s="40" t="s">
        <v>152</v>
      </c>
      <c r="F156" s="41"/>
      <c r="G156" s="42">
        <v>3</v>
      </c>
      <c r="H156" s="11">
        <f t="shared" si="10"/>
        <v>0</v>
      </c>
      <c r="O156" s="1" t="s">
        <v>452</v>
      </c>
      <c r="P156" s="1" t="s">
        <v>453</v>
      </c>
      <c r="Q156" s="71">
        <v>1</v>
      </c>
      <c r="R156" s="11">
        <f t="shared" si="11"/>
        <v>0</v>
      </c>
      <c r="T156" s="3" t="s">
        <v>865</v>
      </c>
      <c r="U156" s="3" t="s">
        <v>866</v>
      </c>
      <c r="V156" s="3">
        <v>2</v>
      </c>
      <c r="W156" s="11">
        <f t="shared" si="12"/>
        <v>0</v>
      </c>
    </row>
    <row r="157" spans="1:23" x14ac:dyDescent="0.25">
      <c r="A157" s="10" t="s">
        <v>1444</v>
      </c>
      <c r="B157" s="12">
        <v>2</v>
      </c>
      <c r="C157" s="11">
        <f t="shared" si="9"/>
        <v>0</v>
      </c>
      <c r="D157"/>
      <c r="E157" s="57" t="s">
        <v>153</v>
      </c>
      <c r="F157" s="58"/>
      <c r="G157" s="67">
        <v>3</v>
      </c>
      <c r="H157" s="11">
        <f t="shared" si="10"/>
        <v>0</v>
      </c>
      <c r="O157" s="1" t="s">
        <v>454</v>
      </c>
      <c r="P157" s="1" t="s">
        <v>447</v>
      </c>
      <c r="Q157" s="71">
        <v>1</v>
      </c>
      <c r="R157" s="11">
        <f t="shared" si="11"/>
        <v>0</v>
      </c>
      <c r="T157" s="3" t="s">
        <v>867</v>
      </c>
      <c r="U157" s="3" t="s">
        <v>868</v>
      </c>
      <c r="V157" s="3">
        <v>2</v>
      </c>
      <c r="W157" s="11">
        <f t="shared" si="12"/>
        <v>0</v>
      </c>
    </row>
    <row r="158" spans="1:23" x14ac:dyDescent="0.25">
      <c r="A158" s="10" t="s">
        <v>1445</v>
      </c>
      <c r="B158" s="12">
        <v>5</v>
      </c>
      <c r="C158" s="11">
        <f t="shared" si="9"/>
        <v>0</v>
      </c>
      <c r="D158"/>
      <c r="E158" s="40" t="s">
        <v>154</v>
      </c>
      <c r="F158" s="41"/>
      <c r="G158" s="42">
        <v>10</v>
      </c>
      <c r="H158" s="11">
        <f t="shared" si="10"/>
        <v>0</v>
      </c>
      <c r="O158" s="1" t="s">
        <v>455</v>
      </c>
      <c r="P158" s="1" t="s">
        <v>456</v>
      </c>
      <c r="Q158" s="71">
        <v>1</v>
      </c>
      <c r="R158" s="11">
        <f t="shared" si="11"/>
        <v>0</v>
      </c>
      <c r="T158" s="3" t="s">
        <v>869</v>
      </c>
      <c r="U158" s="3" t="s">
        <v>870</v>
      </c>
      <c r="V158" s="3">
        <v>2</v>
      </c>
      <c r="W158" s="11">
        <f t="shared" si="12"/>
        <v>0</v>
      </c>
    </row>
    <row r="159" spans="1:23" x14ac:dyDescent="0.25">
      <c r="A159" s="10" t="s">
        <v>1446</v>
      </c>
      <c r="B159" s="12">
        <v>10</v>
      </c>
      <c r="C159" s="11">
        <f t="shared" si="9"/>
        <v>0</v>
      </c>
      <c r="D159"/>
      <c r="E159" s="57" t="s">
        <v>155</v>
      </c>
      <c r="F159" s="58"/>
      <c r="G159" s="67">
        <v>10</v>
      </c>
      <c r="H159" s="11">
        <f t="shared" si="10"/>
        <v>0</v>
      </c>
      <c r="O159" s="1" t="s">
        <v>457</v>
      </c>
      <c r="P159" s="1" t="s">
        <v>458</v>
      </c>
      <c r="Q159" s="71">
        <v>2</v>
      </c>
      <c r="R159" s="11">
        <f t="shared" si="11"/>
        <v>0</v>
      </c>
      <c r="T159" s="3" t="s">
        <v>871</v>
      </c>
      <c r="U159" s="3" t="s">
        <v>872</v>
      </c>
      <c r="V159" s="3">
        <v>2</v>
      </c>
      <c r="W159" s="11">
        <f t="shared" si="12"/>
        <v>0</v>
      </c>
    </row>
    <row r="160" spans="1:23" x14ac:dyDescent="0.25">
      <c r="A160" s="10" t="s">
        <v>1447</v>
      </c>
      <c r="B160" s="12">
        <v>10</v>
      </c>
      <c r="C160" s="11">
        <f t="shared" si="9"/>
        <v>0</v>
      </c>
      <c r="D160"/>
      <c r="E160" s="40" t="s">
        <v>156</v>
      </c>
      <c r="F160" s="41"/>
      <c r="G160" s="42">
        <v>10</v>
      </c>
      <c r="H160" s="11">
        <f t="shared" si="10"/>
        <v>0</v>
      </c>
      <c r="O160" s="1" t="s">
        <v>459</v>
      </c>
      <c r="P160" s="1" t="s">
        <v>460</v>
      </c>
      <c r="Q160" s="71">
        <v>10</v>
      </c>
      <c r="R160" s="11">
        <f t="shared" si="11"/>
        <v>0</v>
      </c>
      <c r="T160" s="3" t="s">
        <v>873</v>
      </c>
      <c r="U160" s="3" t="s">
        <v>874</v>
      </c>
      <c r="V160" s="3">
        <v>2</v>
      </c>
      <c r="W160" s="11">
        <f t="shared" si="12"/>
        <v>0</v>
      </c>
    </row>
    <row r="161" spans="1:23" x14ac:dyDescent="0.25">
      <c r="A161" s="72" t="s">
        <v>1492</v>
      </c>
      <c r="B161" s="79">
        <f>SUM(B6:B160)</f>
        <v>1355</v>
      </c>
      <c r="C161" s="80">
        <f>SUM(C6:C160)</f>
        <v>0</v>
      </c>
      <c r="D161"/>
      <c r="E161" s="57" t="s">
        <v>157</v>
      </c>
      <c r="F161" s="58" t="s">
        <v>158</v>
      </c>
      <c r="G161" s="66">
        <v>2</v>
      </c>
      <c r="H161" s="11">
        <f t="shared" si="10"/>
        <v>0</v>
      </c>
      <c r="O161" s="1" t="s">
        <v>461</v>
      </c>
      <c r="P161" s="1" t="s">
        <v>462</v>
      </c>
      <c r="Q161" s="71">
        <v>10</v>
      </c>
      <c r="R161" s="11">
        <f t="shared" si="11"/>
        <v>0</v>
      </c>
      <c r="T161" s="3" t="s">
        <v>875</v>
      </c>
      <c r="U161" s="3" t="s">
        <v>373</v>
      </c>
      <c r="V161" s="3">
        <v>2</v>
      </c>
      <c r="W161" s="11">
        <f t="shared" si="12"/>
        <v>0</v>
      </c>
    </row>
    <row r="162" spans="1:23" x14ac:dyDescent="0.25">
      <c r="D162"/>
      <c r="E162" s="40" t="s">
        <v>159</v>
      </c>
      <c r="F162" s="41" t="s">
        <v>158</v>
      </c>
      <c r="G162" s="42">
        <v>2</v>
      </c>
      <c r="H162" s="11">
        <f t="shared" si="10"/>
        <v>0</v>
      </c>
      <c r="O162" s="1" t="s">
        <v>463</v>
      </c>
      <c r="P162" s="1" t="s">
        <v>464</v>
      </c>
      <c r="Q162" s="71">
        <v>2</v>
      </c>
      <c r="R162" s="11">
        <f t="shared" si="11"/>
        <v>0</v>
      </c>
      <c r="T162" s="3" t="s">
        <v>876</v>
      </c>
      <c r="U162" s="3" t="s">
        <v>428</v>
      </c>
      <c r="V162" s="3">
        <v>2</v>
      </c>
      <c r="W162" s="11">
        <f t="shared" si="12"/>
        <v>0</v>
      </c>
    </row>
    <row r="163" spans="1:23" x14ac:dyDescent="0.25">
      <c r="D163"/>
      <c r="E163" s="57" t="s">
        <v>160</v>
      </c>
      <c r="F163" s="58" t="s">
        <v>161</v>
      </c>
      <c r="G163" s="42">
        <v>2</v>
      </c>
      <c r="H163" s="11">
        <f t="shared" si="10"/>
        <v>0</v>
      </c>
      <c r="O163" s="1" t="s">
        <v>465</v>
      </c>
      <c r="P163" s="1" t="s">
        <v>464</v>
      </c>
      <c r="Q163" s="71">
        <v>2</v>
      </c>
      <c r="R163" s="11">
        <f t="shared" si="11"/>
        <v>0</v>
      </c>
      <c r="T163" s="3" t="s">
        <v>877</v>
      </c>
      <c r="U163" s="3" t="s">
        <v>387</v>
      </c>
      <c r="V163" s="3">
        <v>2</v>
      </c>
      <c r="W163" s="11">
        <f t="shared" si="12"/>
        <v>0</v>
      </c>
    </row>
    <row r="164" spans="1:23" x14ac:dyDescent="0.25">
      <c r="D164"/>
      <c r="E164" s="40" t="s">
        <v>162</v>
      </c>
      <c r="F164" s="41" t="s">
        <v>161</v>
      </c>
      <c r="G164" s="42">
        <v>2</v>
      </c>
      <c r="H164" s="11">
        <f t="shared" si="10"/>
        <v>0</v>
      </c>
      <c r="O164" s="1" t="s">
        <v>466</v>
      </c>
      <c r="P164" s="1" t="s">
        <v>453</v>
      </c>
      <c r="Q164" s="71">
        <v>12</v>
      </c>
      <c r="R164" s="11">
        <f t="shared" si="11"/>
        <v>0</v>
      </c>
      <c r="T164" s="3" t="s">
        <v>878</v>
      </c>
      <c r="U164" s="3" t="s">
        <v>391</v>
      </c>
      <c r="V164" s="3">
        <v>2</v>
      </c>
      <c r="W164" s="11">
        <f t="shared" si="12"/>
        <v>0</v>
      </c>
    </row>
    <row r="165" spans="1:23" x14ac:dyDescent="0.25">
      <c r="D165"/>
      <c r="E165" s="57" t="s">
        <v>163</v>
      </c>
      <c r="F165" s="58" t="s">
        <v>161</v>
      </c>
      <c r="G165" s="42">
        <v>2</v>
      </c>
      <c r="H165" s="11">
        <f t="shared" si="10"/>
        <v>0</v>
      </c>
      <c r="O165" s="1" t="s">
        <v>467</v>
      </c>
      <c r="P165" s="1" t="s">
        <v>468</v>
      </c>
      <c r="Q165" s="71">
        <v>12</v>
      </c>
      <c r="R165" s="11">
        <f t="shared" si="11"/>
        <v>0</v>
      </c>
      <c r="T165" s="3" t="s">
        <v>879</v>
      </c>
      <c r="U165" s="3" t="s">
        <v>421</v>
      </c>
      <c r="V165" s="3">
        <v>2</v>
      </c>
      <c r="W165" s="11">
        <f t="shared" si="12"/>
        <v>0</v>
      </c>
    </row>
    <row r="166" spans="1:23" x14ac:dyDescent="0.25">
      <c r="D166"/>
      <c r="E166" s="40" t="s">
        <v>164</v>
      </c>
      <c r="F166" s="41" t="s">
        <v>165</v>
      </c>
      <c r="G166" s="42">
        <v>2</v>
      </c>
      <c r="H166" s="11">
        <f t="shared" si="10"/>
        <v>0</v>
      </c>
      <c r="O166" s="1" t="s">
        <v>469</v>
      </c>
      <c r="P166" s="1" t="s">
        <v>470</v>
      </c>
      <c r="Q166" s="71">
        <v>12</v>
      </c>
      <c r="R166" s="11">
        <f t="shared" si="11"/>
        <v>0</v>
      </c>
      <c r="T166" s="3" t="s">
        <v>880</v>
      </c>
      <c r="U166" s="3" t="s">
        <v>430</v>
      </c>
      <c r="V166" s="3">
        <v>2</v>
      </c>
      <c r="W166" s="11">
        <f t="shared" si="12"/>
        <v>0</v>
      </c>
    </row>
    <row r="167" spans="1:23" x14ac:dyDescent="0.25">
      <c r="D167"/>
      <c r="E167" s="57" t="s">
        <v>166</v>
      </c>
      <c r="F167" s="58" t="s">
        <v>167</v>
      </c>
      <c r="G167" s="42">
        <v>2</v>
      </c>
      <c r="H167" s="11">
        <f t="shared" si="10"/>
        <v>0</v>
      </c>
      <c r="O167" s="1" t="s">
        <v>471</v>
      </c>
      <c r="P167" s="1" t="s">
        <v>472</v>
      </c>
      <c r="Q167" s="71">
        <v>13</v>
      </c>
      <c r="R167" s="11">
        <f t="shared" si="11"/>
        <v>0</v>
      </c>
      <c r="T167" s="3" t="s">
        <v>881</v>
      </c>
      <c r="U167" s="3" t="s">
        <v>428</v>
      </c>
      <c r="V167" s="3">
        <v>2</v>
      </c>
      <c r="W167" s="11">
        <f t="shared" si="12"/>
        <v>0</v>
      </c>
    </row>
    <row r="168" spans="1:23" x14ac:dyDescent="0.25">
      <c r="D168"/>
      <c r="E168" s="40" t="s">
        <v>168</v>
      </c>
      <c r="F168" s="41" t="s">
        <v>169</v>
      </c>
      <c r="G168" s="42">
        <v>2</v>
      </c>
      <c r="H168" s="11">
        <f t="shared" si="10"/>
        <v>0</v>
      </c>
      <c r="O168" s="1" t="s">
        <v>473</v>
      </c>
      <c r="P168" s="1" t="s">
        <v>464</v>
      </c>
      <c r="Q168" s="71">
        <v>2</v>
      </c>
      <c r="R168" s="11">
        <f t="shared" si="11"/>
        <v>0</v>
      </c>
      <c r="T168" s="3" t="s">
        <v>882</v>
      </c>
      <c r="U168" s="3" t="s">
        <v>883</v>
      </c>
      <c r="V168" s="3">
        <v>2</v>
      </c>
      <c r="W168" s="11">
        <f t="shared" si="12"/>
        <v>0</v>
      </c>
    </row>
    <row r="169" spans="1:23" x14ac:dyDescent="0.25">
      <c r="D169"/>
      <c r="E169" s="57" t="s">
        <v>170</v>
      </c>
      <c r="F169" s="58" t="s">
        <v>171</v>
      </c>
      <c r="G169" s="42">
        <v>2</v>
      </c>
      <c r="H169" s="11">
        <f t="shared" si="10"/>
        <v>0</v>
      </c>
      <c r="O169" s="1" t="s">
        <v>474</v>
      </c>
      <c r="P169" s="1" t="s">
        <v>475</v>
      </c>
      <c r="Q169" s="71">
        <v>2</v>
      </c>
      <c r="R169" s="11">
        <f t="shared" si="11"/>
        <v>0</v>
      </c>
      <c r="T169" s="3" t="s">
        <v>884</v>
      </c>
      <c r="U169" s="3" t="s">
        <v>885</v>
      </c>
      <c r="V169" s="3">
        <v>2</v>
      </c>
      <c r="W169" s="11">
        <f t="shared" si="12"/>
        <v>0</v>
      </c>
    </row>
    <row r="170" spans="1:23" x14ac:dyDescent="0.25">
      <c r="D170"/>
      <c r="E170" s="40" t="s">
        <v>172</v>
      </c>
      <c r="F170" s="41" t="s">
        <v>173</v>
      </c>
      <c r="G170" s="42">
        <v>2</v>
      </c>
      <c r="H170" s="11">
        <f t="shared" si="10"/>
        <v>0</v>
      </c>
      <c r="O170" s="1" t="s">
        <v>476</v>
      </c>
      <c r="P170" s="1" t="s">
        <v>453</v>
      </c>
      <c r="Q170" s="71">
        <v>2</v>
      </c>
      <c r="R170" s="11">
        <f t="shared" si="11"/>
        <v>0</v>
      </c>
      <c r="T170" s="3" t="s">
        <v>886</v>
      </c>
      <c r="U170" s="3" t="s">
        <v>887</v>
      </c>
      <c r="V170" s="3">
        <v>2</v>
      </c>
      <c r="W170" s="11">
        <f t="shared" si="12"/>
        <v>0</v>
      </c>
    </row>
    <row r="171" spans="1:23" x14ac:dyDescent="0.25">
      <c r="D171"/>
      <c r="E171" s="57" t="s">
        <v>174</v>
      </c>
      <c r="F171" s="58" t="s">
        <v>175</v>
      </c>
      <c r="G171" s="42">
        <v>2</v>
      </c>
      <c r="H171" s="11">
        <f t="shared" si="10"/>
        <v>0</v>
      </c>
      <c r="O171" s="1" t="s">
        <v>477</v>
      </c>
      <c r="P171" s="1" t="s">
        <v>478</v>
      </c>
      <c r="Q171" s="71">
        <v>18</v>
      </c>
      <c r="R171" s="11">
        <f t="shared" si="11"/>
        <v>0</v>
      </c>
      <c r="T171" s="3" t="s">
        <v>888</v>
      </c>
      <c r="U171" s="3" t="s">
        <v>889</v>
      </c>
      <c r="V171" s="3">
        <v>2</v>
      </c>
      <c r="W171" s="11">
        <f t="shared" si="12"/>
        <v>0</v>
      </c>
    </row>
    <row r="172" spans="1:23" x14ac:dyDescent="0.25">
      <c r="D172"/>
      <c r="E172" s="40" t="s">
        <v>176</v>
      </c>
      <c r="F172" s="41" t="s">
        <v>177</v>
      </c>
      <c r="G172" s="42">
        <v>2</v>
      </c>
      <c r="H172" s="11">
        <f t="shared" si="10"/>
        <v>0</v>
      </c>
      <c r="O172" s="1" t="s">
        <v>479</v>
      </c>
      <c r="P172" s="1" t="s">
        <v>444</v>
      </c>
      <c r="Q172" s="71">
        <v>2</v>
      </c>
      <c r="R172" s="11">
        <f t="shared" si="11"/>
        <v>0</v>
      </c>
      <c r="T172" s="3" t="s">
        <v>890</v>
      </c>
      <c r="U172" s="3" t="s">
        <v>891</v>
      </c>
      <c r="V172" s="3">
        <v>2</v>
      </c>
      <c r="W172" s="11">
        <f t="shared" si="12"/>
        <v>0</v>
      </c>
    </row>
    <row r="173" spans="1:23" x14ac:dyDescent="0.25">
      <c r="D173"/>
      <c r="E173" s="57" t="s">
        <v>178</v>
      </c>
      <c r="F173" s="58" t="s">
        <v>179</v>
      </c>
      <c r="G173" s="42">
        <v>2</v>
      </c>
      <c r="H173" s="11">
        <f t="shared" si="10"/>
        <v>0</v>
      </c>
      <c r="O173" s="1" t="s">
        <v>480</v>
      </c>
      <c r="P173" s="1" t="s">
        <v>444</v>
      </c>
      <c r="Q173" s="71">
        <v>2</v>
      </c>
      <c r="R173" s="11">
        <f t="shared" si="11"/>
        <v>0</v>
      </c>
      <c r="T173" s="3" t="s">
        <v>892</v>
      </c>
      <c r="U173" s="3" t="s">
        <v>893</v>
      </c>
      <c r="V173" s="3">
        <v>2</v>
      </c>
      <c r="W173" s="11">
        <f t="shared" si="12"/>
        <v>0</v>
      </c>
    </row>
    <row r="174" spans="1:23" x14ac:dyDescent="0.25">
      <c r="D174"/>
      <c r="E174" s="40" t="s">
        <v>180</v>
      </c>
      <c r="F174" s="41" t="s">
        <v>181</v>
      </c>
      <c r="G174" s="42">
        <v>2</v>
      </c>
      <c r="H174" s="11">
        <f t="shared" si="10"/>
        <v>0</v>
      </c>
      <c r="O174" s="1" t="s">
        <v>481</v>
      </c>
      <c r="P174" s="1" t="s">
        <v>482</v>
      </c>
      <c r="Q174" s="71">
        <v>2</v>
      </c>
      <c r="R174" s="11">
        <f t="shared" si="11"/>
        <v>0</v>
      </c>
      <c r="T174" s="3" t="s">
        <v>894</v>
      </c>
      <c r="U174" s="3" t="s">
        <v>895</v>
      </c>
      <c r="V174" s="3">
        <v>2</v>
      </c>
      <c r="W174" s="11">
        <f t="shared" si="12"/>
        <v>0</v>
      </c>
    </row>
    <row r="175" spans="1:23" x14ac:dyDescent="0.25">
      <c r="A175"/>
      <c r="B175"/>
      <c r="C175"/>
      <c r="D175"/>
      <c r="E175" s="57" t="s">
        <v>182</v>
      </c>
      <c r="F175" s="58" t="s">
        <v>183</v>
      </c>
      <c r="G175" s="42">
        <v>2</v>
      </c>
      <c r="H175" s="11">
        <f t="shared" si="10"/>
        <v>0</v>
      </c>
      <c r="O175" s="1" t="s">
        <v>483</v>
      </c>
      <c r="P175" s="1" t="s">
        <v>484</v>
      </c>
      <c r="Q175" s="71">
        <v>2</v>
      </c>
      <c r="R175" s="11">
        <f t="shared" si="11"/>
        <v>0</v>
      </c>
      <c r="T175" s="3" t="s">
        <v>896</v>
      </c>
      <c r="U175" s="3" t="s">
        <v>897</v>
      </c>
      <c r="V175" s="3">
        <v>2</v>
      </c>
      <c r="W175" s="11">
        <f t="shared" si="12"/>
        <v>0</v>
      </c>
    </row>
    <row r="176" spans="1:23" x14ac:dyDescent="0.25">
      <c r="A176"/>
      <c r="B176"/>
      <c r="C176"/>
      <c r="D176"/>
      <c r="E176" s="40" t="s">
        <v>184</v>
      </c>
      <c r="F176" s="41" t="s">
        <v>185</v>
      </c>
      <c r="G176" s="42">
        <v>2</v>
      </c>
      <c r="H176" s="11">
        <f t="shared" si="10"/>
        <v>0</v>
      </c>
      <c r="O176" s="1" t="s">
        <v>485</v>
      </c>
      <c r="P176" s="1" t="s">
        <v>486</v>
      </c>
      <c r="Q176" s="71">
        <v>2</v>
      </c>
      <c r="R176" s="11">
        <f t="shared" si="11"/>
        <v>0</v>
      </c>
      <c r="T176" s="3" t="s">
        <v>898</v>
      </c>
      <c r="U176" s="3" t="s">
        <v>899</v>
      </c>
      <c r="V176" s="3">
        <v>2</v>
      </c>
      <c r="W176" s="11">
        <f t="shared" si="12"/>
        <v>0</v>
      </c>
    </row>
    <row r="177" spans="1:23" x14ac:dyDescent="0.25">
      <c r="A177"/>
      <c r="B177"/>
      <c r="C177"/>
      <c r="D177"/>
      <c r="E177" s="57" t="s">
        <v>186</v>
      </c>
      <c r="F177" s="58" t="s">
        <v>187</v>
      </c>
      <c r="G177" s="42">
        <v>2</v>
      </c>
      <c r="H177" s="11">
        <f t="shared" si="10"/>
        <v>0</v>
      </c>
      <c r="O177" s="1" t="s">
        <v>487</v>
      </c>
      <c r="P177" s="1" t="s">
        <v>449</v>
      </c>
      <c r="Q177" s="71">
        <v>2</v>
      </c>
      <c r="R177" s="11">
        <f t="shared" si="11"/>
        <v>0</v>
      </c>
      <c r="T177" s="3" t="s">
        <v>900</v>
      </c>
      <c r="U177" s="3" t="s">
        <v>901</v>
      </c>
      <c r="V177" s="3">
        <v>2</v>
      </c>
      <c r="W177" s="11">
        <f t="shared" si="12"/>
        <v>0</v>
      </c>
    </row>
    <row r="178" spans="1:23" x14ac:dyDescent="0.25">
      <c r="A178"/>
      <c r="B178"/>
      <c r="C178"/>
      <c r="D178"/>
      <c r="E178" s="40" t="s">
        <v>188</v>
      </c>
      <c r="F178" s="41" t="s">
        <v>189</v>
      </c>
      <c r="G178" s="42">
        <v>2</v>
      </c>
      <c r="H178" s="11">
        <f t="shared" si="10"/>
        <v>0</v>
      </c>
      <c r="O178" s="1" t="s">
        <v>488</v>
      </c>
      <c r="P178" s="1" t="s">
        <v>478</v>
      </c>
      <c r="Q178" s="71">
        <v>2</v>
      </c>
      <c r="R178" s="11">
        <f t="shared" si="11"/>
        <v>0</v>
      </c>
      <c r="T178" s="3" t="s">
        <v>902</v>
      </c>
      <c r="U178" s="3" t="s">
        <v>903</v>
      </c>
      <c r="V178" s="3">
        <v>2</v>
      </c>
      <c r="W178" s="11">
        <f t="shared" si="12"/>
        <v>0</v>
      </c>
    </row>
    <row r="179" spans="1:23" x14ac:dyDescent="0.25">
      <c r="A179"/>
      <c r="B179"/>
      <c r="C179"/>
      <c r="D179"/>
      <c r="E179" s="57" t="s">
        <v>190</v>
      </c>
      <c r="F179" s="58" t="s">
        <v>191</v>
      </c>
      <c r="G179" s="42">
        <v>2</v>
      </c>
      <c r="H179" s="11">
        <f t="shared" si="10"/>
        <v>0</v>
      </c>
      <c r="O179" s="1" t="s">
        <v>489</v>
      </c>
      <c r="P179" s="1" t="s">
        <v>472</v>
      </c>
      <c r="Q179" s="71">
        <v>2</v>
      </c>
      <c r="R179" s="11">
        <f t="shared" si="11"/>
        <v>0</v>
      </c>
      <c r="T179" s="3" t="s">
        <v>904</v>
      </c>
      <c r="U179" s="3" t="s">
        <v>905</v>
      </c>
      <c r="V179" s="3">
        <v>2</v>
      </c>
      <c r="W179" s="11">
        <f t="shared" si="12"/>
        <v>0</v>
      </c>
    </row>
    <row r="180" spans="1:23" x14ac:dyDescent="0.25">
      <c r="A180"/>
      <c r="B180"/>
      <c r="C180"/>
      <c r="D180"/>
      <c r="E180" s="40" t="s">
        <v>192</v>
      </c>
      <c r="F180" s="41" t="s">
        <v>193</v>
      </c>
      <c r="G180" s="42">
        <v>2</v>
      </c>
      <c r="H180" s="11">
        <f t="shared" si="10"/>
        <v>0</v>
      </c>
      <c r="O180" s="1" t="s">
        <v>490</v>
      </c>
      <c r="P180" s="1" t="s">
        <v>491</v>
      </c>
      <c r="Q180" s="71">
        <v>2</v>
      </c>
      <c r="R180" s="11">
        <f t="shared" si="11"/>
        <v>0</v>
      </c>
      <c r="T180" s="3" t="s">
        <v>906</v>
      </c>
      <c r="U180" s="3" t="s">
        <v>907</v>
      </c>
      <c r="V180" s="3">
        <v>2</v>
      </c>
      <c r="W180" s="11">
        <f t="shared" si="12"/>
        <v>0</v>
      </c>
    </row>
    <row r="181" spans="1:23" x14ac:dyDescent="0.25">
      <c r="A181"/>
      <c r="B181"/>
      <c r="C181"/>
      <c r="D181"/>
      <c r="E181" s="57" t="s">
        <v>194</v>
      </c>
      <c r="F181" s="58" t="s">
        <v>195</v>
      </c>
      <c r="G181" s="42">
        <v>2</v>
      </c>
      <c r="H181" s="11">
        <f t="shared" si="10"/>
        <v>0</v>
      </c>
      <c r="O181" s="1" t="s">
        <v>492</v>
      </c>
      <c r="P181" s="1" t="s">
        <v>472</v>
      </c>
      <c r="Q181" s="71">
        <v>3</v>
      </c>
      <c r="R181" s="11">
        <f t="shared" si="11"/>
        <v>0</v>
      </c>
      <c r="T181" s="3" t="s">
        <v>908</v>
      </c>
      <c r="U181" s="3" t="s">
        <v>909</v>
      </c>
      <c r="V181" s="3">
        <v>2</v>
      </c>
      <c r="W181" s="11">
        <f t="shared" si="12"/>
        <v>0</v>
      </c>
    </row>
    <row r="182" spans="1:23" x14ac:dyDescent="0.25">
      <c r="A182"/>
      <c r="B182"/>
      <c r="C182"/>
      <c r="D182"/>
      <c r="E182" s="40" t="s">
        <v>196</v>
      </c>
      <c r="F182" s="41" t="s">
        <v>197</v>
      </c>
      <c r="G182" s="42">
        <v>2</v>
      </c>
      <c r="H182" s="11">
        <f t="shared" si="10"/>
        <v>0</v>
      </c>
      <c r="O182" s="1" t="s">
        <v>493</v>
      </c>
      <c r="P182" s="1" t="s">
        <v>494</v>
      </c>
      <c r="Q182" s="71">
        <v>3</v>
      </c>
      <c r="R182" s="11">
        <f t="shared" si="11"/>
        <v>0</v>
      </c>
      <c r="T182" s="3" t="s">
        <v>910</v>
      </c>
      <c r="U182" s="3" t="s">
        <v>911</v>
      </c>
      <c r="V182" s="3">
        <v>2</v>
      </c>
      <c r="W182" s="11">
        <f t="shared" si="12"/>
        <v>0</v>
      </c>
    </row>
    <row r="183" spans="1:23" x14ac:dyDescent="0.25">
      <c r="A183"/>
      <c r="B183"/>
      <c r="C183"/>
      <c r="D183"/>
      <c r="E183" s="57" t="s">
        <v>198</v>
      </c>
      <c r="F183" s="58" t="s">
        <v>199</v>
      </c>
      <c r="G183" s="42">
        <v>2</v>
      </c>
      <c r="H183" s="11">
        <f t="shared" si="10"/>
        <v>0</v>
      </c>
      <c r="O183" s="1" t="s">
        <v>495</v>
      </c>
      <c r="P183" s="1" t="s">
        <v>470</v>
      </c>
      <c r="Q183" s="71">
        <v>3</v>
      </c>
      <c r="R183" s="11">
        <f t="shared" si="11"/>
        <v>0</v>
      </c>
      <c r="T183" s="3" t="s">
        <v>912</v>
      </c>
      <c r="U183" s="3" t="s">
        <v>913</v>
      </c>
      <c r="V183" s="3">
        <v>2</v>
      </c>
      <c r="W183" s="11">
        <f t="shared" si="12"/>
        <v>0</v>
      </c>
    </row>
    <row r="184" spans="1:23" x14ac:dyDescent="0.25">
      <c r="A184"/>
      <c r="B184"/>
      <c r="C184"/>
      <c r="D184"/>
      <c r="E184" s="40" t="s">
        <v>200</v>
      </c>
      <c r="F184" s="41" t="s">
        <v>201</v>
      </c>
      <c r="G184" s="42">
        <v>2</v>
      </c>
      <c r="H184" s="11">
        <f t="shared" si="10"/>
        <v>0</v>
      </c>
      <c r="O184" s="1" t="s">
        <v>496</v>
      </c>
      <c r="P184" s="1" t="s">
        <v>444</v>
      </c>
      <c r="Q184" s="71">
        <v>3</v>
      </c>
      <c r="R184" s="11">
        <f t="shared" si="11"/>
        <v>0</v>
      </c>
      <c r="T184" s="3" t="s">
        <v>914</v>
      </c>
      <c r="U184" s="3" t="s">
        <v>915</v>
      </c>
      <c r="V184" s="3">
        <v>2</v>
      </c>
      <c r="W184" s="11">
        <f t="shared" si="12"/>
        <v>0</v>
      </c>
    </row>
    <row r="185" spans="1:23" x14ac:dyDescent="0.25">
      <c r="A185"/>
      <c r="B185"/>
      <c r="C185"/>
      <c r="D185"/>
      <c r="E185" s="40" t="s">
        <v>202</v>
      </c>
      <c r="F185" s="41" t="s">
        <v>203</v>
      </c>
      <c r="G185" s="42">
        <v>2</v>
      </c>
      <c r="H185" s="11">
        <f t="shared" si="10"/>
        <v>0</v>
      </c>
      <c r="O185" s="1" t="s">
        <v>497</v>
      </c>
      <c r="P185" s="1" t="s">
        <v>498</v>
      </c>
      <c r="Q185" s="71">
        <v>3</v>
      </c>
      <c r="R185" s="11">
        <f t="shared" si="11"/>
        <v>0</v>
      </c>
      <c r="T185" s="3" t="s">
        <v>916</v>
      </c>
      <c r="U185" s="3" t="s">
        <v>917</v>
      </c>
      <c r="V185" s="3">
        <v>2</v>
      </c>
      <c r="W185" s="11">
        <f t="shared" si="12"/>
        <v>0</v>
      </c>
    </row>
    <row r="186" spans="1:23" x14ac:dyDescent="0.25">
      <c r="A186"/>
      <c r="B186"/>
      <c r="C186"/>
      <c r="D186"/>
      <c r="E186" s="91" t="s">
        <v>1492</v>
      </c>
      <c r="F186" s="92"/>
      <c r="G186" s="78">
        <f>SUM(G6:G185)</f>
        <v>575</v>
      </c>
      <c r="H186" s="77">
        <f>SUM(H6:H185)</f>
        <v>0</v>
      </c>
      <c r="O186" s="1" t="s">
        <v>499</v>
      </c>
      <c r="P186" s="1" t="s">
        <v>475</v>
      </c>
      <c r="Q186" s="71">
        <v>4</v>
      </c>
      <c r="R186" s="11">
        <f t="shared" si="11"/>
        <v>0</v>
      </c>
      <c r="T186" s="3" t="s">
        <v>918</v>
      </c>
      <c r="U186" s="3" t="s">
        <v>919</v>
      </c>
      <c r="V186" s="3">
        <v>2</v>
      </c>
      <c r="W186" s="11">
        <f t="shared" si="12"/>
        <v>0</v>
      </c>
    </row>
    <row r="187" spans="1:23" x14ac:dyDescent="0.25">
      <c r="A187"/>
      <c r="B187"/>
      <c r="C187"/>
      <c r="D187"/>
      <c r="O187" s="1" t="s">
        <v>500</v>
      </c>
      <c r="P187" s="1" t="s">
        <v>501</v>
      </c>
      <c r="Q187" s="71">
        <v>4</v>
      </c>
      <c r="R187" s="11">
        <f t="shared" si="11"/>
        <v>0</v>
      </c>
      <c r="T187" s="3" t="s">
        <v>920</v>
      </c>
      <c r="U187" s="3" t="s">
        <v>402</v>
      </c>
      <c r="V187" s="3">
        <v>2</v>
      </c>
      <c r="W187" s="11">
        <f t="shared" si="12"/>
        <v>0</v>
      </c>
    </row>
    <row r="188" spans="1:23" x14ac:dyDescent="0.25">
      <c r="A188"/>
      <c r="B188"/>
      <c r="C188"/>
      <c r="D188"/>
      <c r="O188" s="1" t="s">
        <v>502</v>
      </c>
      <c r="P188" s="1" t="s">
        <v>453</v>
      </c>
      <c r="Q188" s="71">
        <v>4</v>
      </c>
      <c r="R188" s="11">
        <f t="shared" si="11"/>
        <v>0</v>
      </c>
      <c r="T188" s="3" t="s">
        <v>921</v>
      </c>
      <c r="U188" s="3" t="s">
        <v>922</v>
      </c>
      <c r="V188" s="3">
        <v>2</v>
      </c>
      <c r="W188" s="11">
        <f t="shared" si="12"/>
        <v>0</v>
      </c>
    </row>
    <row r="189" spans="1:23" x14ac:dyDescent="0.25">
      <c r="A189"/>
      <c r="B189"/>
      <c r="C189"/>
      <c r="D189"/>
      <c r="O189" s="1" t="s">
        <v>503</v>
      </c>
      <c r="P189" s="1" t="s">
        <v>453</v>
      </c>
      <c r="Q189" s="71">
        <v>4</v>
      </c>
      <c r="R189" s="11">
        <f t="shared" si="11"/>
        <v>0</v>
      </c>
      <c r="T189" s="3" t="s">
        <v>923</v>
      </c>
      <c r="U189" s="3" t="s">
        <v>924</v>
      </c>
      <c r="V189" s="3">
        <v>2</v>
      </c>
      <c r="W189" s="11">
        <f t="shared" si="12"/>
        <v>0</v>
      </c>
    </row>
    <row r="190" spans="1:23" x14ac:dyDescent="0.25">
      <c r="A190"/>
      <c r="B190"/>
      <c r="C190"/>
      <c r="D190"/>
      <c r="O190" s="1" t="s">
        <v>504</v>
      </c>
      <c r="P190" s="1" t="s">
        <v>505</v>
      </c>
      <c r="Q190" s="71">
        <v>4</v>
      </c>
      <c r="R190" s="11">
        <f t="shared" si="11"/>
        <v>0</v>
      </c>
      <c r="T190" s="3" t="s">
        <v>925</v>
      </c>
      <c r="U190" s="3" t="s">
        <v>926</v>
      </c>
      <c r="V190" s="3">
        <v>2</v>
      </c>
      <c r="W190" s="11">
        <f t="shared" si="12"/>
        <v>0</v>
      </c>
    </row>
    <row r="191" spans="1:23" x14ac:dyDescent="0.25">
      <c r="A191"/>
      <c r="B191"/>
      <c r="C191"/>
      <c r="D191"/>
      <c r="O191" s="1" t="s">
        <v>506</v>
      </c>
      <c r="P191" s="1" t="s">
        <v>444</v>
      </c>
      <c r="Q191" s="71">
        <v>4</v>
      </c>
      <c r="R191" s="11">
        <f t="shared" si="11"/>
        <v>0</v>
      </c>
      <c r="T191" s="3" t="s">
        <v>927</v>
      </c>
      <c r="U191" s="3" t="s">
        <v>928</v>
      </c>
      <c r="V191" s="3">
        <v>2</v>
      </c>
      <c r="W191" s="11">
        <f t="shared" si="12"/>
        <v>0</v>
      </c>
    </row>
    <row r="192" spans="1:23" x14ac:dyDescent="0.25">
      <c r="A192"/>
      <c r="B192"/>
      <c r="C192"/>
      <c r="D192"/>
      <c r="O192" s="1" t="s">
        <v>507</v>
      </c>
      <c r="P192" s="1" t="s">
        <v>508</v>
      </c>
      <c r="Q192" s="71">
        <v>4</v>
      </c>
      <c r="R192" s="11">
        <f t="shared" si="11"/>
        <v>0</v>
      </c>
      <c r="T192" s="3" t="s">
        <v>929</v>
      </c>
      <c r="U192" s="3" t="s">
        <v>930</v>
      </c>
      <c r="V192" s="3">
        <v>2</v>
      </c>
      <c r="W192" s="11">
        <f t="shared" si="12"/>
        <v>0</v>
      </c>
    </row>
    <row r="193" spans="1:23" x14ac:dyDescent="0.25">
      <c r="A193"/>
      <c r="B193"/>
      <c r="C193"/>
      <c r="D193"/>
      <c r="O193" s="1" t="s">
        <v>509</v>
      </c>
      <c r="P193" s="1" t="s">
        <v>510</v>
      </c>
      <c r="Q193" s="71">
        <v>5</v>
      </c>
      <c r="R193" s="11">
        <f t="shared" si="11"/>
        <v>0</v>
      </c>
      <c r="T193" s="3" t="s">
        <v>931</v>
      </c>
      <c r="U193" s="3" t="s">
        <v>932</v>
      </c>
      <c r="V193" s="3">
        <v>2</v>
      </c>
      <c r="W193" s="11">
        <f t="shared" si="12"/>
        <v>0</v>
      </c>
    </row>
    <row r="194" spans="1:23" x14ac:dyDescent="0.25">
      <c r="A194"/>
      <c r="B194"/>
      <c r="C194"/>
      <c r="D194"/>
      <c r="O194" s="1" t="s">
        <v>511</v>
      </c>
      <c r="P194" s="1" t="s">
        <v>512</v>
      </c>
      <c r="Q194" s="71">
        <v>5</v>
      </c>
      <c r="R194" s="11">
        <f t="shared" si="11"/>
        <v>0</v>
      </c>
      <c r="T194" s="3" t="s">
        <v>933</v>
      </c>
      <c r="U194" s="3" t="s">
        <v>934</v>
      </c>
      <c r="V194" s="3">
        <v>2</v>
      </c>
      <c r="W194" s="11">
        <f t="shared" si="12"/>
        <v>0</v>
      </c>
    </row>
    <row r="195" spans="1:23" x14ac:dyDescent="0.25">
      <c r="A195"/>
      <c r="B195"/>
      <c r="C195"/>
      <c r="D195"/>
      <c r="O195" s="1" t="s">
        <v>513</v>
      </c>
      <c r="P195" s="1" t="s">
        <v>514</v>
      </c>
      <c r="Q195" s="71">
        <v>2</v>
      </c>
      <c r="R195" s="11">
        <f t="shared" si="11"/>
        <v>0</v>
      </c>
      <c r="T195" s="3" t="s">
        <v>935</v>
      </c>
      <c r="U195" s="3" t="s">
        <v>936</v>
      </c>
      <c r="V195" s="3">
        <v>2</v>
      </c>
      <c r="W195" s="11">
        <f t="shared" si="12"/>
        <v>0</v>
      </c>
    </row>
    <row r="196" spans="1:23" x14ac:dyDescent="0.25">
      <c r="A196"/>
      <c r="B196"/>
      <c r="C196"/>
      <c r="D196"/>
      <c r="O196" s="1" t="s">
        <v>515</v>
      </c>
      <c r="P196" s="1" t="s">
        <v>516</v>
      </c>
      <c r="Q196" s="71">
        <v>2</v>
      </c>
      <c r="R196" s="11">
        <f t="shared" si="11"/>
        <v>0</v>
      </c>
      <c r="T196" s="3" t="s">
        <v>937</v>
      </c>
      <c r="U196" s="3" t="s">
        <v>385</v>
      </c>
      <c r="V196" s="3">
        <v>2</v>
      </c>
      <c r="W196" s="11">
        <f t="shared" si="12"/>
        <v>0</v>
      </c>
    </row>
    <row r="197" spans="1:23" x14ac:dyDescent="0.25">
      <c r="A197"/>
      <c r="B197"/>
      <c r="C197"/>
      <c r="D197"/>
      <c r="O197" s="1" t="s">
        <v>517</v>
      </c>
      <c r="P197" s="1" t="s">
        <v>464</v>
      </c>
      <c r="Q197" s="71">
        <v>6</v>
      </c>
      <c r="R197" s="11">
        <f t="shared" si="11"/>
        <v>0</v>
      </c>
      <c r="T197" s="3" t="s">
        <v>938</v>
      </c>
      <c r="U197" s="3" t="s">
        <v>939</v>
      </c>
      <c r="V197" s="3">
        <v>2</v>
      </c>
      <c r="W197" s="11">
        <f t="shared" si="12"/>
        <v>0</v>
      </c>
    </row>
    <row r="198" spans="1:23" x14ac:dyDescent="0.25">
      <c r="A198"/>
      <c r="B198"/>
      <c r="C198"/>
      <c r="D198"/>
      <c r="O198" s="1" t="s">
        <v>518</v>
      </c>
      <c r="P198" s="1" t="s">
        <v>519</v>
      </c>
      <c r="Q198" s="71">
        <v>2</v>
      </c>
      <c r="R198" s="11">
        <f t="shared" si="11"/>
        <v>0</v>
      </c>
      <c r="T198" s="3" t="s">
        <v>940</v>
      </c>
      <c r="U198" s="3" t="s">
        <v>941</v>
      </c>
      <c r="V198" s="3">
        <v>2</v>
      </c>
      <c r="W198" s="11">
        <f t="shared" si="12"/>
        <v>0</v>
      </c>
    </row>
    <row r="199" spans="1:23" x14ac:dyDescent="0.25">
      <c r="A199"/>
      <c r="B199"/>
      <c r="C199"/>
      <c r="D199"/>
      <c r="O199" s="1" t="s">
        <v>520</v>
      </c>
      <c r="P199" s="1" t="s">
        <v>521</v>
      </c>
      <c r="Q199" s="71">
        <v>2</v>
      </c>
      <c r="R199" s="11">
        <f t="shared" si="11"/>
        <v>0</v>
      </c>
      <c r="T199" s="3" t="s">
        <v>942</v>
      </c>
      <c r="U199" s="3" t="s">
        <v>943</v>
      </c>
      <c r="V199" s="3">
        <v>2</v>
      </c>
      <c r="W199" s="11">
        <f t="shared" si="12"/>
        <v>0</v>
      </c>
    </row>
    <row r="200" spans="1:23" x14ac:dyDescent="0.25">
      <c r="A200"/>
      <c r="B200"/>
      <c r="C200"/>
      <c r="D200"/>
      <c r="O200" s="1" t="s">
        <v>522</v>
      </c>
      <c r="P200" s="1" t="s">
        <v>482</v>
      </c>
      <c r="Q200" s="71">
        <v>9</v>
      </c>
      <c r="R200" s="11">
        <f t="shared" ref="R200:R234" si="13">0*Q200</f>
        <v>0</v>
      </c>
      <c r="T200" s="3" t="s">
        <v>944</v>
      </c>
      <c r="U200" s="3" t="s">
        <v>945</v>
      </c>
      <c r="V200" s="3">
        <v>2</v>
      </c>
      <c r="W200" s="11">
        <f t="shared" ref="W200:W263" si="14">0*V200</f>
        <v>0</v>
      </c>
    </row>
    <row r="201" spans="1:23" x14ac:dyDescent="0.25">
      <c r="A201"/>
      <c r="B201"/>
      <c r="C201"/>
      <c r="D201"/>
      <c r="O201" s="1" t="s">
        <v>523</v>
      </c>
      <c r="P201" s="1" t="s">
        <v>524</v>
      </c>
      <c r="Q201" s="71">
        <v>2</v>
      </c>
      <c r="R201" s="11">
        <f t="shared" si="13"/>
        <v>0</v>
      </c>
      <c r="T201" s="3" t="s">
        <v>946</v>
      </c>
      <c r="U201" s="3" t="s">
        <v>947</v>
      </c>
      <c r="V201" s="3">
        <v>2</v>
      </c>
      <c r="W201" s="11">
        <f t="shared" si="14"/>
        <v>0</v>
      </c>
    </row>
    <row r="202" spans="1:23" x14ac:dyDescent="0.25">
      <c r="A202"/>
      <c r="B202"/>
      <c r="C202"/>
      <c r="D202"/>
      <c r="O202" s="1" t="s">
        <v>525</v>
      </c>
      <c r="P202" s="1" t="s">
        <v>526</v>
      </c>
      <c r="Q202" s="71">
        <v>2</v>
      </c>
      <c r="R202" s="11">
        <f t="shared" si="13"/>
        <v>0</v>
      </c>
      <c r="T202" s="3" t="s">
        <v>948</v>
      </c>
      <c r="U202" s="3" t="s">
        <v>949</v>
      </c>
      <c r="V202" s="3">
        <v>2</v>
      </c>
      <c r="W202" s="11">
        <f t="shared" si="14"/>
        <v>0</v>
      </c>
    </row>
    <row r="203" spans="1:23" x14ac:dyDescent="0.25">
      <c r="A203"/>
      <c r="B203"/>
      <c r="C203"/>
      <c r="D203"/>
      <c r="O203" s="1" t="s">
        <v>527</v>
      </c>
      <c r="P203" s="1" t="s">
        <v>528</v>
      </c>
      <c r="Q203" s="71">
        <v>2</v>
      </c>
      <c r="R203" s="11">
        <f t="shared" si="13"/>
        <v>0</v>
      </c>
      <c r="T203" s="3" t="s">
        <v>950</v>
      </c>
      <c r="U203" s="3" t="s">
        <v>951</v>
      </c>
      <c r="V203" s="3">
        <v>2</v>
      </c>
      <c r="W203" s="11">
        <f t="shared" si="14"/>
        <v>0</v>
      </c>
    </row>
    <row r="204" spans="1:23" x14ac:dyDescent="0.25">
      <c r="A204"/>
      <c r="B204"/>
      <c r="C204"/>
      <c r="D204"/>
      <c r="O204" s="1" t="s">
        <v>530</v>
      </c>
      <c r="P204" s="1" t="s">
        <v>531</v>
      </c>
      <c r="Q204" s="71">
        <v>2</v>
      </c>
      <c r="R204" s="11">
        <f t="shared" si="13"/>
        <v>0</v>
      </c>
      <c r="T204" s="3" t="s">
        <v>952</v>
      </c>
      <c r="U204" s="3" t="s">
        <v>953</v>
      </c>
      <c r="V204" s="3">
        <v>2</v>
      </c>
      <c r="W204" s="11">
        <f t="shared" si="14"/>
        <v>0</v>
      </c>
    </row>
    <row r="205" spans="1:23" x14ac:dyDescent="0.25">
      <c r="A205"/>
      <c r="B205"/>
      <c r="C205"/>
      <c r="D205"/>
      <c r="O205" s="1" t="s">
        <v>532</v>
      </c>
      <c r="P205" s="1" t="s">
        <v>533</v>
      </c>
      <c r="Q205" s="71">
        <v>2</v>
      </c>
      <c r="R205" s="11">
        <f t="shared" si="13"/>
        <v>0</v>
      </c>
      <c r="T205" s="3" t="s">
        <v>954</v>
      </c>
      <c r="U205" s="3" t="s">
        <v>955</v>
      </c>
      <c r="V205" s="3">
        <v>2</v>
      </c>
      <c r="W205" s="11">
        <f t="shared" si="14"/>
        <v>0</v>
      </c>
    </row>
    <row r="206" spans="1:23" x14ac:dyDescent="0.25">
      <c r="A206"/>
      <c r="B206"/>
      <c r="C206"/>
      <c r="D206"/>
      <c r="O206" s="1" t="s">
        <v>534</v>
      </c>
      <c r="P206" s="1" t="s">
        <v>535</v>
      </c>
      <c r="Q206" s="71">
        <v>2</v>
      </c>
      <c r="R206" s="11">
        <f t="shared" si="13"/>
        <v>0</v>
      </c>
      <c r="T206" s="3" t="s">
        <v>956</v>
      </c>
      <c r="U206" s="3" t="s">
        <v>957</v>
      </c>
      <c r="V206" s="3">
        <v>2</v>
      </c>
      <c r="W206" s="11">
        <f t="shared" si="14"/>
        <v>0</v>
      </c>
    </row>
    <row r="207" spans="1:23" x14ac:dyDescent="0.25">
      <c r="A207"/>
      <c r="B207"/>
      <c r="C207"/>
      <c r="D207"/>
      <c r="O207" s="1" t="s">
        <v>536</v>
      </c>
      <c r="P207" s="1" t="s">
        <v>526</v>
      </c>
      <c r="Q207" s="71">
        <v>2</v>
      </c>
      <c r="R207" s="11">
        <f t="shared" si="13"/>
        <v>0</v>
      </c>
      <c r="T207" s="3" t="s">
        <v>958</v>
      </c>
      <c r="U207" s="3" t="s">
        <v>959</v>
      </c>
      <c r="V207" s="3">
        <v>2</v>
      </c>
      <c r="W207" s="11">
        <f t="shared" si="14"/>
        <v>0</v>
      </c>
    </row>
    <row r="208" spans="1:23" x14ac:dyDescent="0.25">
      <c r="A208"/>
      <c r="B208"/>
      <c r="C208"/>
      <c r="D208"/>
      <c r="O208" s="1" t="s">
        <v>537</v>
      </c>
      <c r="P208" s="1" t="s">
        <v>538</v>
      </c>
      <c r="Q208" s="71">
        <v>10</v>
      </c>
      <c r="R208" s="11">
        <f t="shared" si="13"/>
        <v>0</v>
      </c>
      <c r="T208" s="3" t="s">
        <v>960</v>
      </c>
      <c r="U208" s="3" t="s">
        <v>961</v>
      </c>
      <c r="V208" s="3">
        <v>2</v>
      </c>
      <c r="W208" s="11">
        <f t="shared" si="14"/>
        <v>0</v>
      </c>
    </row>
    <row r="209" spans="1:23" x14ac:dyDescent="0.25">
      <c r="A209"/>
      <c r="B209"/>
      <c r="C209"/>
      <c r="D209"/>
      <c r="O209" s="1" t="s">
        <v>539</v>
      </c>
      <c r="P209" s="1" t="s">
        <v>540</v>
      </c>
      <c r="Q209" s="71">
        <v>2</v>
      </c>
      <c r="R209" s="11">
        <f t="shared" si="13"/>
        <v>0</v>
      </c>
      <c r="T209" s="3" t="s">
        <v>962</v>
      </c>
      <c r="U209" s="3" t="s">
        <v>963</v>
      </c>
      <c r="V209" s="3">
        <v>2</v>
      </c>
      <c r="W209" s="11">
        <f t="shared" si="14"/>
        <v>0</v>
      </c>
    </row>
    <row r="210" spans="1:23" x14ac:dyDescent="0.25">
      <c r="A210"/>
      <c r="B210"/>
      <c r="C210"/>
      <c r="D210"/>
      <c r="O210" s="1" t="s">
        <v>541</v>
      </c>
      <c r="P210" s="1" t="s">
        <v>542</v>
      </c>
      <c r="Q210" s="71">
        <v>2</v>
      </c>
      <c r="R210" s="11">
        <f t="shared" si="13"/>
        <v>0</v>
      </c>
      <c r="T210" s="3" t="s">
        <v>964</v>
      </c>
      <c r="U210" s="3" t="s">
        <v>965</v>
      </c>
      <c r="V210" s="3">
        <v>2</v>
      </c>
      <c r="W210" s="11">
        <f t="shared" si="14"/>
        <v>0</v>
      </c>
    </row>
    <row r="211" spans="1:23" x14ac:dyDescent="0.25">
      <c r="A211"/>
      <c r="B211"/>
      <c r="C211"/>
      <c r="D211"/>
      <c r="O211" s="1" t="s">
        <v>543</v>
      </c>
      <c r="P211" s="1" t="s">
        <v>544</v>
      </c>
      <c r="Q211" s="71">
        <v>2</v>
      </c>
      <c r="R211" s="11">
        <f t="shared" si="13"/>
        <v>0</v>
      </c>
      <c r="T211" s="3" t="s">
        <v>966</v>
      </c>
      <c r="U211" s="3" t="s">
        <v>967</v>
      </c>
      <c r="V211" s="3">
        <v>2</v>
      </c>
      <c r="W211" s="11">
        <f t="shared" si="14"/>
        <v>0</v>
      </c>
    </row>
    <row r="212" spans="1:23" x14ac:dyDescent="0.25">
      <c r="A212"/>
      <c r="B212"/>
      <c r="C212"/>
      <c r="D212"/>
      <c r="O212" s="1" t="s">
        <v>545</v>
      </c>
      <c r="P212" s="1" t="s">
        <v>546</v>
      </c>
      <c r="Q212" s="71">
        <v>16</v>
      </c>
      <c r="R212" s="11">
        <f t="shared" si="13"/>
        <v>0</v>
      </c>
      <c r="T212" s="3" t="s">
        <v>968</v>
      </c>
      <c r="U212" s="3" t="s">
        <v>969</v>
      </c>
      <c r="V212" s="3">
        <v>2</v>
      </c>
      <c r="W212" s="11">
        <f t="shared" si="14"/>
        <v>0</v>
      </c>
    </row>
    <row r="213" spans="1:23" x14ac:dyDescent="0.25">
      <c r="A213"/>
      <c r="B213"/>
      <c r="C213"/>
      <c r="D213"/>
      <c r="O213" s="1" t="s">
        <v>547</v>
      </c>
      <c r="P213" s="1" t="s">
        <v>538</v>
      </c>
      <c r="Q213" s="71">
        <v>2</v>
      </c>
      <c r="R213" s="11">
        <f t="shared" si="13"/>
        <v>0</v>
      </c>
      <c r="T213" s="3" t="s">
        <v>970</v>
      </c>
      <c r="U213" s="3" t="s">
        <v>524</v>
      </c>
      <c r="V213" s="3">
        <v>3</v>
      </c>
      <c r="W213" s="11">
        <f t="shared" si="14"/>
        <v>0</v>
      </c>
    </row>
    <row r="214" spans="1:23" x14ac:dyDescent="0.25">
      <c r="A214"/>
      <c r="B214"/>
      <c r="C214"/>
      <c r="D214"/>
      <c r="O214" s="1" t="s">
        <v>548</v>
      </c>
      <c r="P214" s="1" t="s">
        <v>531</v>
      </c>
      <c r="Q214" s="71">
        <v>17</v>
      </c>
      <c r="R214" s="11">
        <f t="shared" si="13"/>
        <v>0</v>
      </c>
      <c r="T214" s="3" t="s">
        <v>971</v>
      </c>
      <c r="U214" s="3" t="s">
        <v>972</v>
      </c>
      <c r="V214" s="3">
        <v>3</v>
      </c>
      <c r="W214" s="11">
        <f t="shared" si="14"/>
        <v>0</v>
      </c>
    </row>
    <row r="215" spans="1:23" x14ac:dyDescent="0.25">
      <c r="A215"/>
      <c r="B215"/>
      <c r="C215"/>
      <c r="D215"/>
      <c r="O215" s="1" t="s">
        <v>549</v>
      </c>
      <c r="P215" s="1" t="s">
        <v>550</v>
      </c>
      <c r="Q215" s="71">
        <v>2</v>
      </c>
      <c r="R215" s="11">
        <f t="shared" si="13"/>
        <v>0</v>
      </c>
      <c r="T215" s="3" t="s">
        <v>973</v>
      </c>
      <c r="U215" s="3" t="s">
        <v>974</v>
      </c>
      <c r="V215" s="3">
        <v>2</v>
      </c>
      <c r="W215" s="11">
        <f t="shared" si="14"/>
        <v>0</v>
      </c>
    </row>
    <row r="216" spans="1:23" x14ac:dyDescent="0.25">
      <c r="A216"/>
      <c r="B216"/>
      <c r="C216"/>
      <c r="D216"/>
      <c r="O216" s="1" t="s">
        <v>551</v>
      </c>
      <c r="P216" s="1" t="s">
        <v>552</v>
      </c>
      <c r="Q216" s="71">
        <v>2</v>
      </c>
      <c r="R216" s="11">
        <f t="shared" si="13"/>
        <v>0</v>
      </c>
      <c r="T216" s="3" t="s">
        <v>975</v>
      </c>
      <c r="U216" s="3" t="s">
        <v>976</v>
      </c>
      <c r="V216" s="3">
        <v>2</v>
      </c>
      <c r="W216" s="11">
        <f t="shared" si="14"/>
        <v>0</v>
      </c>
    </row>
    <row r="217" spans="1:23" x14ac:dyDescent="0.25">
      <c r="A217"/>
      <c r="B217"/>
      <c r="C217"/>
      <c r="D217"/>
      <c r="O217" s="1" t="s">
        <v>553</v>
      </c>
      <c r="P217" s="1" t="s">
        <v>554</v>
      </c>
      <c r="Q217" s="71">
        <v>2</v>
      </c>
      <c r="R217" s="11">
        <f t="shared" si="13"/>
        <v>0</v>
      </c>
      <c r="T217" s="3" t="s">
        <v>977</v>
      </c>
      <c r="U217" s="3" t="s">
        <v>978</v>
      </c>
      <c r="V217" s="3">
        <v>2</v>
      </c>
      <c r="W217" s="11">
        <f t="shared" si="14"/>
        <v>0</v>
      </c>
    </row>
    <row r="218" spans="1:23" x14ac:dyDescent="0.25">
      <c r="A218"/>
      <c r="B218"/>
      <c r="C218"/>
      <c r="D218"/>
      <c r="O218" s="1" t="s">
        <v>555</v>
      </c>
      <c r="P218" s="1" t="s">
        <v>542</v>
      </c>
      <c r="Q218" s="71">
        <v>2</v>
      </c>
      <c r="R218" s="11">
        <f t="shared" si="13"/>
        <v>0</v>
      </c>
      <c r="T218" s="3" t="s">
        <v>979</v>
      </c>
      <c r="U218" s="3" t="s">
        <v>980</v>
      </c>
      <c r="V218" s="3">
        <v>2</v>
      </c>
      <c r="W218" s="11">
        <f t="shared" si="14"/>
        <v>0</v>
      </c>
    </row>
    <row r="219" spans="1:23" x14ac:dyDescent="0.25">
      <c r="A219"/>
      <c r="B219"/>
      <c r="C219"/>
      <c r="D219"/>
      <c r="O219" s="1" t="s">
        <v>556</v>
      </c>
      <c r="P219" s="1" t="s">
        <v>557</v>
      </c>
      <c r="Q219" s="71">
        <v>25</v>
      </c>
      <c r="R219" s="11">
        <f t="shared" si="13"/>
        <v>0</v>
      </c>
      <c r="T219" s="3" t="s">
        <v>981</v>
      </c>
      <c r="U219" s="3" t="s">
        <v>982</v>
      </c>
      <c r="V219" s="3">
        <v>2</v>
      </c>
      <c r="W219" s="11">
        <f t="shared" si="14"/>
        <v>0</v>
      </c>
    </row>
    <row r="220" spans="1:23" x14ac:dyDescent="0.25">
      <c r="A220"/>
      <c r="B220"/>
      <c r="C220"/>
      <c r="D220"/>
      <c r="O220" s="1" t="s">
        <v>558</v>
      </c>
      <c r="P220" s="1" t="s">
        <v>554</v>
      </c>
      <c r="Q220" s="71">
        <v>3</v>
      </c>
      <c r="R220" s="11">
        <f t="shared" si="13"/>
        <v>0</v>
      </c>
      <c r="T220" s="3" t="s">
        <v>983</v>
      </c>
      <c r="U220" s="3" t="s">
        <v>984</v>
      </c>
      <c r="V220" s="3">
        <v>2</v>
      </c>
      <c r="W220" s="11">
        <f t="shared" si="14"/>
        <v>0</v>
      </c>
    </row>
    <row r="221" spans="1:23" x14ac:dyDescent="0.25">
      <c r="A221"/>
      <c r="B221"/>
      <c r="C221"/>
      <c r="D221"/>
      <c r="O221" s="1" t="s">
        <v>559</v>
      </c>
      <c r="P221" s="1" t="s">
        <v>560</v>
      </c>
      <c r="Q221" s="71">
        <v>3</v>
      </c>
      <c r="R221" s="11">
        <f t="shared" si="13"/>
        <v>0</v>
      </c>
      <c r="T221" s="3" t="s">
        <v>985</v>
      </c>
      <c r="U221" s="3" t="s">
        <v>986</v>
      </c>
      <c r="V221" s="3">
        <v>2</v>
      </c>
      <c r="W221" s="11">
        <f t="shared" si="14"/>
        <v>0</v>
      </c>
    </row>
    <row r="222" spans="1:23" x14ac:dyDescent="0.25">
      <c r="A222"/>
      <c r="B222"/>
      <c r="C222"/>
      <c r="D222"/>
      <c r="O222" s="1" t="s">
        <v>561</v>
      </c>
      <c r="P222" s="1" t="s">
        <v>560</v>
      </c>
      <c r="Q222" s="71">
        <v>3</v>
      </c>
      <c r="R222" s="11">
        <f t="shared" si="13"/>
        <v>0</v>
      </c>
      <c r="T222" s="3" t="s">
        <v>987</v>
      </c>
      <c r="U222" s="3" t="s">
        <v>988</v>
      </c>
      <c r="V222" s="3">
        <v>2</v>
      </c>
      <c r="W222" s="11">
        <f t="shared" si="14"/>
        <v>0</v>
      </c>
    </row>
    <row r="223" spans="1:23" x14ac:dyDescent="0.25">
      <c r="A223"/>
      <c r="B223"/>
      <c r="C223"/>
      <c r="D223"/>
      <c r="O223" s="1" t="s">
        <v>562</v>
      </c>
      <c r="P223" s="1" t="s">
        <v>540</v>
      </c>
      <c r="Q223" s="71">
        <v>3</v>
      </c>
      <c r="R223" s="11">
        <f t="shared" si="13"/>
        <v>0</v>
      </c>
      <c r="T223" s="3" t="s">
        <v>989</v>
      </c>
      <c r="U223" s="3" t="s">
        <v>988</v>
      </c>
      <c r="V223" s="3">
        <v>2</v>
      </c>
      <c r="W223" s="11">
        <f t="shared" si="14"/>
        <v>0</v>
      </c>
    </row>
    <row r="224" spans="1:23" x14ac:dyDescent="0.25">
      <c r="A224"/>
      <c r="B224"/>
      <c r="C224"/>
      <c r="D224"/>
      <c r="O224" s="1" t="s">
        <v>563</v>
      </c>
      <c r="P224" s="1" t="s">
        <v>564</v>
      </c>
      <c r="Q224" s="71">
        <v>2</v>
      </c>
      <c r="R224" s="11">
        <f t="shared" si="13"/>
        <v>0</v>
      </c>
      <c r="T224" s="3" t="s">
        <v>990</v>
      </c>
      <c r="U224" s="3" t="s">
        <v>991</v>
      </c>
      <c r="V224" s="3">
        <v>2</v>
      </c>
      <c r="W224" s="11">
        <f t="shared" si="14"/>
        <v>0</v>
      </c>
    </row>
    <row r="225" spans="1:23" x14ac:dyDescent="0.25">
      <c r="A225"/>
      <c r="B225"/>
      <c r="C225"/>
      <c r="D225"/>
      <c r="O225" s="1" t="s">
        <v>565</v>
      </c>
      <c r="P225" s="1" t="s">
        <v>538</v>
      </c>
      <c r="Q225" s="71">
        <v>5</v>
      </c>
      <c r="R225" s="11">
        <f t="shared" si="13"/>
        <v>0</v>
      </c>
      <c r="T225" s="3" t="s">
        <v>992</v>
      </c>
      <c r="U225" s="3" t="s">
        <v>993</v>
      </c>
      <c r="V225" s="3">
        <v>2</v>
      </c>
      <c r="W225" s="11">
        <f t="shared" si="14"/>
        <v>0</v>
      </c>
    </row>
    <row r="226" spans="1:23" x14ac:dyDescent="0.25">
      <c r="A226"/>
      <c r="B226"/>
      <c r="C226"/>
      <c r="D226"/>
      <c r="O226" s="1" t="s">
        <v>566</v>
      </c>
      <c r="P226" s="1" t="s">
        <v>468</v>
      </c>
      <c r="Q226" s="71">
        <v>5</v>
      </c>
      <c r="R226" s="11">
        <f t="shared" si="13"/>
        <v>0</v>
      </c>
      <c r="T226" s="3" t="s">
        <v>994</v>
      </c>
      <c r="U226" s="3" t="s">
        <v>995</v>
      </c>
      <c r="V226" s="3">
        <v>2</v>
      </c>
      <c r="W226" s="11">
        <f t="shared" si="14"/>
        <v>0</v>
      </c>
    </row>
    <row r="227" spans="1:23" x14ac:dyDescent="0.25">
      <c r="A227"/>
      <c r="B227"/>
      <c r="C227"/>
      <c r="D227"/>
      <c r="O227" s="1" t="s">
        <v>567</v>
      </c>
      <c r="P227" s="1" t="s">
        <v>568</v>
      </c>
      <c r="Q227" s="71">
        <v>5</v>
      </c>
      <c r="R227" s="11">
        <f t="shared" si="13"/>
        <v>0</v>
      </c>
      <c r="T227" s="3" t="s">
        <v>996</v>
      </c>
      <c r="U227" s="3" t="s">
        <v>997</v>
      </c>
      <c r="V227" s="3">
        <v>2</v>
      </c>
      <c r="W227" s="11">
        <f t="shared" si="14"/>
        <v>0</v>
      </c>
    </row>
    <row r="228" spans="1:23" x14ac:dyDescent="0.25">
      <c r="A228"/>
      <c r="B228"/>
      <c r="C228"/>
      <c r="D228"/>
      <c r="O228" s="1" t="s">
        <v>569</v>
      </c>
      <c r="P228" s="1" t="s">
        <v>570</v>
      </c>
      <c r="Q228" s="71">
        <v>5</v>
      </c>
      <c r="R228" s="11">
        <f t="shared" si="13"/>
        <v>0</v>
      </c>
      <c r="T228" s="3" t="s">
        <v>998</v>
      </c>
      <c r="U228" s="3" t="s">
        <v>999</v>
      </c>
      <c r="V228" s="3">
        <v>2</v>
      </c>
      <c r="W228" s="11">
        <f t="shared" si="14"/>
        <v>0</v>
      </c>
    </row>
    <row r="229" spans="1:23" x14ac:dyDescent="0.25">
      <c r="A229"/>
      <c r="B229"/>
      <c r="C229"/>
      <c r="D229"/>
      <c r="O229" s="1" t="s">
        <v>571</v>
      </c>
      <c r="P229" s="1" t="s">
        <v>572</v>
      </c>
      <c r="Q229" s="71">
        <v>2</v>
      </c>
      <c r="R229" s="11">
        <f t="shared" si="13"/>
        <v>0</v>
      </c>
      <c r="T229" s="3" t="s">
        <v>1000</v>
      </c>
      <c r="U229" s="3" t="s">
        <v>1001</v>
      </c>
      <c r="V229" s="3">
        <v>2</v>
      </c>
      <c r="W229" s="11">
        <f t="shared" si="14"/>
        <v>0</v>
      </c>
    </row>
    <row r="230" spans="1:23" x14ac:dyDescent="0.25">
      <c r="A230"/>
      <c r="B230"/>
      <c r="C230"/>
      <c r="D230"/>
      <c r="O230" s="1" t="s">
        <v>573</v>
      </c>
      <c r="P230" s="1" t="s">
        <v>572</v>
      </c>
      <c r="Q230" s="71">
        <v>2</v>
      </c>
      <c r="R230" s="11">
        <f t="shared" si="13"/>
        <v>0</v>
      </c>
      <c r="T230" s="3" t="s">
        <v>1002</v>
      </c>
      <c r="U230" s="3" t="s">
        <v>1003</v>
      </c>
      <c r="V230" s="3">
        <v>2</v>
      </c>
      <c r="W230" s="11">
        <f t="shared" si="14"/>
        <v>0</v>
      </c>
    </row>
    <row r="231" spans="1:23" x14ac:dyDescent="0.25">
      <c r="A231"/>
      <c r="B231"/>
      <c r="C231"/>
      <c r="D231"/>
      <c r="O231" s="1" t="s">
        <v>574</v>
      </c>
      <c r="P231" s="1" t="s">
        <v>575</v>
      </c>
      <c r="Q231" s="71">
        <v>2</v>
      </c>
      <c r="R231" s="11">
        <f t="shared" si="13"/>
        <v>0</v>
      </c>
      <c r="T231" s="3" t="s">
        <v>1004</v>
      </c>
      <c r="U231" s="3" t="s">
        <v>1005</v>
      </c>
      <c r="V231" s="3">
        <v>2</v>
      </c>
      <c r="W231" s="11">
        <f t="shared" si="14"/>
        <v>0</v>
      </c>
    </row>
    <row r="232" spans="1:23" x14ac:dyDescent="0.25">
      <c r="A232"/>
      <c r="B232"/>
      <c r="C232"/>
      <c r="D232"/>
      <c r="O232" s="1" t="s">
        <v>576</v>
      </c>
      <c r="P232" s="1" t="s">
        <v>542</v>
      </c>
      <c r="Q232" s="71">
        <v>10</v>
      </c>
      <c r="R232" s="11">
        <f t="shared" si="13"/>
        <v>0</v>
      </c>
      <c r="T232" s="3" t="s">
        <v>1006</v>
      </c>
      <c r="U232" s="3" t="s">
        <v>1007</v>
      </c>
      <c r="V232" s="3">
        <v>2</v>
      </c>
      <c r="W232" s="11">
        <f t="shared" si="14"/>
        <v>0</v>
      </c>
    </row>
    <row r="233" spans="1:23" x14ac:dyDescent="0.25">
      <c r="A233"/>
      <c r="B233"/>
      <c r="C233"/>
      <c r="D233"/>
      <c r="O233" s="1" t="s">
        <v>577</v>
      </c>
      <c r="P233" s="1" t="s">
        <v>578</v>
      </c>
      <c r="Q233" s="71">
        <v>10</v>
      </c>
      <c r="R233" s="11">
        <f t="shared" si="13"/>
        <v>0</v>
      </c>
      <c r="T233" s="3" t="s">
        <v>1008</v>
      </c>
      <c r="U233" s="3" t="s">
        <v>1009</v>
      </c>
      <c r="V233" s="3">
        <v>2</v>
      </c>
      <c r="W233" s="11">
        <f t="shared" si="14"/>
        <v>0</v>
      </c>
    </row>
    <row r="234" spans="1:23" x14ac:dyDescent="0.25">
      <c r="A234"/>
      <c r="B234"/>
      <c r="C234"/>
      <c r="D234"/>
      <c r="O234" s="1" t="s">
        <v>579</v>
      </c>
      <c r="P234" s="1" t="s">
        <v>580</v>
      </c>
      <c r="Q234" s="71">
        <v>10</v>
      </c>
      <c r="R234" s="11">
        <f t="shared" si="13"/>
        <v>0</v>
      </c>
      <c r="T234" s="3" t="s">
        <v>1010</v>
      </c>
      <c r="U234" s="3" t="s">
        <v>1011</v>
      </c>
      <c r="V234" s="3">
        <v>2</v>
      </c>
      <c r="W234" s="11">
        <f t="shared" si="14"/>
        <v>0</v>
      </c>
    </row>
    <row r="235" spans="1:23" x14ac:dyDescent="0.25">
      <c r="A235"/>
      <c r="B235"/>
      <c r="C235"/>
      <c r="D235"/>
      <c r="O235" s="85" t="s">
        <v>1492</v>
      </c>
      <c r="P235" s="85"/>
      <c r="Q235" s="78">
        <f>SUM(Q7:Q234)</f>
        <v>1119</v>
      </c>
      <c r="R235" s="77">
        <f>SUM(R7:R234)</f>
        <v>0</v>
      </c>
      <c r="T235" s="3" t="s">
        <v>1012</v>
      </c>
      <c r="U235" s="3" t="s">
        <v>1013</v>
      </c>
      <c r="V235" s="3">
        <v>2</v>
      </c>
      <c r="W235" s="11">
        <f t="shared" si="14"/>
        <v>0</v>
      </c>
    </row>
    <row r="236" spans="1:23" x14ac:dyDescent="0.25">
      <c r="A236"/>
      <c r="B236"/>
      <c r="C236"/>
      <c r="D236"/>
      <c r="T236" s="3" t="s">
        <v>1014</v>
      </c>
      <c r="U236" s="3" t="s">
        <v>1015</v>
      </c>
      <c r="V236" s="3">
        <v>2</v>
      </c>
      <c r="W236" s="11">
        <f t="shared" si="14"/>
        <v>0</v>
      </c>
    </row>
    <row r="237" spans="1:23" x14ac:dyDescent="0.25">
      <c r="A237"/>
      <c r="B237"/>
      <c r="C237"/>
      <c r="D237"/>
      <c r="T237" s="3" t="s">
        <v>1016</v>
      </c>
      <c r="U237" s="3" t="s">
        <v>1017</v>
      </c>
      <c r="V237" s="3">
        <v>2</v>
      </c>
      <c r="W237" s="11">
        <f t="shared" si="14"/>
        <v>0</v>
      </c>
    </row>
    <row r="238" spans="1:23" x14ac:dyDescent="0.25">
      <c r="A238"/>
      <c r="B238"/>
      <c r="C238"/>
      <c r="D238"/>
      <c r="T238" s="3" t="s">
        <v>1018</v>
      </c>
      <c r="U238" s="3" t="s">
        <v>1019</v>
      </c>
      <c r="V238" s="3">
        <v>2</v>
      </c>
      <c r="W238" s="11">
        <f t="shared" si="14"/>
        <v>0</v>
      </c>
    </row>
    <row r="239" spans="1:23" x14ac:dyDescent="0.25">
      <c r="A239"/>
      <c r="B239"/>
      <c r="C239"/>
      <c r="D239"/>
      <c r="T239" s="3" t="s">
        <v>1020</v>
      </c>
      <c r="U239" s="3" t="s">
        <v>1021</v>
      </c>
      <c r="V239" s="3">
        <v>2</v>
      </c>
      <c r="W239" s="11">
        <f t="shared" si="14"/>
        <v>0</v>
      </c>
    </row>
    <row r="240" spans="1:23" x14ac:dyDescent="0.25">
      <c r="A240"/>
      <c r="B240"/>
      <c r="C240"/>
      <c r="D240"/>
      <c r="T240" s="3" t="s">
        <v>1022</v>
      </c>
      <c r="U240" s="3" t="s">
        <v>1023</v>
      </c>
      <c r="V240" s="3">
        <v>2</v>
      </c>
      <c r="W240" s="11">
        <f t="shared" si="14"/>
        <v>0</v>
      </c>
    </row>
    <row r="241" spans="1:23" x14ac:dyDescent="0.25">
      <c r="A241"/>
      <c r="B241"/>
      <c r="C241"/>
      <c r="D241"/>
      <c r="T241" s="3" t="s">
        <v>1024</v>
      </c>
      <c r="U241" s="3" t="s">
        <v>1025</v>
      </c>
      <c r="V241" s="3">
        <v>2</v>
      </c>
      <c r="W241" s="11">
        <f t="shared" si="14"/>
        <v>0</v>
      </c>
    </row>
    <row r="242" spans="1:23" x14ac:dyDescent="0.25">
      <c r="A242"/>
      <c r="B242"/>
      <c r="C242"/>
      <c r="D242"/>
      <c r="T242" s="3" t="s">
        <v>1026</v>
      </c>
      <c r="U242" s="3" t="s">
        <v>1027</v>
      </c>
      <c r="V242" s="3">
        <v>2</v>
      </c>
      <c r="W242" s="11">
        <f t="shared" si="14"/>
        <v>0</v>
      </c>
    </row>
    <row r="243" spans="1:23" x14ac:dyDescent="0.25">
      <c r="A243"/>
      <c r="B243"/>
      <c r="C243"/>
      <c r="D243"/>
      <c r="T243" s="3" t="s">
        <v>1028</v>
      </c>
      <c r="U243" s="3" t="s">
        <v>1029</v>
      </c>
      <c r="V243" s="3">
        <v>2</v>
      </c>
      <c r="W243" s="11">
        <f t="shared" si="14"/>
        <v>0</v>
      </c>
    </row>
    <row r="244" spans="1:23" x14ac:dyDescent="0.25">
      <c r="A244"/>
      <c r="B244"/>
      <c r="C244"/>
      <c r="D244"/>
      <c r="T244" s="3" t="s">
        <v>1030</v>
      </c>
      <c r="U244" s="3" t="s">
        <v>972</v>
      </c>
      <c r="V244" s="3">
        <v>2</v>
      </c>
      <c r="W244" s="11">
        <f t="shared" si="14"/>
        <v>0</v>
      </c>
    </row>
    <row r="245" spans="1:23" x14ac:dyDescent="0.25">
      <c r="A245"/>
      <c r="B245"/>
      <c r="C245"/>
      <c r="D245"/>
      <c r="T245" s="3" t="s">
        <v>1031</v>
      </c>
      <c r="U245" s="3" t="s">
        <v>1032</v>
      </c>
      <c r="V245" s="3">
        <v>2</v>
      </c>
      <c r="W245" s="11">
        <f t="shared" si="14"/>
        <v>0</v>
      </c>
    </row>
    <row r="246" spans="1:23" x14ac:dyDescent="0.25">
      <c r="A246"/>
      <c r="B246"/>
      <c r="C246"/>
      <c r="D246"/>
      <c r="T246" s="3" t="s">
        <v>1033</v>
      </c>
      <c r="U246" s="3" t="s">
        <v>1034</v>
      </c>
      <c r="V246" s="3">
        <v>2</v>
      </c>
      <c r="W246" s="11">
        <f t="shared" si="14"/>
        <v>0</v>
      </c>
    </row>
    <row r="247" spans="1:23" x14ac:dyDescent="0.25">
      <c r="A247"/>
      <c r="B247"/>
      <c r="C247"/>
      <c r="D247"/>
      <c r="T247" s="3" t="s">
        <v>1035</v>
      </c>
      <c r="U247" s="3" t="s">
        <v>1036</v>
      </c>
      <c r="V247" s="3">
        <v>2</v>
      </c>
      <c r="W247" s="11">
        <f t="shared" si="14"/>
        <v>0</v>
      </c>
    </row>
    <row r="248" spans="1:23" x14ac:dyDescent="0.25">
      <c r="A248"/>
      <c r="B248"/>
      <c r="C248"/>
      <c r="D248"/>
      <c r="T248" s="3" t="s">
        <v>1037</v>
      </c>
      <c r="U248" s="3" t="s">
        <v>1038</v>
      </c>
      <c r="V248" s="3">
        <v>2</v>
      </c>
      <c r="W248" s="11">
        <f t="shared" si="14"/>
        <v>0</v>
      </c>
    </row>
    <row r="249" spans="1:23" x14ac:dyDescent="0.25">
      <c r="A249"/>
      <c r="B249"/>
      <c r="C249"/>
      <c r="D249"/>
      <c r="T249" s="3" t="s">
        <v>1039</v>
      </c>
      <c r="U249" s="3" t="s">
        <v>1040</v>
      </c>
      <c r="V249" s="3">
        <v>2</v>
      </c>
      <c r="W249" s="11">
        <f t="shared" si="14"/>
        <v>0</v>
      </c>
    </row>
    <row r="250" spans="1:23" x14ac:dyDescent="0.25">
      <c r="A250"/>
      <c r="B250"/>
      <c r="C250"/>
      <c r="D250"/>
      <c r="T250" s="3" t="s">
        <v>1041</v>
      </c>
      <c r="U250" s="3" t="s">
        <v>1042</v>
      </c>
      <c r="V250" s="3">
        <v>2</v>
      </c>
      <c r="W250" s="11">
        <f t="shared" si="14"/>
        <v>0</v>
      </c>
    </row>
    <row r="251" spans="1:23" x14ac:dyDescent="0.25">
      <c r="A251"/>
      <c r="B251"/>
      <c r="C251"/>
      <c r="D251"/>
      <c r="T251" s="3" t="s">
        <v>1043</v>
      </c>
      <c r="U251" s="3" t="s">
        <v>1044</v>
      </c>
      <c r="V251" s="3">
        <v>2</v>
      </c>
      <c r="W251" s="11">
        <f t="shared" si="14"/>
        <v>0</v>
      </c>
    </row>
    <row r="252" spans="1:23" x14ac:dyDescent="0.25">
      <c r="A252"/>
      <c r="B252"/>
      <c r="C252"/>
      <c r="D252"/>
      <c r="T252" s="3" t="s">
        <v>1045</v>
      </c>
      <c r="U252" s="3" t="s">
        <v>1046</v>
      </c>
      <c r="V252" s="3">
        <v>2</v>
      </c>
      <c r="W252" s="11">
        <f t="shared" si="14"/>
        <v>0</v>
      </c>
    </row>
    <row r="253" spans="1:23" x14ac:dyDescent="0.25">
      <c r="A253"/>
      <c r="B253"/>
      <c r="C253"/>
      <c r="D253"/>
      <c r="T253" s="3" t="s">
        <v>1047</v>
      </c>
      <c r="U253" s="3" t="s">
        <v>1048</v>
      </c>
      <c r="V253" s="3">
        <v>2</v>
      </c>
      <c r="W253" s="11">
        <f t="shared" si="14"/>
        <v>0</v>
      </c>
    </row>
    <row r="254" spans="1:23" x14ac:dyDescent="0.25">
      <c r="A254"/>
      <c r="B254"/>
      <c r="C254"/>
      <c r="D254"/>
      <c r="T254" s="3" t="s">
        <v>1049</v>
      </c>
      <c r="U254" s="3" t="s">
        <v>1050</v>
      </c>
      <c r="V254" s="3">
        <v>2</v>
      </c>
      <c r="W254" s="11">
        <f t="shared" si="14"/>
        <v>0</v>
      </c>
    </row>
    <row r="255" spans="1:23" x14ac:dyDescent="0.25">
      <c r="A255"/>
      <c r="B255"/>
      <c r="C255"/>
      <c r="D255"/>
      <c r="T255" s="3" t="s">
        <v>1051</v>
      </c>
      <c r="U255" s="3" t="s">
        <v>1052</v>
      </c>
      <c r="V255" s="3">
        <v>2</v>
      </c>
      <c r="W255" s="11">
        <f t="shared" si="14"/>
        <v>0</v>
      </c>
    </row>
    <row r="256" spans="1:23" x14ac:dyDescent="0.25">
      <c r="A256"/>
      <c r="B256"/>
      <c r="C256"/>
      <c r="D256"/>
      <c r="T256" s="3" t="s">
        <v>1053</v>
      </c>
      <c r="U256" s="3" t="s">
        <v>1054</v>
      </c>
      <c r="V256" s="3">
        <v>2</v>
      </c>
      <c r="W256" s="11">
        <f t="shared" si="14"/>
        <v>0</v>
      </c>
    </row>
    <row r="257" spans="1:23" x14ac:dyDescent="0.25">
      <c r="A257"/>
      <c r="B257"/>
      <c r="C257"/>
      <c r="D257"/>
      <c r="T257" s="3" t="s">
        <v>1055</v>
      </c>
      <c r="U257" s="3" t="s">
        <v>1056</v>
      </c>
      <c r="V257" s="3">
        <v>2</v>
      </c>
      <c r="W257" s="11">
        <f t="shared" si="14"/>
        <v>0</v>
      </c>
    </row>
    <row r="258" spans="1:23" x14ac:dyDescent="0.25">
      <c r="A258"/>
      <c r="B258"/>
      <c r="C258"/>
      <c r="D258"/>
      <c r="T258" s="3" t="s">
        <v>1057</v>
      </c>
      <c r="U258" s="3" t="s">
        <v>1058</v>
      </c>
      <c r="V258" s="3">
        <v>2</v>
      </c>
      <c r="W258" s="11">
        <f t="shared" si="14"/>
        <v>0</v>
      </c>
    </row>
    <row r="259" spans="1:23" x14ac:dyDescent="0.25">
      <c r="A259"/>
      <c r="B259"/>
      <c r="C259"/>
      <c r="D259"/>
      <c r="T259" s="3" t="s">
        <v>1059</v>
      </c>
      <c r="U259" s="3" t="s">
        <v>1060</v>
      </c>
      <c r="V259" s="3">
        <v>2</v>
      </c>
      <c r="W259" s="11">
        <f t="shared" si="14"/>
        <v>0</v>
      </c>
    </row>
    <row r="260" spans="1:23" x14ac:dyDescent="0.25">
      <c r="A260"/>
      <c r="B260"/>
      <c r="C260"/>
      <c r="D260"/>
      <c r="T260" s="3" t="s">
        <v>1061</v>
      </c>
      <c r="U260" s="3" t="s">
        <v>1062</v>
      </c>
      <c r="V260" s="3">
        <v>2</v>
      </c>
      <c r="W260" s="11">
        <f t="shared" si="14"/>
        <v>0</v>
      </c>
    </row>
    <row r="261" spans="1:23" x14ac:dyDescent="0.25">
      <c r="A261"/>
      <c r="B261"/>
      <c r="C261"/>
      <c r="D261"/>
      <c r="T261" s="3" t="s">
        <v>1063</v>
      </c>
      <c r="U261" s="3" t="s">
        <v>1064</v>
      </c>
      <c r="V261" s="3">
        <v>2</v>
      </c>
      <c r="W261" s="11">
        <f t="shared" si="14"/>
        <v>0</v>
      </c>
    </row>
    <row r="262" spans="1:23" x14ac:dyDescent="0.25">
      <c r="A262"/>
      <c r="B262"/>
      <c r="C262"/>
      <c r="D262"/>
      <c r="T262" s="3" t="s">
        <v>1065</v>
      </c>
      <c r="U262" s="3" t="s">
        <v>1066</v>
      </c>
      <c r="V262" s="3">
        <v>2</v>
      </c>
      <c r="W262" s="11">
        <f t="shared" si="14"/>
        <v>0</v>
      </c>
    </row>
    <row r="263" spans="1:23" x14ac:dyDescent="0.25">
      <c r="A263"/>
      <c r="B263"/>
      <c r="C263"/>
      <c r="D263"/>
      <c r="T263" s="3" t="s">
        <v>1067</v>
      </c>
      <c r="U263" s="3" t="s">
        <v>1068</v>
      </c>
      <c r="V263" s="3">
        <v>3</v>
      </c>
      <c r="W263" s="11">
        <f t="shared" si="14"/>
        <v>0</v>
      </c>
    </row>
    <row r="264" spans="1:23" x14ac:dyDescent="0.25">
      <c r="A264"/>
      <c r="B264"/>
      <c r="C264"/>
      <c r="D264"/>
      <c r="T264" s="3" t="s">
        <v>1069</v>
      </c>
      <c r="U264" s="3" t="s">
        <v>1070</v>
      </c>
      <c r="V264" s="3">
        <v>2</v>
      </c>
      <c r="W264" s="11">
        <f t="shared" ref="W264:W327" si="15">0*V264</f>
        <v>0</v>
      </c>
    </row>
    <row r="265" spans="1:23" x14ac:dyDescent="0.25">
      <c r="A265"/>
      <c r="B265"/>
      <c r="C265"/>
      <c r="D265"/>
      <c r="T265" s="3" t="s">
        <v>1071</v>
      </c>
      <c r="U265" s="3" t="s">
        <v>1072</v>
      </c>
      <c r="V265" s="3">
        <v>2</v>
      </c>
      <c r="W265" s="11">
        <f t="shared" si="15"/>
        <v>0</v>
      </c>
    </row>
    <row r="266" spans="1:23" x14ac:dyDescent="0.25">
      <c r="A266"/>
      <c r="B266"/>
      <c r="C266"/>
      <c r="D266"/>
      <c r="T266" s="3" t="s">
        <v>1073</v>
      </c>
      <c r="U266" s="3" t="s">
        <v>1074</v>
      </c>
      <c r="V266" s="3">
        <v>2</v>
      </c>
      <c r="W266" s="11">
        <f t="shared" si="15"/>
        <v>0</v>
      </c>
    </row>
    <row r="267" spans="1:23" x14ac:dyDescent="0.25">
      <c r="A267"/>
      <c r="B267"/>
      <c r="C267"/>
      <c r="D267"/>
      <c r="T267" s="3" t="s">
        <v>1075</v>
      </c>
      <c r="U267" s="3" t="s">
        <v>1076</v>
      </c>
      <c r="V267" s="3">
        <v>2</v>
      </c>
      <c r="W267" s="11">
        <f t="shared" si="15"/>
        <v>0</v>
      </c>
    </row>
    <row r="268" spans="1:23" x14ac:dyDescent="0.25">
      <c r="A268"/>
      <c r="B268"/>
      <c r="C268"/>
      <c r="D268"/>
      <c r="T268" s="3" t="s">
        <v>1077</v>
      </c>
      <c r="U268" s="3" t="s">
        <v>1078</v>
      </c>
      <c r="V268" s="3">
        <v>2</v>
      </c>
      <c r="W268" s="11">
        <f t="shared" si="15"/>
        <v>0</v>
      </c>
    </row>
    <row r="269" spans="1:23" x14ac:dyDescent="0.25">
      <c r="A269"/>
      <c r="B269"/>
      <c r="C269"/>
      <c r="D269"/>
      <c r="T269" s="3" t="s">
        <v>1079</v>
      </c>
      <c r="U269" s="3" t="s">
        <v>1080</v>
      </c>
      <c r="V269" s="3">
        <v>2</v>
      </c>
      <c r="W269" s="11">
        <f t="shared" si="15"/>
        <v>0</v>
      </c>
    </row>
    <row r="270" spans="1:23" x14ac:dyDescent="0.25">
      <c r="A270"/>
      <c r="B270"/>
      <c r="C270"/>
      <c r="D270"/>
      <c r="T270" s="3" t="s">
        <v>1081</v>
      </c>
      <c r="U270" s="3" t="s">
        <v>1082</v>
      </c>
      <c r="V270" s="3">
        <v>2</v>
      </c>
      <c r="W270" s="11">
        <f t="shared" si="15"/>
        <v>0</v>
      </c>
    </row>
    <row r="271" spans="1:23" x14ac:dyDescent="0.25">
      <c r="A271"/>
      <c r="B271"/>
      <c r="C271"/>
      <c r="D271"/>
      <c r="T271" s="3" t="s">
        <v>1083</v>
      </c>
      <c r="U271" s="3" t="s">
        <v>1084</v>
      </c>
      <c r="V271" s="3">
        <v>2</v>
      </c>
      <c r="W271" s="11">
        <f t="shared" si="15"/>
        <v>0</v>
      </c>
    </row>
    <row r="272" spans="1:23" x14ac:dyDescent="0.25">
      <c r="A272"/>
      <c r="B272"/>
      <c r="C272"/>
      <c r="D272"/>
      <c r="T272" s="3" t="s">
        <v>1085</v>
      </c>
      <c r="U272" s="3" t="s">
        <v>1084</v>
      </c>
      <c r="V272" s="3">
        <v>2</v>
      </c>
      <c r="W272" s="11">
        <f t="shared" si="15"/>
        <v>0</v>
      </c>
    </row>
    <row r="273" spans="1:23" x14ac:dyDescent="0.25">
      <c r="A273"/>
      <c r="B273"/>
      <c r="C273"/>
      <c r="D273"/>
      <c r="T273" s="3" t="s">
        <v>1086</v>
      </c>
      <c r="U273" s="3" t="s">
        <v>1084</v>
      </c>
      <c r="V273" s="3">
        <v>2</v>
      </c>
      <c r="W273" s="11">
        <f t="shared" si="15"/>
        <v>0</v>
      </c>
    </row>
    <row r="274" spans="1:23" x14ac:dyDescent="0.25">
      <c r="A274"/>
      <c r="B274"/>
      <c r="C274"/>
      <c r="D274"/>
      <c r="T274" s="3" t="s">
        <v>1087</v>
      </c>
      <c r="U274" s="3" t="s">
        <v>1088</v>
      </c>
      <c r="V274" s="3">
        <v>4</v>
      </c>
      <c r="W274" s="11">
        <f t="shared" si="15"/>
        <v>0</v>
      </c>
    </row>
    <row r="275" spans="1:23" x14ac:dyDescent="0.25">
      <c r="A275"/>
      <c r="B275"/>
      <c r="C275"/>
      <c r="D275"/>
      <c r="T275" s="3" t="s">
        <v>1089</v>
      </c>
      <c r="U275" s="3" t="s">
        <v>1090</v>
      </c>
      <c r="V275" s="3">
        <v>2</v>
      </c>
      <c r="W275" s="11">
        <f t="shared" si="15"/>
        <v>0</v>
      </c>
    </row>
    <row r="276" spans="1:23" x14ac:dyDescent="0.25">
      <c r="A276"/>
      <c r="B276"/>
      <c r="C276"/>
      <c r="D276"/>
      <c r="T276" s="3" t="s">
        <v>1091</v>
      </c>
      <c r="U276" s="3" t="s">
        <v>1092</v>
      </c>
      <c r="V276" s="3">
        <v>2</v>
      </c>
      <c r="W276" s="11">
        <f t="shared" si="15"/>
        <v>0</v>
      </c>
    </row>
    <row r="277" spans="1:23" x14ac:dyDescent="0.25">
      <c r="A277"/>
      <c r="B277"/>
      <c r="C277"/>
      <c r="D277"/>
      <c r="T277" s="3" t="s">
        <v>1093</v>
      </c>
      <c r="U277" s="3" t="s">
        <v>1094</v>
      </c>
      <c r="V277" s="3">
        <v>2</v>
      </c>
      <c r="W277" s="11">
        <f t="shared" si="15"/>
        <v>0</v>
      </c>
    </row>
    <row r="278" spans="1:23" x14ac:dyDescent="0.25">
      <c r="A278"/>
      <c r="B278"/>
      <c r="C278"/>
      <c r="D278"/>
      <c r="T278" s="3" t="s">
        <v>1095</v>
      </c>
      <c r="U278" s="3" t="s">
        <v>1096</v>
      </c>
      <c r="V278" s="3">
        <v>2</v>
      </c>
      <c r="W278" s="11">
        <f t="shared" si="15"/>
        <v>0</v>
      </c>
    </row>
    <row r="279" spans="1:23" x14ac:dyDescent="0.25">
      <c r="A279"/>
      <c r="B279"/>
      <c r="C279"/>
      <c r="D279"/>
      <c r="T279" s="3" t="s">
        <v>1097</v>
      </c>
      <c r="U279" s="3" t="s">
        <v>1098</v>
      </c>
      <c r="V279" s="3">
        <v>2</v>
      </c>
      <c r="W279" s="11">
        <f t="shared" si="15"/>
        <v>0</v>
      </c>
    </row>
    <row r="280" spans="1:23" x14ac:dyDescent="0.25">
      <c r="A280"/>
      <c r="B280"/>
      <c r="C280"/>
      <c r="D280"/>
      <c r="T280" s="3" t="s">
        <v>1099</v>
      </c>
      <c r="U280" s="3" t="s">
        <v>1100</v>
      </c>
      <c r="V280" s="3">
        <v>2</v>
      </c>
      <c r="W280" s="11">
        <f t="shared" si="15"/>
        <v>0</v>
      </c>
    </row>
    <row r="281" spans="1:23" x14ac:dyDescent="0.25">
      <c r="A281"/>
      <c r="B281"/>
      <c r="C281"/>
      <c r="D281"/>
      <c r="T281" s="3" t="s">
        <v>1101</v>
      </c>
      <c r="U281" s="3" t="s">
        <v>1102</v>
      </c>
      <c r="V281" s="3">
        <v>2</v>
      </c>
      <c r="W281" s="11">
        <f t="shared" si="15"/>
        <v>0</v>
      </c>
    </row>
    <row r="282" spans="1:23" x14ac:dyDescent="0.25">
      <c r="A282"/>
      <c r="B282"/>
      <c r="C282"/>
      <c r="D282"/>
      <c r="T282" s="3" t="s">
        <v>1103</v>
      </c>
      <c r="U282" s="3" t="s">
        <v>1104</v>
      </c>
      <c r="V282" s="3">
        <v>2</v>
      </c>
      <c r="W282" s="11">
        <f t="shared" si="15"/>
        <v>0</v>
      </c>
    </row>
    <row r="283" spans="1:23" x14ac:dyDescent="0.25">
      <c r="A283"/>
      <c r="B283"/>
      <c r="C283"/>
      <c r="D283"/>
      <c r="T283" s="3" t="s">
        <v>1105</v>
      </c>
      <c r="U283" s="3" t="s">
        <v>1106</v>
      </c>
      <c r="V283" s="3">
        <v>2</v>
      </c>
      <c r="W283" s="11">
        <f t="shared" si="15"/>
        <v>0</v>
      </c>
    </row>
    <row r="284" spans="1:23" x14ac:dyDescent="0.25">
      <c r="A284"/>
      <c r="B284"/>
      <c r="C284"/>
      <c r="D284"/>
      <c r="T284" s="3" t="s">
        <v>1107</v>
      </c>
      <c r="U284" s="3" t="s">
        <v>1108</v>
      </c>
      <c r="V284" s="3">
        <v>2</v>
      </c>
      <c r="W284" s="11">
        <f t="shared" si="15"/>
        <v>0</v>
      </c>
    </row>
    <row r="285" spans="1:23" x14ac:dyDescent="0.25">
      <c r="A285"/>
      <c r="B285"/>
      <c r="C285"/>
      <c r="D285"/>
      <c r="T285" s="3" t="s">
        <v>1109</v>
      </c>
      <c r="U285" s="3" t="s">
        <v>1110</v>
      </c>
      <c r="V285" s="3">
        <v>2</v>
      </c>
      <c r="W285" s="11">
        <f t="shared" si="15"/>
        <v>0</v>
      </c>
    </row>
    <row r="286" spans="1:23" x14ac:dyDescent="0.25">
      <c r="A286"/>
      <c r="B286"/>
      <c r="C286"/>
      <c r="D286"/>
      <c r="T286" s="3" t="s">
        <v>1111</v>
      </c>
      <c r="U286" s="3" t="s">
        <v>1112</v>
      </c>
      <c r="V286" s="3">
        <v>2</v>
      </c>
      <c r="W286" s="11">
        <f t="shared" si="15"/>
        <v>0</v>
      </c>
    </row>
    <row r="287" spans="1:23" x14ac:dyDescent="0.25">
      <c r="A287"/>
      <c r="B287"/>
      <c r="C287"/>
      <c r="D287"/>
      <c r="T287" s="3" t="s">
        <v>1113</v>
      </c>
      <c r="U287" s="3" t="s">
        <v>1114</v>
      </c>
      <c r="V287" s="3">
        <v>2</v>
      </c>
      <c r="W287" s="11">
        <f t="shared" si="15"/>
        <v>0</v>
      </c>
    </row>
    <row r="288" spans="1:23" x14ac:dyDescent="0.25">
      <c r="A288"/>
      <c r="B288"/>
      <c r="C288"/>
      <c r="D288"/>
      <c r="T288" s="3" t="s">
        <v>1115</v>
      </c>
      <c r="U288" s="3" t="s">
        <v>1116</v>
      </c>
      <c r="V288" s="3">
        <v>2</v>
      </c>
      <c r="W288" s="11">
        <f t="shared" si="15"/>
        <v>0</v>
      </c>
    </row>
    <row r="289" spans="1:23" x14ac:dyDescent="0.25">
      <c r="A289"/>
      <c r="B289"/>
      <c r="C289"/>
      <c r="D289"/>
      <c r="T289" s="3" t="s">
        <v>1117</v>
      </c>
      <c r="U289" s="3" t="s">
        <v>1118</v>
      </c>
      <c r="V289" s="3">
        <v>2</v>
      </c>
      <c r="W289" s="11">
        <f t="shared" si="15"/>
        <v>0</v>
      </c>
    </row>
    <row r="290" spans="1:23" x14ac:dyDescent="0.25">
      <c r="A290"/>
      <c r="B290"/>
      <c r="C290"/>
      <c r="D290"/>
      <c r="T290" s="3" t="s">
        <v>1119</v>
      </c>
      <c r="U290" s="3" t="s">
        <v>1120</v>
      </c>
      <c r="V290" s="3">
        <v>2</v>
      </c>
      <c r="W290" s="11">
        <f t="shared" si="15"/>
        <v>0</v>
      </c>
    </row>
    <row r="291" spans="1:23" x14ac:dyDescent="0.25">
      <c r="A291"/>
      <c r="B291"/>
      <c r="C291"/>
      <c r="D291"/>
      <c r="T291" s="3" t="s">
        <v>1121</v>
      </c>
      <c r="U291" s="3" t="s">
        <v>1122</v>
      </c>
      <c r="V291" s="3">
        <v>2</v>
      </c>
      <c r="W291" s="11">
        <f t="shared" si="15"/>
        <v>0</v>
      </c>
    </row>
    <row r="292" spans="1:23" x14ac:dyDescent="0.25">
      <c r="A292"/>
      <c r="B292"/>
      <c r="C292"/>
      <c r="D292"/>
      <c r="T292" s="3" t="s">
        <v>1123</v>
      </c>
      <c r="U292" s="3" t="s">
        <v>1124</v>
      </c>
      <c r="V292" s="3">
        <v>2</v>
      </c>
      <c r="W292" s="11">
        <f t="shared" si="15"/>
        <v>0</v>
      </c>
    </row>
    <row r="293" spans="1:23" x14ac:dyDescent="0.25">
      <c r="A293"/>
      <c r="B293"/>
      <c r="C293"/>
      <c r="D293"/>
      <c r="T293" s="3" t="s">
        <v>1125</v>
      </c>
      <c r="U293" s="3" t="s">
        <v>1126</v>
      </c>
      <c r="V293" s="3">
        <v>2</v>
      </c>
      <c r="W293" s="11">
        <f t="shared" si="15"/>
        <v>0</v>
      </c>
    </row>
    <row r="294" spans="1:23" x14ac:dyDescent="0.25">
      <c r="A294"/>
      <c r="B294"/>
      <c r="C294"/>
      <c r="D294"/>
      <c r="T294" s="3" t="s">
        <v>1127</v>
      </c>
      <c r="U294" s="3" t="s">
        <v>1128</v>
      </c>
      <c r="V294" s="3">
        <v>2</v>
      </c>
      <c r="W294" s="11">
        <f t="shared" si="15"/>
        <v>0</v>
      </c>
    </row>
    <row r="295" spans="1:23" x14ac:dyDescent="0.25">
      <c r="A295"/>
      <c r="B295"/>
      <c r="C295"/>
      <c r="D295"/>
      <c r="T295" s="3" t="s">
        <v>1129</v>
      </c>
      <c r="U295" s="3" t="s">
        <v>1130</v>
      </c>
      <c r="V295" s="3">
        <v>2</v>
      </c>
      <c r="W295" s="11">
        <f t="shared" si="15"/>
        <v>0</v>
      </c>
    </row>
    <row r="296" spans="1:23" x14ac:dyDescent="0.25">
      <c r="A296"/>
      <c r="B296"/>
      <c r="C296"/>
      <c r="D296"/>
      <c r="T296" s="3" t="s">
        <v>1131</v>
      </c>
      <c r="U296" s="3" t="s">
        <v>1132</v>
      </c>
      <c r="V296" s="3">
        <v>2</v>
      </c>
      <c r="W296" s="11">
        <f t="shared" si="15"/>
        <v>0</v>
      </c>
    </row>
    <row r="297" spans="1:23" x14ac:dyDescent="0.25">
      <c r="A297"/>
      <c r="B297"/>
      <c r="C297"/>
      <c r="D297"/>
      <c r="T297" s="3" t="s">
        <v>1133</v>
      </c>
      <c r="U297" s="3" t="s">
        <v>1134</v>
      </c>
      <c r="V297" s="3">
        <v>2</v>
      </c>
      <c r="W297" s="11">
        <f t="shared" si="15"/>
        <v>0</v>
      </c>
    </row>
    <row r="298" spans="1:23" x14ac:dyDescent="0.25">
      <c r="A298"/>
      <c r="B298"/>
      <c r="C298"/>
      <c r="D298"/>
      <c r="T298" s="3" t="s">
        <v>1135</v>
      </c>
      <c r="U298" s="3" t="s">
        <v>1136</v>
      </c>
      <c r="V298" s="3">
        <v>2</v>
      </c>
      <c r="W298" s="11">
        <f t="shared" si="15"/>
        <v>0</v>
      </c>
    </row>
    <row r="299" spans="1:23" x14ac:dyDescent="0.25">
      <c r="A299"/>
      <c r="B299"/>
      <c r="C299"/>
      <c r="D299"/>
      <c r="T299" s="3" t="s">
        <v>1137</v>
      </c>
      <c r="U299" s="3" t="s">
        <v>1138</v>
      </c>
      <c r="V299" s="3">
        <v>2</v>
      </c>
      <c r="W299" s="11">
        <f t="shared" si="15"/>
        <v>0</v>
      </c>
    </row>
    <row r="300" spans="1:23" x14ac:dyDescent="0.25">
      <c r="A300"/>
      <c r="B300"/>
      <c r="C300"/>
      <c r="D300"/>
      <c r="T300" s="3" t="s">
        <v>1139</v>
      </c>
      <c r="U300" s="3" t="s">
        <v>1140</v>
      </c>
      <c r="V300" s="3">
        <v>2</v>
      </c>
      <c r="W300" s="11">
        <f t="shared" si="15"/>
        <v>0</v>
      </c>
    </row>
    <row r="301" spans="1:23" x14ac:dyDescent="0.25">
      <c r="A301"/>
      <c r="B301"/>
      <c r="C301"/>
      <c r="D301"/>
      <c r="T301" s="3" t="s">
        <v>1141</v>
      </c>
      <c r="U301" s="3" t="s">
        <v>1142</v>
      </c>
      <c r="V301" s="3">
        <v>2</v>
      </c>
      <c r="W301" s="11">
        <f t="shared" si="15"/>
        <v>0</v>
      </c>
    </row>
    <row r="302" spans="1:23" x14ac:dyDescent="0.25">
      <c r="A302"/>
      <c r="B302"/>
      <c r="C302"/>
      <c r="D302"/>
      <c r="T302" s="3" t="s">
        <v>1143</v>
      </c>
      <c r="U302" s="3" t="s">
        <v>1144</v>
      </c>
      <c r="V302" s="3">
        <v>2</v>
      </c>
      <c r="W302" s="11">
        <f t="shared" si="15"/>
        <v>0</v>
      </c>
    </row>
    <row r="303" spans="1:23" x14ac:dyDescent="0.25">
      <c r="A303"/>
      <c r="B303"/>
      <c r="C303"/>
      <c r="D303"/>
      <c r="T303" s="3" t="s">
        <v>1145</v>
      </c>
      <c r="U303" s="3" t="s">
        <v>1146</v>
      </c>
      <c r="V303" s="3">
        <v>2</v>
      </c>
      <c r="W303" s="11">
        <f t="shared" si="15"/>
        <v>0</v>
      </c>
    </row>
    <row r="304" spans="1:23" x14ac:dyDescent="0.25">
      <c r="A304"/>
      <c r="B304"/>
      <c r="C304"/>
      <c r="D304"/>
      <c r="T304" s="3" t="s">
        <v>1147</v>
      </c>
      <c r="U304" s="3" t="s">
        <v>1144</v>
      </c>
      <c r="V304" s="3">
        <v>2</v>
      </c>
      <c r="W304" s="11">
        <f t="shared" si="15"/>
        <v>0</v>
      </c>
    </row>
    <row r="305" spans="1:23" x14ac:dyDescent="0.25">
      <c r="A305"/>
      <c r="B305"/>
      <c r="C305"/>
      <c r="D305"/>
      <c r="T305" s="3" t="s">
        <v>1148</v>
      </c>
      <c r="U305" s="3" t="s">
        <v>1149</v>
      </c>
      <c r="V305" s="3">
        <v>2</v>
      </c>
      <c r="W305" s="11">
        <f t="shared" si="15"/>
        <v>0</v>
      </c>
    </row>
    <row r="306" spans="1:23" x14ac:dyDescent="0.25">
      <c r="A306"/>
      <c r="B306"/>
      <c r="C306"/>
      <c r="D306"/>
      <c r="T306" s="3" t="s">
        <v>1150</v>
      </c>
      <c r="U306" s="3" t="s">
        <v>1151</v>
      </c>
      <c r="V306" s="3">
        <v>2</v>
      </c>
      <c r="W306" s="11">
        <f t="shared" si="15"/>
        <v>0</v>
      </c>
    </row>
    <row r="307" spans="1:23" x14ac:dyDescent="0.25">
      <c r="A307"/>
      <c r="B307"/>
      <c r="C307"/>
      <c r="D307"/>
      <c r="T307" s="3" t="s">
        <v>1152</v>
      </c>
      <c r="U307" s="3" t="s">
        <v>1153</v>
      </c>
      <c r="V307" s="3">
        <v>2</v>
      </c>
      <c r="W307" s="11">
        <f t="shared" si="15"/>
        <v>0</v>
      </c>
    </row>
    <row r="308" spans="1:23" x14ac:dyDescent="0.25">
      <c r="A308"/>
      <c r="B308"/>
      <c r="C308"/>
      <c r="D308"/>
      <c r="T308" s="3" t="s">
        <v>1154</v>
      </c>
      <c r="U308" s="3" t="s">
        <v>1155</v>
      </c>
      <c r="V308" s="3">
        <v>2</v>
      </c>
      <c r="W308" s="11">
        <f t="shared" si="15"/>
        <v>0</v>
      </c>
    </row>
    <row r="309" spans="1:23" x14ac:dyDescent="0.25">
      <c r="A309"/>
      <c r="B309"/>
      <c r="C309"/>
      <c r="D309"/>
      <c r="T309" s="3" t="s">
        <v>1156</v>
      </c>
      <c r="U309" s="3" t="s">
        <v>1157</v>
      </c>
      <c r="V309" s="3">
        <v>2</v>
      </c>
      <c r="W309" s="11">
        <f t="shared" si="15"/>
        <v>0</v>
      </c>
    </row>
    <row r="310" spans="1:23" x14ac:dyDescent="0.25">
      <c r="A310"/>
      <c r="B310"/>
      <c r="C310"/>
      <c r="D310"/>
      <c r="T310" s="3" t="s">
        <v>1158</v>
      </c>
      <c r="U310" s="3" t="s">
        <v>1159</v>
      </c>
      <c r="V310" s="3">
        <v>2</v>
      </c>
      <c r="W310" s="11">
        <f t="shared" si="15"/>
        <v>0</v>
      </c>
    </row>
    <row r="311" spans="1:23" x14ac:dyDescent="0.25">
      <c r="A311"/>
      <c r="B311"/>
      <c r="C311"/>
      <c r="D311"/>
      <c r="T311" s="3" t="s">
        <v>1160</v>
      </c>
      <c r="U311" s="3" t="s">
        <v>1161</v>
      </c>
      <c r="V311" s="3">
        <v>2</v>
      </c>
      <c r="W311" s="11">
        <f t="shared" si="15"/>
        <v>0</v>
      </c>
    </row>
    <row r="312" spans="1:23" x14ac:dyDescent="0.25">
      <c r="A312"/>
      <c r="B312"/>
      <c r="C312"/>
      <c r="D312"/>
      <c r="T312" s="3" t="s">
        <v>1162</v>
      </c>
      <c r="U312" s="3" t="s">
        <v>1163</v>
      </c>
      <c r="V312" s="3">
        <v>2</v>
      </c>
      <c r="W312" s="11">
        <f t="shared" si="15"/>
        <v>0</v>
      </c>
    </row>
    <row r="313" spans="1:23" x14ac:dyDescent="0.25">
      <c r="A313"/>
      <c r="B313"/>
      <c r="C313"/>
      <c r="D313"/>
      <c r="T313" s="3" t="s">
        <v>1164</v>
      </c>
      <c r="U313" s="3" t="s">
        <v>1165</v>
      </c>
      <c r="V313" s="3">
        <v>2</v>
      </c>
      <c r="W313" s="11">
        <f t="shared" si="15"/>
        <v>0</v>
      </c>
    </row>
    <row r="314" spans="1:23" x14ac:dyDescent="0.25">
      <c r="A314"/>
      <c r="B314"/>
      <c r="C314"/>
      <c r="D314"/>
      <c r="T314" s="3" t="s">
        <v>1166</v>
      </c>
      <c r="U314" s="3" t="s">
        <v>1167</v>
      </c>
      <c r="V314" s="3">
        <v>2</v>
      </c>
      <c r="W314" s="11">
        <f t="shared" si="15"/>
        <v>0</v>
      </c>
    </row>
    <row r="315" spans="1:23" x14ac:dyDescent="0.25">
      <c r="A315"/>
      <c r="B315"/>
      <c r="C315"/>
      <c r="D315"/>
      <c r="T315" s="3" t="s">
        <v>1168</v>
      </c>
      <c r="U315" s="3" t="s">
        <v>1169</v>
      </c>
      <c r="V315" s="3">
        <v>2</v>
      </c>
      <c r="W315" s="11">
        <f t="shared" si="15"/>
        <v>0</v>
      </c>
    </row>
    <row r="316" spans="1:23" x14ac:dyDescent="0.25">
      <c r="A316"/>
      <c r="B316"/>
      <c r="C316"/>
      <c r="D316"/>
      <c r="T316" s="3" t="s">
        <v>1170</v>
      </c>
      <c r="U316" s="3" t="s">
        <v>1171</v>
      </c>
      <c r="V316" s="3">
        <v>2</v>
      </c>
      <c r="W316" s="11">
        <f t="shared" si="15"/>
        <v>0</v>
      </c>
    </row>
    <row r="317" spans="1:23" x14ac:dyDescent="0.25">
      <c r="A317"/>
      <c r="B317"/>
      <c r="C317"/>
      <c r="D317"/>
      <c r="T317" s="3" t="s">
        <v>1172</v>
      </c>
      <c r="U317" s="3" t="s">
        <v>1173</v>
      </c>
      <c r="V317" s="3">
        <v>2</v>
      </c>
      <c r="W317" s="11">
        <f t="shared" si="15"/>
        <v>0</v>
      </c>
    </row>
    <row r="318" spans="1:23" x14ac:dyDescent="0.25">
      <c r="A318"/>
      <c r="B318"/>
      <c r="C318"/>
      <c r="D318"/>
      <c r="T318" s="3" t="s">
        <v>1174</v>
      </c>
      <c r="U318" s="3" t="s">
        <v>1175</v>
      </c>
      <c r="V318" s="3">
        <v>2</v>
      </c>
      <c r="W318" s="11">
        <f t="shared" si="15"/>
        <v>0</v>
      </c>
    </row>
    <row r="319" spans="1:23" x14ac:dyDescent="0.25">
      <c r="A319"/>
      <c r="B319"/>
      <c r="C319"/>
      <c r="D319"/>
      <c r="T319" s="3" t="s">
        <v>1176</v>
      </c>
      <c r="U319" s="3" t="s">
        <v>1177</v>
      </c>
      <c r="V319" s="3">
        <v>2</v>
      </c>
      <c r="W319" s="11">
        <f t="shared" si="15"/>
        <v>0</v>
      </c>
    </row>
    <row r="320" spans="1:23" x14ac:dyDescent="0.25">
      <c r="A320"/>
      <c r="B320"/>
      <c r="C320"/>
      <c r="D320"/>
      <c r="T320" s="3" t="s">
        <v>1178</v>
      </c>
      <c r="U320" s="3" t="s">
        <v>1179</v>
      </c>
      <c r="V320" s="3">
        <v>2</v>
      </c>
      <c r="W320" s="11">
        <f t="shared" si="15"/>
        <v>0</v>
      </c>
    </row>
    <row r="321" spans="1:23" x14ac:dyDescent="0.25">
      <c r="A321"/>
      <c r="B321"/>
      <c r="C321"/>
      <c r="D321"/>
      <c r="T321" s="3" t="s">
        <v>1180</v>
      </c>
      <c r="U321" s="3" t="s">
        <v>1181</v>
      </c>
      <c r="V321" s="3">
        <v>2</v>
      </c>
      <c r="W321" s="11">
        <f t="shared" si="15"/>
        <v>0</v>
      </c>
    </row>
    <row r="322" spans="1:23" x14ac:dyDescent="0.25">
      <c r="A322"/>
      <c r="B322"/>
      <c r="C322"/>
      <c r="D322"/>
      <c r="T322" s="3" t="s">
        <v>1182</v>
      </c>
      <c r="U322" s="3" t="s">
        <v>1183</v>
      </c>
      <c r="V322" s="3">
        <v>2</v>
      </c>
      <c r="W322" s="11">
        <f t="shared" si="15"/>
        <v>0</v>
      </c>
    </row>
    <row r="323" spans="1:23" x14ac:dyDescent="0.25">
      <c r="A323"/>
      <c r="B323"/>
      <c r="C323"/>
      <c r="D323"/>
      <c r="T323" s="3" t="s">
        <v>1184</v>
      </c>
      <c r="U323" s="3" t="s">
        <v>1185</v>
      </c>
      <c r="V323" s="3">
        <v>2</v>
      </c>
      <c r="W323" s="11">
        <f t="shared" si="15"/>
        <v>0</v>
      </c>
    </row>
    <row r="324" spans="1:23" x14ac:dyDescent="0.25">
      <c r="A324"/>
      <c r="B324"/>
      <c r="C324"/>
      <c r="D324"/>
      <c r="T324" s="3" t="s">
        <v>1186</v>
      </c>
      <c r="U324" s="3" t="s">
        <v>1187</v>
      </c>
      <c r="V324" s="3">
        <v>2</v>
      </c>
      <c r="W324" s="11">
        <f t="shared" si="15"/>
        <v>0</v>
      </c>
    </row>
    <row r="325" spans="1:23" x14ac:dyDescent="0.25">
      <c r="A325"/>
      <c r="B325"/>
      <c r="C325"/>
      <c r="D325"/>
      <c r="T325" s="3" t="s">
        <v>1188</v>
      </c>
      <c r="U325" s="3" t="s">
        <v>1189</v>
      </c>
      <c r="V325" s="3">
        <v>2</v>
      </c>
      <c r="W325" s="11">
        <f t="shared" si="15"/>
        <v>0</v>
      </c>
    </row>
    <row r="326" spans="1:23" x14ac:dyDescent="0.25">
      <c r="A326"/>
      <c r="B326"/>
      <c r="C326"/>
      <c r="D326"/>
      <c r="T326" s="3" t="s">
        <v>1190</v>
      </c>
      <c r="U326" s="3" t="s">
        <v>1191</v>
      </c>
      <c r="V326" s="3">
        <v>2</v>
      </c>
      <c r="W326" s="11">
        <f t="shared" si="15"/>
        <v>0</v>
      </c>
    </row>
    <row r="327" spans="1:23" x14ac:dyDescent="0.25">
      <c r="A327"/>
      <c r="B327"/>
      <c r="C327"/>
      <c r="D327"/>
      <c r="T327" s="3" t="s">
        <v>1192</v>
      </c>
      <c r="U327" s="3" t="s">
        <v>1193</v>
      </c>
      <c r="V327" s="3">
        <v>2</v>
      </c>
      <c r="W327" s="11">
        <f t="shared" si="15"/>
        <v>0</v>
      </c>
    </row>
    <row r="328" spans="1:23" x14ac:dyDescent="0.25">
      <c r="A328"/>
      <c r="B328"/>
      <c r="C328"/>
      <c r="D328"/>
      <c r="T328" s="3" t="s">
        <v>1194</v>
      </c>
      <c r="U328" s="3" t="s">
        <v>1195</v>
      </c>
      <c r="V328" s="3">
        <v>2</v>
      </c>
      <c r="W328" s="11">
        <f t="shared" ref="W328:W386" si="16">0*V328</f>
        <v>0</v>
      </c>
    </row>
    <row r="329" spans="1:23" x14ac:dyDescent="0.25">
      <c r="A329"/>
      <c r="B329"/>
      <c r="C329"/>
      <c r="D329"/>
      <c r="T329" s="3" t="s">
        <v>1196</v>
      </c>
      <c r="U329" s="3" t="s">
        <v>1197</v>
      </c>
      <c r="V329" s="3">
        <v>2</v>
      </c>
      <c r="W329" s="11">
        <f t="shared" si="16"/>
        <v>0</v>
      </c>
    </row>
    <row r="330" spans="1:23" x14ac:dyDescent="0.25">
      <c r="A330"/>
      <c r="B330"/>
      <c r="C330"/>
      <c r="D330"/>
      <c r="T330" s="3" t="s">
        <v>1198</v>
      </c>
      <c r="U330" s="3" t="s">
        <v>1199</v>
      </c>
      <c r="V330" s="3">
        <v>2</v>
      </c>
      <c r="W330" s="11">
        <f t="shared" si="16"/>
        <v>0</v>
      </c>
    </row>
    <row r="331" spans="1:23" x14ac:dyDescent="0.25">
      <c r="A331"/>
      <c r="B331"/>
      <c r="C331"/>
      <c r="D331"/>
      <c r="T331" s="3" t="s">
        <v>1200</v>
      </c>
      <c r="U331" s="3" t="s">
        <v>1201</v>
      </c>
      <c r="V331" s="3">
        <v>2</v>
      </c>
      <c r="W331" s="11">
        <f t="shared" si="16"/>
        <v>0</v>
      </c>
    </row>
    <row r="332" spans="1:23" x14ac:dyDescent="0.25">
      <c r="A332"/>
      <c r="B332"/>
      <c r="C332"/>
      <c r="D332"/>
      <c r="T332" s="3" t="s">
        <v>1202</v>
      </c>
      <c r="U332" s="3" t="s">
        <v>1203</v>
      </c>
      <c r="V332" s="3">
        <v>2</v>
      </c>
      <c r="W332" s="11">
        <f t="shared" si="16"/>
        <v>0</v>
      </c>
    </row>
    <row r="333" spans="1:23" x14ac:dyDescent="0.25">
      <c r="A333"/>
      <c r="B333"/>
      <c r="C333"/>
      <c r="D333"/>
      <c r="T333" s="3" t="s">
        <v>1204</v>
      </c>
      <c r="U333" s="3" t="s">
        <v>1205</v>
      </c>
      <c r="V333" s="3">
        <v>2</v>
      </c>
      <c r="W333" s="11">
        <f t="shared" si="16"/>
        <v>0</v>
      </c>
    </row>
    <row r="334" spans="1:23" x14ac:dyDescent="0.25">
      <c r="A334"/>
      <c r="B334"/>
      <c r="C334"/>
      <c r="D334"/>
      <c r="T334" s="3" t="s">
        <v>1206</v>
      </c>
      <c r="U334" s="3" t="s">
        <v>1207</v>
      </c>
      <c r="V334" s="3">
        <v>2</v>
      </c>
      <c r="W334" s="11">
        <f t="shared" si="16"/>
        <v>0</v>
      </c>
    </row>
    <row r="335" spans="1:23" x14ac:dyDescent="0.25">
      <c r="A335"/>
      <c r="B335"/>
      <c r="C335"/>
      <c r="D335"/>
      <c r="T335" s="3" t="s">
        <v>1208</v>
      </c>
      <c r="U335" s="3" t="s">
        <v>1209</v>
      </c>
      <c r="V335" s="3">
        <v>2</v>
      </c>
      <c r="W335" s="11">
        <f t="shared" si="16"/>
        <v>0</v>
      </c>
    </row>
    <row r="336" spans="1:23" x14ac:dyDescent="0.25">
      <c r="A336"/>
      <c r="B336"/>
      <c r="C336"/>
      <c r="D336"/>
      <c r="T336" s="3" t="s">
        <v>1210</v>
      </c>
      <c r="U336" s="3" t="s">
        <v>1211</v>
      </c>
      <c r="V336" s="3">
        <v>2</v>
      </c>
      <c r="W336" s="11">
        <f t="shared" si="16"/>
        <v>0</v>
      </c>
    </row>
    <row r="337" spans="1:23" x14ac:dyDescent="0.25">
      <c r="A337"/>
      <c r="B337"/>
      <c r="C337"/>
      <c r="D337"/>
      <c r="T337" s="3" t="s">
        <v>1212</v>
      </c>
      <c r="U337" s="3" t="s">
        <v>1213</v>
      </c>
      <c r="V337" s="3">
        <v>2</v>
      </c>
      <c r="W337" s="11">
        <f t="shared" si="16"/>
        <v>0</v>
      </c>
    </row>
    <row r="338" spans="1:23" x14ac:dyDescent="0.25">
      <c r="A338"/>
      <c r="B338"/>
      <c r="C338"/>
      <c r="D338"/>
      <c r="T338" s="3" t="s">
        <v>1214</v>
      </c>
      <c r="U338" s="3" t="s">
        <v>1215</v>
      </c>
      <c r="V338" s="3">
        <v>2</v>
      </c>
      <c r="W338" s="11">
        <f t="shared" si="16"/>
        <v>0</v>
      </c>
    </row>
    <row r="339" spans="1:23" x14ac:dyDescent="0.25">
      <c r="A339"/>
      <c r="B339"/>
      <c r="C339"/>
      <c r="D339"/>
      <c r="T339" s="3" t="s">
        <v>1216</v>
      </c>
      <c r="U339" s="3" t="s">
        <v>1217</v>
      </c>
      <c r="V339" s="3">
        <v>2</v>
      </c>
      <c r="W339" s="11">
        <f t="shared" si="16"/>
        <v>0</v>
      </c>
    </row>
    <row r="340" spans="1:23" x14ac:dyDescent="0.25">
      <c r="A340"/>
      <c r="B340"/>
      <c r="C340"/>
      <c r="D340"/>
      <c r="T340" s="3" t="s">
        <v>1218</v>
      </c>
      <c r="U340" s="3" t="s">
        <v>1219</v>
      </c>
      <c r="V340" s="3">
        <v>2</v>
      </c>
      <c r="W340" s="11">
        <f t="shared" si="16"/>
        <v>0</v>
      </c>
    </row>
    <row r="341" spans="1:23" x14ac:dyDescent="0.25">
      <c r="A341"/>
      <c r="B341"/>
      <c r="C341"/>
      <c r="D341"/>
      <c r="T341" s="3" t="s">
        <v>1220</v>
      </c>
      <c r="U341" s="3" t="s">
        <v>1221</v>
      </c>
      <c r="V341" s="3">
        <v>2</v>
      </c>
      <c r="W341" s="11">
        <f t="shared" si="16"/>
        <v>0</v>
      </c>
    </row>
    <row r="342" spans="1:23" x14ac:dyDescent="0.25">
      <c r="A342"/>
      <c r="B342"/>
      <c r="C342"/>
      <c r="D342"/>
      <c r="T342" s="3" t="s">
        <v>1222</v>
      </c>
      <c r="U342" s="3" t="s">
        <v>1223</v>
      </c>
      <c r="V342" s="3">
        <v>2</v>
      </c>
      <c r="W342" s="11">
        <f t="shared" si="16"/>
        <v>0</v>
      </c>
    </row>
    <row r="343" spans="1:23" x14ac:dyDescent="0.25">
      <c r="A343"/>
      <c r="B343"/>
      <c r="C343"/>
      <c r="D343"/>
      <c r="T343" s="3" t="s">
        <v>1224</v>
      </c>
      <c r="U343" s="3" t="s">
        <v>1225</v>
      </c>
      <c r="V343" s="3">
        <v>2</v>
      </c>
      <c r="W343" s="11">
        <f t="shared" si="16"/>
        <v>0</v>
      </c>
    </row>
    <row r="344" spans="1:23" x14ac:dyDescent="0.25">
      <c r="A344"/>
      <c r="B344"/>
      <c r="C344"/>
      <c r="D344"/>
      <c r="T344" s="3" t="s">
        <v>1226</v>
      </c>
      <c r="U344" s="3" t="s">
        <v>1227</v>
      </c>
      <c r="V344" s="3">
        <v>2</v>
      </c>
      <c r="W344" s="11">
        <f t="shared" si="16"/>
        <v>0</v>
      </c>
    </row>
    <row r="345" spans="1:23" x14ac:dyDescent="0.25">
      <c r="A345"/>
      <c r="B345"/>
      <c r="C345"/>
      <c r="D345"/>
      <c r="T345" s="3" t="s">
        <v>1228</v>
      </c>
      <c r="U345" s="3" t="s">
        <v>526</v>
      </c>
      <c r="V345" s="3">
        <v>2</v>
      </c>
      <c r="W345" s="11">
        <f t="shared" si="16"/>
        <v>0</v>
      </c>
    </row>
    <row r="346" spans="1:23" x14ac:dyDescent="0.25">
      <c r="A346"/>
      <c r="B346"/>
      <c r="C346"/>
      <c r="D346"/>
      <c r="T346" s="3" t="s">
        <v>1229</v>
      </c>
      <c r="U346" s="3" t="s">
        <v>526</v>
      </c>
      <c r="V346" s="3">
        <v>3</v>
      </c>
      <c r="W346" s="11">
        <f t="shared" si="16"/>
        <v>0</v>
      </c>
    </row>
    <row r="347" spans="1:23" x14ac:dyDescent="0.25">
      <c r="A347"/>
      <c r="B347"/>
      <c r="C347"/>
      <c r="D347"/>
      <c r="T347" s="3" t="s">
        <v>1230</v>
      </c>
      <c r="U347" s="3" t="s">
        <v>570</v>
      </c>
      <c r="V347" s="3">
        <v>2</v>
      </c>
      <c r="W347" s="11">
        <f t="shared" si="16"/>
        <v>0</v>
      </c>
    </row>
    <row r="348" spans="1:23" x14ac:dyDescent="0.25">
      <c r="A348"/>
      <c r="B348"/>
      <c r="C348"/>
      <c r="D348"/>
      <c r="T348" s="3" t="s">
        <v>1231</v>
      </c>
      <c r="U348" s="3" t="s">
        <v>560</v>
      </c>
      <c r="V348" s="3">
        <v>2</v>
      </c>
      <c r="W348" s="11">
        <f t="shared" si="16"/>
        <v>0</v>
      </c>
    </row>
    <row r="349" spans="1:23" x14ac:dyDescent="0.25">
      <c r="A349"/>
      <c r="B349"/>
      <c r="C349"/>
      <c r="D349"/>
      <c r="T349" s="3" t="s">
        <v>1232</v>
      </c>
      <c r="U349" s="3" t="s">
        <v>538</v>
      </c>
      <c r="V349" s="3">
        <v>2</v>
      </c>
      <c r="W349" s="11">
        <f t="shared" si="16"/>
        <v>0</v>
      </c>
    </row>
    <row r="350" spans="1:23" x14ac:dyDescent="0.25">
      <c r="A350"/>
      <c r="B350"/>
      <c r="C350"/>
      <c r="D350"/>
      <c r="T350" s="3" t="s">
        <v>1233</v>
      </c>
      <c r="U350" s="3" t="s">
        <v>540</v>
      </c>
      <c r="V350" s="3">
        <v>2</v>
      </c>
      <c r="W350" s="11">
        <f t="shared" si="16"/>
        <v>0</v>
      </c>
    </row>
    <row r="351" spans="1:23" x14ac:dyDescent="0.25">
      <c r="A351"/>
      <c r="B351"/>
      <c r="C351"/>
      <c r="D351"/>
      <c r="T351" s="3" t="s">
        <v>1234</v>
      </c>
      <c r="U351" s="3" t="s">
        <v>568</v>
      </c>
      <c r="V351" s="3">
        <v>2</v>
      </c>
      <c r="W351" s="11">
        <f t="shared" si="16"/>
        <v>0</v>
      </c>
    </row>
    <row r="352" spans="1:23" x14ac:dyDescent="0.25">
      <c r="A352"/>
      <c r="B352"/>
      <c r="C352"/>
      <c r="D352"/>
      <c r="T352" s="3" t="s">
        <v>1235</v>
      </c>
      <c r="U352" s="3" t="s">
        <v>542</v>
      </c>
      <c r="V352" s="3">
        <v>2</v>
      </c>
      <c r="W352" s="11">
        <f t="shared" si="16"/>
        <v>0</v>
      </c>
    </row>
    <row r="353" spans="1:23" x14ac:dyDescent="0.25">
      <c r="A353"/>
      <c r="B353"/>
      <c r="C353"/>
      <c r="D353"/>
      <c r="T353" s="3" t="s">
        <v>1236</v>
      </c>
      <c r="U353" s="3" t="s">
        <v>531</v>
      </c>
      <c r="V353" s="3">
        <v>2</v>
      </c>
      <c r="W353" s="11">
        <f t="shared" si="16"/>
        <v>0</v>
      </c>
    </row>
    <row r="354" spans="1:23" x14ac:dyDescent="0.25">
      <c r="A354"/>
      <c r="B354"/>
      <c r="C354"/>
      <c r="D354"/>
      <c r="T354" s="3" t="s">
        <v>1237</v>
      </c>
      <c r="U354" s="3" t="s">
        <v>528</v>
      </c>
      <c r="V354" s="3">
        <v>2</v>
      </c>
      <c r="W354" s="11">
        <f t="shared" si="16"/>
        <v>0</v>
      </c>
    </row>
    <row r="355" spans="1:23" x14ac:dyDescent="0.25">
      <c r="A355"/>
      <c r="B355"/>
      <c r="C355"/>
      <c r="D355"/>
      <c r="T355" s="3" t="s">
        <v>1238</v>
      </c>
      <c r="U355" s="3" t="s">
        <v>1239</v>
      </c>
      <c r="V355" s="3">
        <v>2</v>
      </c>
      <c r="W355" s="11">
        <f t="shared" si="16"/>
        <v>0</v>
      </c>
    </row>
    <row r="356" spans="1:23" x14ac:dyDescent="0.25">
      <c r="A356"/>
      <c r="B356"/>
      <c r="C356"/>
      <c r="D356"/>
      <c r="T356" s="3" t="s">
        <v>1240</v>
      </c>
      <c r="U356" s="3" t="s">
        <v>1241</v>
      </c>
      <c r="V356" s="3">
        <v>2</v>
      </c>
      <c r="W356" s="11">
        <f t="shared" si="16"/>
        <v>0</v>
      </c>
    </row>
    <row r="357" spans="1:23" x14ac:dyDescent="0.25">
      <c r="A357"/>
      <c r="B357"/>
      <c r="C357"/>
      <c r="D357"/>
      <c r="T357" s="3" t="s">
        <v>1242</v>
      </c>
      <c r="U357" s="3" t="s">
        <v>1243</v>
      </c>
      <c r="V357" s="3">
        <v>2</v>
      </c>
      <c r="W357" s="11">
        <f t="shared" si="16"/>
        <v>0</v>
      </c>
    </row>
    <row r="358" spans="1:23" x14ac:dyDescent="0.25">
      <c r="A358"/>
      <c r="B358"/>
      <c r="C358"/>
      <c r="D358"/>
      <c r="T358" s="3" t="s">
        <v>1244</v>
      </c>
      <c r="U358" s="3" t="s">
        <v>1245</v>
      </c>
      <c r="V358" s="3">
        <v>2</v>
      </c>
      <c r="W358" s="11">
        <f t="shared" si="16"/>
        <v>0</v>
      </c>
    </row>
    <row r="359" spans="1:23" x14ac:dyDescent="0.25">
      <c r="A359"/>
      <c r="B359"/>
      <c r="C359"/>
      <c r="D359"/>
      <c r="T359" s="3" t="s">
        <v>1246</v>
      </c>
      <c r="U359" s="3" t="s">
        <v>1247</v>
      </c>
      <c r="V359" s="3">
        <v>2</v>
      </c>
      <c r="W359" s="11">
        <f t="shared" si="16"/>
        <v>0</v>
      </c>
    </row>
    <row r="360" spans="1:23" x14ac:dyDescent="0.25">
      <c r="A360"/>
      <c r="B360"/>
      <c r="C360"/>
      <c r="D360"/>
      <c r="T360" s="3" t="s">
        <v>1248</v>
      </c>
      <c r="U360" s="3" t="s">
        <v>1249</v>
      </c>
      <c r="V360" s="3">
        <v>2</v>
      </c>
      <c r="W360" s="11">
        <f t="shared" si="16"/>
        <v>0</v>
      </c>
    </row>
    <row r="361" spans="1:23" x14ac:dyDescent="0.25">
      <c r="A361"/>
      <c r="B361"/>
      <c r="C361"/>
      <c r="D361"/>
      <c r="T361" s="3" t="s">
        <v>1250</v>
      </c>
      <c r="U361" s="3" t="s">
        <v>1251</v>
      </c>
      <c r="V361" s="3">
        <v>2</v>
      </c>
      <c r="W361" s="11">
        <f t="shared" si="16"/>
        <v>0</v>
      </c>
    </row>
    <row r="362" spans="1:23" x14ac:dyDescent="0.25">
      <c r="A362"/>
      <c r="B362"/>
      <c r="C362"/>
      <c r="D362"/>
      <c r="T362" s="3" t="s">
        <v>1252</v>
      </c>
      <c r="U362" s="3" t="s">
        <v>1253</v>
      </c>
      <c r="V362" s="3">
        <v>2</v>
      </c>
      <c r="W362" s="11">
        <f t="shared" si="16"/>
        <v>0</v>
      </c>
    </row>
    <row r="363" spans="1:23" x14ac:dyDescent="0.25">
      <c r="A363"/>
      <c r="B363"/>
      <c r="C363"/>
      <c r="D363"/>
      <c r="T363" s="3" t="s">
        <v>1254</v>
      </c>
      <c r="U363" s="3" t="s">
        <v>1255</v>
      </c>
      <c r="V363" s="3">
        <v>2</v>
      </c>
      <c r="W363" s="11">
        <f t="shared" si="16"/>
        <v>0</v>
      </c>
    </row>
    <row r="364" spans="1:23" x14ac:dyDescent="0.25">
      <c r="A364"/>
      <c r="B364"/>
      <c r="C364"/>
      <c r="D364"/>
      <c r="T364" s="3" t="s">
        <v>1256</v>
      </c>
      <c r="U364" s="3" t="s">
        <v>1257</v>
      </c>
      <c r="V364" s="3">
        <v>2</v>
      </c>
      <c r="W364" s="11">
        <f t="shared" si="16"/>
        <v>0</v>
      </c>
    </row>
    <row r="365" spans="1:23" x14ac:dyDescent="0.25">
      <c r="A365"/>
      <c r="B365"/>
      <c r="C365"/>
      <c r="D365"/>
      <c r="T365" s="3" t="s">
        <v>1258</v>
      </c>
      <c r="U365" s="3" t="s">
        <v>1259</v>
      </c>
      <c r="V365" s="3">
        <v>2</v>
      </c>
      <c r="W365" s="11">
        <f t="shared" si="16"/>
        <v>0</v>
      </c>
    </row>
    <row r="366" spans="1:23" x14ac:dyDescent="0.25">
      <c r="A366"/>
      <c r="B366"/>
      <c r="C366"/>
      <c r="D366"/>
      <c r="T366" s="3" t="s">
        <v>1260</v>
      </c>
      <c r="U366" s="3" t="s">
        <v>1261</v>
      </c>
      <c r="V366" s="3">
        <v>2</v>
      </c>
      <c r="W366" s="11">
        <f t="shared" si="16"/>
        <v>0</v>
      </c>
    </row>
    <row r="367" spans="1:23" x14ac:dyDescent="0.25">
      <c r="A367"/>
      <c r="B367"/>
      <c r="C367"/>
      <c r="D367"/>
      <c r="T367" s="3" t="s">
        <v>1262</v>
      </c>
      <c r="U367" s="3" t="s">
        <v>1263</v>
      </c>
      <c r="V367" s="3">
        <v>2</v>
      </c>
      <c r="W367" s="11">
        <f t="shared" si="16"/>
        <v>0</v>
      </c>
    </row>
    <row r="368" spans="1:23" x14ac:dyDescent="0.25">
      <c r="A368"/>
      <c r="B368"/>
      <c r="C368"/>
      <c r="D368"/>
      <c r="T368" s="3" t="s">
        <v>1264</v>
      </c>
      <c r="U368" s="3" t="s">
        <v>1265</v>
      </c>
      <c r="V368" s="3">
        <v>2</v>
      </c>
      <c r="W368" s="11">
        <f t="shared" si="16"/>
        <v>0</v>
      </c>
    </row>
    <row r="369" spans="1:23" x14ac:dyDescent="0.25">
      <c r="A369"/>
      <c r="B369"/>
      <c r="C369"/>
      <c r="D369"/>
      <c r="T369" s="3" t="s">
        <v>1266</v>
      </c>
      <c r="U369" s="3" t="s">
        <v>1267</v>
      </c>
      <c r="V369" s="3">
        <v>2</v>
      </c>
      <c r="W369" s="11">
        <f t="shared" si="16"/>
        <v>0</v>
      </c>
    </row>
    <row r="370" spans="1:23" x14ac:dyDescent="0.25">
      <c r="A370"/>
      <c r="B370"/>
      <c r="C370"/>
      <c r="D370"/>
      <c r="T370" s="3" t="s">
        <v>1268</v>
      </c>
      <c r="U370" s="3" t="s">
        <v>1269</v>
      </c>
      <c r="V370" s="3">
        <v>2</v>
      </c>
      <c r="W370" s="11">
        <f t="shared" si="16"/>
        <v>0</v>
      </c>
    </row>
    <row r="371" spans="1:23" x14ac:dyDescent="0.25">
      <c r="A371"/>
      <c r="B371"/>
      <c r="C371"/>
      <c r="D371"/>
      <c r="T371" s="3" t="s">
        <v>1270</v>
      </c>
      <c r="U371" s="3" t="s">
        <v>1271</v>
      </c>
      <c r="V371" s="3">
        <v>2</v>
      </c>
      <c r="W371" s="11">
        <f t="shared" si="16"/>
        <v>0</v>
      </c>
    </row>
    <row r="372" spans="1:23" x14ac:dyDescent="0.25">
      <c r="A372"/>
      <c r="B372"/>
      <c r="C372"/>
      <c r="D372"/>
      <c r="T372" s="3" t="s">
        <v>1272</v>
      </c>
      <c r="U372" s="3" t="s">
        <v>1273</v>
      </c>
      <c r="V372" s="3">
        <v>2</v>
      </c>
      <c r="W372" s="11">
        <f t="shared" si="16"/>
        <v>0</v>
      </c>
    </row>
    <row r="373" spans="1:23" x14ac:dyDescent="0.25">
      <c r="A373"/>
      <c r="B373"/>
      <c r="C373"/>
      <c r="D373"/>
      <c r="T373" s="3" t="s">
        <v>1274</v>
      </c>
      <c r="U373" s="3" t="s">
        <v>1275</v>
      </c>
      <c r="V373" s="3">
        <v>2</v>
      </c>
      <c r="W373" s="11">
        <f t="shared" si="16"/>
        <v>0</v>
      </c>
    </row>
    <row r="374" spans="1:23" x14ac:dyDescent="0.25">
      <c r="A374"/>
      <c r="B374"/>
      <c r="C374"/>
      <c r="D374"/>
      <c r="T374" s="3" t="s">
        <v>1276</v>
      </c>
      <c r="U374" s="3" t="s">
        <v>1277</v>
      </c>
      <c r="V374" s="3">
        <v>2</v>
      </c>
      <c r="W374" s="11">
        <f t="shared" si="16"/>
        <v>0</v>
      </c>
    </row>
    <row r="375" spans="1:23" x14ac:dyDescent="0.25">
      <c r="A375"/>
      <c r="B375"/>
      <c r="C375"/>
      <c r="D375"/>
      <c r="T375" s="3" t="s">
        <v>1278</v>
      </c>
      <c r="U375" s="3" t="s">
        <v>1279</v>
      </c>
      <c r="V375" s="3">
        <v>2</v>
      </c>
      <c r="W375" s="11">
        <f t="shared" si="16"/>
        <v>0</v>
      </c>
    </row>
    <row r="376" spans="1:23" x14ac:dyDescent="0.25">
      <c r="A376"/>
      <c r="B376"/>
      <c r="C376"/>
      <c r="D376"/>
      <c r="T376" s="3" t="s">
        <v>1280</v>
      </c>
      <c r="U376" s="3" t="s">
        <v>1281</v>
      </c>
      <c r="V376" s="3">
        <v>2</v>
      </c>
      <c r="W376" s="11">
        <f t="shared" si="16"/>
        <v>0</v>
      </c>
    </row>
    <row r="377" spans="1:23" x14ac:dyDescent="0.25">
      <c r="A377"/>
      <c r="B377"/>
      <c r="C377"/>
      <c r="D377"/>
      <c r="T377" s="3" t="s">
        <v>1282</v>
      </c>
      <c r="U377" s="3" t="s">
        <v>1283</v>
      </c>
      <c r="V377" s="3">
        <v>2</v>
      </c>
      <c r="W377" s="11">
        <f t="shared" si="16"/>
        <v>0</v>
      </c>
    </row>
    <row r="378" spans="1:23" x14ac:dyDescent="0.25">
      <c r="A378"/>
      <c r="B378"/>
      <c r="C378"/>
      <c r="D378"/>
      <c r="T378" s="3" t="s">
        <v>1284</v>
      </c>
      <c r="U378" s="3" t="s">
        <v>1285</v>
      </c>
      <c r="V378" s="3">
        <v>2</v>
      </c>
      <c r="W378" s="11">
        <f t="shared" si="16"/>
        <v>0</v>
      </c>
    </row>
    <row r="379" spans="1:23" x14ac:dyDescent="0.25">
      <c r="A379"/>
      <c r="B379"/>
      <c r="C379"/>
      <c r="D379"/>
      <c r="T379" s="3" t="s">
        <v>1286</v>
      </c>
      <c r="U379" s="3" t="s">
        <v>1287</v>
      </c>
      <c r="V379" s="3">
        <v>2</v>
      </c>
      <c r="W379" s="11">
        <f t="shared" si="16"/>
        <v>0</v>
      </c>
    </row>
    <row r="380" spans="1:23" x14ac:dyDescent="0.25">
      <c r="A380"/>
      <c r="B380"/>
      <c r="C380"/>
      <c r="D380"/>
      <c r="T380" s="3" t="s">
        <v>1288</v>
      </c>
      <c r="U380" s="3" t="s">
        <v>1289</v>
      </c>
      <c r="V380" s="3">
        <v>2</v>
      </c>
      <c r="W380" s="11">
        <f t="shared" si="16"/>
        <v>0</v>
      </c>
    </row>
    <row r="381" spans="1:23" x14ac:dyDescent="0.25">
      <c r="A381"/>
      <c r="B381"/>
      <c r="C381"/>
      <c r="D381"/>
      <c r="T381" s="3" t="s">
        <v>1290</v>
      </c>
      <c r="U381" s="3" t="s">
        <v>1291</v>
      </c>
      <c r="V381" s="3">
        <v>2</v>
      </c>
      <c r="W381" s="11">
        <f t="shared" si="16"/>
        <v>0</v>
      </c>
    </row>
    <row r="382" spans="1:23" x14ac:dyDescent="0.25">
      <c r="A382"/>
      <c r="B382"/>
      <c r="C382"/>
      <c r="D382"/>
      <c r="T382" s="3" t="s">
        <v>1292</v>
      </c>
      <c r="U382" s="3" t="s">
        <v>1293</v>
      </c>
      <c r="V382" s="3">
        <v>2</v>
      </c>
      <c r="W382" s="11">
        <f t="shared" si="16"/>
        <v>0</v>
      </c>
    </row>
    <row r="383" spans="1:23" x14ac:dyDescent="0.25">
      <c r="A383"/>
      <c r="B383"/>
      <c r="C383"/>
      <c r="D383"/>
      <c r="T383" s="3" t="s">
        <v>1294</v>
      </c>
      <c r="U383" s="3" t="s">
        <v>1295</v>
      </c>
      <c r="V383" s="3">
        <v>2</v>
      </c>
      <c r="W383" s="11">
        <f t="shared" si="16"/>
        <v>0</v>
      </c>
    </row>
    <row r="384" spans="1:23" x14ac:dyDescent="0.25">
      <c r="A384"/>
      <c r="B384"/>
      <c r="C384"/>
      <c r="D384"/>
      <c r="T384" s="3" t="s">
        <v>1296</v>
      </c>
      <c r="U384" s="3" t="s">
        <v>1297</v>
      </c>
      <c r="V384" s="3">
        <v>2</v>
      </c>
      <c r="W384" s="11">
        <f t="shared" si="16"/>
        <v>0</v>
      </c>
    </row>
    <row r="385" spans="1:23" x14ac:dyDescent="0.25">
      <c r="A385"/>
      <c r="B385"/>
      <c r="C385"/>
      <c r="D385"/>
      <c r="T385" s="3" t="s">
        <v>1298</v>
      </c>
      <c r="U385" s="3" t="s">
        <v>1299</v>
      </c>
      <c r="V385" s="3">
        <v>2</v>
      </c>
      <c r="W385" s="11">
        <f t="shared" si="16"/>
        <v>0</v>
      </c>
    </row>
    <row r="386" spans="1:23" x14ac:dyDescent="0.25">
      <c r="A386"/>
      <c r="B386"/>
      <c r="C386"/>
      <c r="D386"/>
      <c r="T386" s="3" t="s">
        <v>1300</v>
      </c>
      <c r="U386" s="3" t="s">
        <v>1301</v>
      </c>
      <c r="V386" s="3">
        <v>2</v>
      </c>
      <c r="W386" s="11">
        <f t="shared" si="16"/>
        <v>0</v>
      </c>
    </row>
    <row r="387" spans="1:23" x14ac:dyDescent="0.25">
      <c r="A387"/>
      <c r="B387"/>
      <c r="C387"/>
      <c r="D387"/>
      <c r="T387" s="86" t="s">
        <v>1492</v>
      </c>
      <c r="U387" s="87"/>
      <c r="V387" s="76">
        <f>SUM(V7:V386)</f>
        <v>777</v>
      </c>
      <c r="W387" s="77">
        <f>SUM(W7:W386)</f>
        <v>0</v>
      </c>
    </row>
    <row r="388" spans="1:23" x14ac:dyDescent="0.25">
      <c r="A388"/>
      <c r="B388"/>
      <c r="C388"/>
      <c r="D388"/>
    </row>
    <row r="389" spans="1:23" x14ac:dyDescent="0.25">
      <c r="A389"/>
      <c r="B389"/>
      <c r="C389"/>
      <c r="D389"/>
    </row>
    <row r="390" spans="1:23" x14ac:dyDescent="0.25">
      <c r="A390"/>
      <c r="B390"/>
      <c r="C390"/>
      <c r="D390"/>
    </row>
    <row r="391" spans="1:23" x14ac:dyDescent="0.25">
      <c r="A391"/>
      <c r="B391"/>
      <c r="C391"/>
      <c r="D391"/>
    </row>
    <row r="392" spans="1:23" x14ac:dyDescent="0.25">
      <c r="A392"/>
      <c r="B392"/>
      <c r="C392"/>
      <c r="D392"/>
    </row>
  </sheetData>
  <mergeCells count="9">
    <mergeCell ref="O235:P235"/>
    <mergeCell ref="T387:U387"/>
    <mergeCell ref="B2:C2"/>
    <mergeCell ref="O5:P5"/>
    <mergeCell ref="E5:F5"/>
    <mergeCell ref="J5:K5"/>
    <mergeCell ref="T5:U5"/>
    <mergeCell ref="E186:F186"/>
    <mergeCell ref="J55:K5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objektů OŘ OLC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Chlápek Radomír</dc:creator>
  <cp:lastModifiedBy>Šnejdrla Antonín</cp:lastModifiedBy>
  <dcterms:created xsi:type="dcterms:W3CDTF">2018-07-24T12:08:37Z</dcterms:created>
  <dcterms:modified xsi:type="dcterms:W3CDTF">2020-12-02T08:21:33Z</dcterms:modified>
</cp:coreProperties>
</file>