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/>
  </bookViews>
  <sheets>
    <sheet name="PS 05-02-51" sheetId="13" r:id="rId1"/>
  </sheets>
  <definedNames>
    <definedName name="_xlnm.Print_Area" localSheetId="0">'PS 05-02-51'!$A$1:$H$34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" i="13" l="1"/>
  <c r="H33" i="13"/>
  <c r="H22" i="13" l="1"/>
  <c r="H23" i="13"/>
  <c r="H24" i="13"/>
  <c r="H14" i="13" l="1"/>
  <c r="H20" i="13" l="1"/>
  <c r="H21" i="13"/>
  <c r="H25" i="13"/>
  <c r="H26" i="13"/>
  <c r="H27" i="13"/>
  <c r="H28" i="13"/>
  <c r="H29" i="13"/>
  <c r="H30" i="13"/>
  <c r="H19" i="13"/>
  <c r="H18" i="13" l="1"/>
  <c r="H438" i="13" l="1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2" i="13"/>
  <c r="H31" i="13"/>
  <c r="H17" i="13"/>
  <c r="H16" i="13"/>
  <c r="H15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<sst xmlns="http://schemas.openxmlformats.org/spreadsheetml/2006/main" count="86" uniqueCount="65">
  <si>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</si>
  <si>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</si>
  <si>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</si>
  <si>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</si>
  <si>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</si>
  <si>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</si>
  <si>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</si>
  <si>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</si>
  <si>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</si>
  <si>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</si>
  <si>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</si>
  <si>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</si>
  <si>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</si>
  <si>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</si>
  <si>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</si>
  <si>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</si>
  <si>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</si>
  <si>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</si>
  <si>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</si>
  <si>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</si>
  <si>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</si>
  <si>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</si>
  <si>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</si>
  <si>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Projekt</t>
  </si>
  <si>
    <t>Sdělovací vedení</t>
  </si>
  <si>
    <t>m</t>
  </si>
  <si>
    <t>kus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</si>
  <si>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</si>
  <si>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</si>
  <si>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</si>
  <si>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</si>
  <si>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</si>
  <si>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</si>
  <si>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</si>
  <si>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</si>
  <si>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</si>
  <si>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</si>
  <si>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</si>
  <si>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</si>
  <si>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</si>
  <si>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</si>
  <si>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</si>
  <si>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</si>
  <si>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</si>
  <si>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Snesení optického kabelu nebo ochranné trubky uložené v zemi</t>
  </si>
  <si>
    <t>km</t>
  </si>
  <si>
    <t>kladení 1 optický kabel nebo 1 ochranná trubka</t>
  </si>
  <si>
    <r>
      <t>Měření útlumu optického kabelu po položení nebo zavěšení, kabelu se 24 vlákny</t>
    </r>
    <r>
      <rPr>
        <sz val="8"/>
        <color indexed="8"/>
        <rFont val="Arial"/>
        <family val="2"/>
        <charset val="238"/>
      </rPr>
      <t xml:space="preserve">                            </t>
    </r>
  </si>
  <si>
    <t>7598035135</t>
  </si>
  <si>
    <t>vlákno</t>
  </si>
  <si>
    <t>Měření PM + OTDR + PMD obě vlnové délky obousměrně</t>
  </si>
  <si>
    <t>Záznam a vyhodnocení měřících protokolů na nosič (1 případ = 1 kus)</t>
  </si>
  <si>
    <t>Přeměření izolačního stavu kabelu úložného 40 žil</t>
  </si>
  <si>
    <t>2742</t>
  </si>
  <si>
    <t>PROVIZORNÍ LÁVKY</t>
  </si>
  <si>
    <t>m2</t>
  </si>
  <si>
    <t>Upozorňovadla, značky Ostatní Fólie výstražná modrá š34cm (HM0673909991034)</t>
  </si>
  <si>
    <t>OÚŽI_2019</t>
  </si>
  <si>
    <t>13273</t>
  </si>
  <si>
    <t>OTSKP_2019</t>
  </si>
  <si>
    <t xml:space="preserve"> </t>
  </si>
  <si>
    <t>PS 05-02-51</t>
  </si>
  <si>
    <t>Kryry (včetně) - Vroutek (mimo), ochrana DKK</t>
  </si>
  <si>
    <t xml:space="preserve">"TSO úseku Blatno u Jesenice - Kaštice"      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</si>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</sst>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5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4" fontId="8" fillId="0" borderId="41" xfId="0" applyNumberFormat="1" applyFont="1" applyBorder="1" applyAlignment="1" applyProtection="1">
      <alignment vertical="center"/>
      <protection locked="0"/>
    </xf>
    <xf numFmtId="4" fontId="26" fillId="0" borderId="41" xfId="0" applyNumberFormat="1" applyFont="1" applyBorder="1" applyAlignment="1" applyProtection="1">
      <alignment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/>
    <cellStyle name="normální 5" xfId="6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8"/>
  <sheetViews>
    <sheetView showZeros="0" tabSelected="1" zoomScaleNormal="100" workbookViewId="0">
      <selection activeCell="M16" sqref="M16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6" t="s">
        <v>64</v>
      </c>
      <c r="B1" s="57"/>
      <c r="C1" s="57"/>
      <c r="D1" s="57"/>
      <c r="E1" s="58" t="s">
        <v>61</v>
      </c>
      <c r="F1" s="59"/>
      <c r="G1" s="59"/>
      <c r="H1" s="60"/>
    </row>
    <row r="2" spans="1:8" ht="37.5" customHeight="1" thickTop="1" x14ac:dyDescent="0.25">
      <c r="A2" s="18" t="s">
        <v>6</v>
      </c>
      <c r="B2" s="61" t="s">
        <v>63</v>
      </c>
      <c r="C2" s="61"/>
      <c r="D2" s="61"/>
      <c r="E2" s="62" t="s">
        <v>0</v>
      </c>
      <c r="F2" s="63"/>
      <c r="G2" s="66">
        <f>SUM(H12:H10000)</f>
        <v>0</v>
      </c>
      <c r="H2" s="67"/>
    </row>
    <row r="3" spans="1:8" ht="30.75" customHeight="1" thickBot="1" x14ac:dyDescent="0.3">
      <c r="A3" s="70" t="s">
        <v>7</v>
      </c>
      <c r="B3" s="71"/>
      <c r="C3" s="72" t="s">
        <v>62</v>
      </c>
      <c r="D3" s="72"/>
      <c r="E3" s="64"/>
      <c r="F3" s="65"/>
      <c r="G3" s="68"/>
      <c r="H3" s="69"/>
    </row>
    <row r="4" spans="1:8" ht="18" customHeight="1" thickTop="1" x14ac:dyDescent="0.25">
      <c r="A4" s="73" t="s">
        <v>8</v>
      </c>
      <c r="B4" s="74"/>
      <c r="C4" s="4" t="s">
        <v>20</v>
      </c>
      <c r="D4" s="5"/>
      <c r="E4" s="75" t="s">
        <v>2</v>
      </c>
      <c r="F4" s="76"/>
      <c r="G4" s="77"/>
      <c r="H4" s="78"/>
    </row>
    <row r="5" spans="1:8" ht="18" customHeight="1" x14ac:dyDescent="0.25">
      <c r="A5" s="73" t="s">
        <v>9</v>
      </c>
      <c r="B5" s="74"/>
      <c r="C5" s="6" t="s">
        <v>10</v>
      </c>
      <c r="D5" s="25" t="s">
        <v>23</v>
      </c>
      <c r="E5" s="79" t="s">
        <v>3</v>
      </c>
      <c r="F5" s="80"/>
      <c r="G5" s="81"/>
      <c r="H5" s="82"/>
    </row>
    <row r="6" spans="1:8" ht="18" customHeight="1" x14ac:dyDescent="0.25">
      <c r="A6" s="83" t="s">
        <v>11</v>
      </c>
      <c r="B6" s="84"/>
      <c r="C6" s="87" t="s">
        <v>22</v>
      </c>
      <c r="D6" s="88"/>
      <c r="E6" s="79" t="s">
        <v>4</v>
      </c>
      <c r="F6" s="80"/>
      <c r="G6" s="81">
        <v>2019</v>
      </c>
      <c r="H6" s="82"/>
    </row>
    <row r="7" spans="1:8" ht="18" customHeight="1" thickBot="1" x14ac:dyDescent="0.3">
      <c r="A7" s="85"/>
      <c r="B7" s="86"/>
      <c r="C7" s="89"/>
      <c r="D7" s="90"/>
      <c r="E7" s="91" t="s">
        <v>5</v>
      </c>
      <c r="F7" s="92"/>
      <c r="G7" s="93">
        <v>43776</v>
      </c>
      <c r="H7" s="94"/>
    </row>
    <row r="8" spans="1:8" ht="15" customHeight="1" x14ac:dyDescent="0.25">
      <c r="A8" s="99" t="s">
        <v>12</v>
      </c>
      <c r="B8" s="101" t="s">
        <v>13</v>
      </c>
      <c r="C8" s="101" t="s">
        <v>19</v>
      </c>
      <c r="D8" s="103" t="s">
        <v>14</v>
      </c>
      <c r="E8" s="103" t="s">
        <v>1</v>
      </c>
      <c r="F8" s="103" t="s">
        <v>15</v>
      </c>
      <c r="G8" s="95" t="s">
        <v>18</v>
      </c>
      <c r="H8" s="96"/>
    </row>
    <row r="9" spans="1:8" x14ac:dyDescent="0.25">
      <c r="A9" s="100"/>
      <c r="B9" s="102"/>
      <c r="C9" s="102"/>
      <c r="D9" s="104"/>
      <c r="E9" s="104"/>
      <c r="F9" s="104"/>
      <c r="G9" s="97"/>
      <c r="H9" s="98"/>
    </row>
    <row r="10" spans="1:8" x14ac:dyDescent="0.25">
      <c r="A10" s="100"/>
      <c r="B10" s="102"/>
      <c r="C10" s="102"/>
      <c r="D10" s="104"/>
      <c r="E10" s="104"/>
      <c r="F10" s="104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5" t="s">
        <v>24</v>
      </c>
      <c r="E13" s="34"/>
      <c r="F13" s="35"/>
      <c r="G13" s="9"/>
      <c r="H13" s="26"/>
    </row>
    <row r="14" spans="1:8" x14ac:dyDescent="0.25">
      <c r="A14" s="10">
        <v>1</v>
      </c>
      <c r="B14" s="29">
        <v>7592700640</v>
      </c>
      <c r="C14" s="11" t="s">
        <v>57</v>
      </c>
      <c r="D14" s="36" t="s">
        <v>56</v>
      </c>
      <c r="E14" s="29" t="s">
        <v>25</v>
      </c>
      <c r="F14" s="37">
        <v>790</v>
      </c>
      <c r="G14" s="50">
        <v>0</v>
      </c>
      <c r="H14" s="2">
        <f t="shared" ref="H14" si="0">ROUND(G14*F14,2)</f>
        <v>0</v>
      </c>
    </row>
    <row r="15" spans="1:8" x14ac:dyDescent="0.25">
      <c r="A15" s="10">
        <v>2</v>
      </c>
      <c r="B15" s="29">
        <v>7590567060</v>
      </c>
      <c r="C15" s="11" t="s">
        <v>57</v>
      </c>
      <c r="D15" s="36" t="s">
        <v>44</v>
      </c>
      <c r="E15" s="29" t="s">
        <v>45</v>
      </c>
      <c r="F15" s="37">
        <v>0.79</v>
      </c>
      <c r="G15" s="50">
        <v>0</v>
      </c>
      <c r="H15" s="2">
        <f t="shared" ref="H15:H80" si="1">ROUND(G15*F15,2)</f>
        <v>0</v>
      </c>
    </row>
    <row r="16" spans="1:8" x14ac:dyDescent="0.25">
      <c r="A16" s="10">
        <v>3</v>
      </c>
      <c r="B16" s="29">
        <v>7593505340</v>
      </c>
      <c r="C16" s="11" t="s">
        <v>57</v>
      </c>
      <c r="D16" s="36" t="s">
        <v>46</v>
      </c>
      <c r="E16" s="29" t="s">
        <v>45</v>
      </c>
      <c r="F16" s="37">
        <v>0.79</v>
      </c>
      <c r="G16" s="50">
        <v>0</v>
      </c>
      <c r="H16" s="2">
        <f t="shared" si="1"/>
        <v>0</v>
      </c>
    </row>
    <row r="17" spans="1:8" x14ac:dyDescent="0.25">
      <c r="A17" s="10">
        <v>4</v>
      </c>
      <c r="B17" s="29">
        <v>7598035060</v>
      </c>
      <c r="C17" s="11" t="s">
        <v>57</v>
      </c>
      <c r="D17" s="36" t="s">
        <v>47</v>
      </c>
      <c r="E17" s="29" t="s">
        <v>26</v>
      </c>
      <c r="F17" s="37">
        <v>1</v>
      </c>
      <c r="G17" s="38">
        <v>0</v>
      </c>
      <c r="H17" s="2">
        <f t="shared" si="1"/>
        <v>0</v>
      </c>
    </row>
    <row r="18" spans="1:8" x14ac:dyDescent="0.25">
      <c r="A18" s="10">
        <v>5</v>
      </c>
      <c r="B18" s="30" t="s">
        <v>48</v>
      </c>
      <c r="C18" s="11" t="s">
        <v>57</v>
      </c>
      <c r="D18" s="39" t="s">
        <v>50</v>
      </c>
      <c r="E18" s="29" t="s">
        <v>49</v>
      </c>
      <c r="F18" s="38">
        <v>16</v>
      </c>
      <c r="G18" s="51">
        <v>0</v>
      </c>
      <c r="H18" s="2">
        <f t="shared" si="1"/>
        <v>0</v>
      </c>
    </row>
    <row r="19" spans="1:8" x14ac:dyDescent="0.25">
      <c r="A19" s="10">
        <v>6</v>
      </c>
      <c r="B19" s="32">
        <v>7598015100</v>
      </c>
      <c r="C19" s="11" t="s">
        <v>57</v>
      </c>
      <c r="D19" s="40" t="s">
        <v>52</v>
      </c>
      <c r="E19" s="41" t="s">
        <v>26</v>
      </c>
      <c r="F19" s="42">
        <v>16</v>
      </c>
      <c r="G19" s="52">
        <v>0</v>
      </c>
      <c r="H19" s="2">
        <f t="shared" si="1"/>
        <v>0</v>
      </c>
    </row>
    <row r="20" spans="1:8" x14ac:dyDescent="0.25">
      <c r="A20" s="10">
        <v>7</v>
      </c>
      <c r="B20" s="31" t="s">
        <v>28</v>
      </c>
      <c r="C20" s="11" t="s">
        <v>57</v>
      </c>
      <c r="D20" s="43" t="s">
        <v>27</v>
      </c>
      <c r="E20" s="44" t="s">
        <v>26</v>
      </c>
      <c r="F20" s="45">
        <v>16</v>
      </c>
      <c r="G20" s="51">
        <v>0</v>
      </c>
      <c r="H20" s="2">
        <f t="shared" si="1"/>
        <v>0</v>
      </c>
    </row>
    <row r="21" spans="1:8" x14ac:dyDescent="0.25">
      <c r="A21" s="10">
        <v>8</v>
      </c>
      <c r="B21" s="33">
        <v>7598015185</v>
      </c>
      <c r="C21" s="11" t="s">
        <v>57</v>
      </c>
      <c r="D21" s="46" t="s">
        <v>29</v>
      </c>
      <c r="E21" s="47" t="s">
        <v>30</v>
      </c>
      <c r="F21" s="42">
        <v>20</v>
      </c>
      <c r="G21" s="53">
        <v>0</v>
      </c>
      <c r="H21" s="2">
        <f t="shared" si="1"/>
        <v>0</v>
      </c>
    </row>
    <row r="22" spans="1:8" x14ac:dyDescent="0.25">
      <c r="A22" s="10">
        <v>9</v>
      </c>
      <c r="B22" s="33">
        <v>7598035150</v>
      </c>
      <c r="C22" s="11" t="s">
        <v>57</v>
      </c>
      <c r="D22" s="46" t="s">
        <v>51</v>
      </c>
      <c r="E22" s="47" t="s">
        <v>26</v>
      </c>
      <c r="F22" s="42">
        <v>1</v>
      </c>
      <c r="G22" s="53">
        <v>0</v>
      </c>
      <c r="H22" s="2">
        <f t="shared" si="1"/>
        <v>0</v>
      </c>
    </row>
    <row r="23" spans="1:8" x14ac:dyDescent="0.25">
      <c r="A23" s="10"/>
      <c r="B23" s="33"/>
      <c r="C23" s="11"/>
      <c r="D23" s="46"/>
      <c r="E23" s="47"/>
      <c r="F23" s="42"/>
      <c r="G23" s="53"/>
      <c r="H23" s="2">
        <f t="shared" si="1"/>
        <v>0</v>
      </c>
    </row>
    <row r="24" spans="1:8" x14ac:dyDescent="0.25">
      <c r="A24" s="10"/>
      <c r="B24" s="28" t="s">
        <v>31</v>
      </c>
      <c r="C24" s="8"/>
      <c r="D24" s="55" t="s">
        <v>32</v>
      </c>
      <c r="E24" s="48"/>
      <c r="F24" s="49"/>
      <c r="G24" s="54"/>
      <c r="H24" s="2">
        <f t="shared" si="1"/>
        <v>0</v>
      </c>
    </row>
    <row r="25" spans="1:8" x14ac:dyDescent="0.25">
      <c r="A25" s="10">
        <v>10</v>
      </c>
      <c r="B25" s="31" t="s">
        <v>58</v>
      </c>
      <c r="C25" s="11" t="s">
        <v>59</v>
      </c>
      <c r="D25" s="43" t="s">
        <v>33</v>
      </c>
      <c r="E25" s="47" t="s">
        <v>39</v>
      </c>
      <c r="F25" s="42">
        <v>225</v>
      </c>
      <c r="G25" s="53">
        <v>0</v>
      </c>
      <c r="H25" s="2">
        <f t="shared" si="1"/>
        <v>0</v>
      </c>
    </row>
    <row r="26" spans="1:8" x14ac:dyDescent="0.25">
      <c r="A26" s="10">
        <v>11</v>
      </c>
      <c r="B26" s="31">
        <v>17411</v>
      </c>
      <c r="C26" s="11" t="s">
        <v>59</v>
      </c>
      <c r="D26" s="43" t="s">
        <v>34</v>
      </c>
      <c r="E26" s="47" t="s">
        <v>39</v>
      </c>
      <c r="F26" s="42">
        <v>225</v>
      </c>
      <c r="G26" s="53">
        <v>0</v>
      </c>
      <c r="H26" s="2">
        <f t="shared" si="1"/>
        <v>0</v>
      </c>
    </row>
    <row r="27" spans="1:8" x14ac:dyDescent="0.25">
      <c r="A27" s="10">
        <v>12</v>
      </c>
      <c r="B27" s="31" t="s">
        <v>42</v>
      </c>
      <c r="C27" s="11" t="s">
        <v>59</v>
      </c>
      <c r="D27" s="43" t="s">
        <v>35</v>
      </c>
      <c r="E27" s="47" t="s">
        <v>25</v>
      </c>
      <c r="F27" s="42">
        <v>790</v>
      </c>
      <c r="G27" s="53">
        <v>0</v>
      </c>
      <c r="H27" s="2">
        <f t="shared" si="1"/>
        <v>0</v>
      </c>
    </row>
    <row r="28" spans="1:8" x14ac:dyDescent="0.25">
      <c r="A28" s="10">
        <v>13</v>
      </c>
      <c r="B28" s="31">
        <v>702232</v>
      </c>
      <c r="C28" s="11" t="s">
        <v>59</v>
      </c>
      <c r="D28" s="43" t="s">
        <v>36</v>
      </c>
      <c r="E28" s="47" t="s">
        <v>25</v>
      </c>
      <c r="F28" s="42">
        <v>200</v>
      </c>
      <c r="G28" s="53">
        <v>0</v>
      </c>
      <c r="H28" s="2">
        <f t="shared" si="1"/>
        <v>0</v>
      </c>
    </row>
    <row r="29" spans="1:8" x14ac:dyDescent="0.25">
      <c r="A29" s="10">
        <v>14</v>
      </c>
      <c r="B29" s="31">
        <v>702312</v>
      </c>
      <c r="C29" s="11" t="s">
        <v>59</v>
      </c>
      <c r="D29" s="43" t="s">
        <v>37</v>
      </c>
      <c r="E29" s="47" t="s">
        <v>25</v>
      </c>
      <c r="F29" s="42">
        <v>790</v>
      </c>
      <c r="G29" s="53">
        <v>0</v>
      </c>
      <c r="H29" s="2">
        <f t="shared" si="1"/>
        <v>0</v>
      </c>
    </row>
    <row r="30" spans="1:8" x14ac:dyDescent="0.25">
      <c r="A30" s="10"/>
      <c r="B30" s="13"/>
      <c r="C30" s="13"/>
      <c r="D30" s="14"/>
      <c r="E30" s="15"/>
      <c r="F30" s="42"/>
      <c r="G30" s="53"/>
      <c r="H30" s="2">
        <f t="shared" si="1"/>
        <v>0</v>
      </c>
    </row>
    <row r="31" spans="1:8" x14ac:dyDescent="0.25">
      <c r="A31" s="10"/>
      <c r="B31" s="28">
        <v>3</v>
      </c>
      <c r="C31" s="8"/>
      <c r="D31" s="55" t="s">
        <v>38</v>
      </c>
      <c r="E31" s="15"/>
      <c r="F31" s="42"/>
      <c r="G31" s="53"/>
      <c r="H31" s="2">
        <f t="shared" si="1"/>
        <v>0</v>
      </c>
    </row>
    <row r="32" spans="1:8" x14ac:dyDescent="0.25">
      <c r="A32" s="10">
        <v>14</v>
      </c>
      <c r="B32" s="31">
        <v>2910</v>
      </c>
      <c r="C32" s="11"/>
      <c r="D32" s="43" t="s">
        <v>40</v>
      </c>
      <c r="E32" s="47" t="s">
        <v>41</v>
      </c>
      <c r="F32" s="42">
        <v>1</v>
      </c>
      <c r="G32" s="53">
        <v>0</v>
      </c>
      <c r="H32" s="2">
        <f t="shared" si="1"/>
        <v>0</v>
      </c>
    </row>
    <row r="33" spans="1:8" ht="22.5" x14ac:dyDescent="0.25">
      <c r="A33" s="10">
        <v>15</v>
      </c>
      <c r="B33" s="31">
        <v>2944</v>
      </c>
      <c r="C33" s="11"/>
      <c r="D33" s="43" t="s">
        <v>43</v>
      </c>
      <c r="E33" s="47" t="s">
        <v>41</v>
      </c>
      <c r="F33" s="42">
        <v>1</v>
      </c>
      <c r="G33" s="53">
        <v>0</v>
      </c>
      <c r="H33" s="2">
        <f t="shared" si="1"/>
        <v>0</v>
      </c>
    </row>
    <row r="34" spans="1:8" x14ac:dyDescent="0.25">
      <c r="A34" s="10">
        <v>16</v>
      </c>
      <c r="B34" s="31" t="s">
        <v>53</v>
      </c>
      <c r="C34" s="11"/>
      <c r="D34" s="43" t="s">
        <v>54</v>
      </c>
      <c r="E34" s="47" t="s">
        <v>55</v>
      </c>
      <c r="F34" s="42">
        <v>35</v>
      </c>
      <c r="G34" s="53">
        <v>0</v>
      </c>
      <c r="H34" s="2">
        <f t="shared" si="1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1"/>
        <v>0</v>
      </c>
    </row>
    <row r="36" spans="1:8" x14ac:dyDescent="0.25">
      <c r="A36" s="12"/>
      <c r="B36" s="13"/>
      <c r="C36" s="13"/>
      <c r="D36" s="14" t="s">
        <v>60</v>
      </c>
      <c r="E36" s="15"/>
      <c r="F36" s="16"/>
      <c r="G36" s="1"/>
      <c r="H36" s="2">
        <f t="shared" si="1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1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1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1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1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1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1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1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1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1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1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1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1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1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1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1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1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1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1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1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1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1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1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1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1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1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1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1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1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1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1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1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1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1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1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1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1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1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1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1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1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1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1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1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si="1"/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ref="H81:H144" si="2">ROUND(G81*F81,2)</f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2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2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2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2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2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2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2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2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2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2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2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2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2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2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2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2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2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2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2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2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2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2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2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2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2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2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2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2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2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2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2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2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2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2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2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2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2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2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2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2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2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2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2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2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2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2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2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2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2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2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2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2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2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2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2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2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2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2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2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2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2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2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si="2"/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ref="H145:H208" si="3">ROUND(G145*F145,2)</f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3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3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3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3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3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3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3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3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3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3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3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3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3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3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3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3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3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3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3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3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3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3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3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3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3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3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3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3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3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3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3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3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3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3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3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3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3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3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3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3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3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3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3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3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3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3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3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3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3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3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3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3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3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3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3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3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3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3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3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3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3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3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si="3"/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ref="H209:H272" si="4">ROUND(G209*F209,2)</f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4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4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4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4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4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4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4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4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4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4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4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4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4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4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4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4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4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4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4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4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4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4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4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4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4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4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4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4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4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4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4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4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4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4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4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4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4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4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4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4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4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4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4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4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4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4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4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4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4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4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4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4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4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4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4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4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4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4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4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4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4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4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si="4"/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ref="H273:H336" si="5">ROUND(G273*F273,2)</f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5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5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5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5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5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5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5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5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5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5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5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5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5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5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5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5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5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5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5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5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5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5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5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5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5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5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5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5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5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5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5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5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5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5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5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5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5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5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5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5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5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5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5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5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5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5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5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5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5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5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5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5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5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5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5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5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5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5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5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5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5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5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si="5"/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ref="H337:H400" si="6">ROUND(G337*F337,2)</f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6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6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6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6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6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6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6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6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6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6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6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6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6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6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6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6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6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6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6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6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6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6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6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6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6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6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6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6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6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6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6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6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6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6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6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6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6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6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6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6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6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6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6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6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6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6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6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6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6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6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6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6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6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6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6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6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6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6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6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6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6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6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si="6"/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ref="H401:H438" si="7">ROUND(G401*F401,2)</f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7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7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7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7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7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7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7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7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7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7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7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7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7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7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7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7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7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7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7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7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7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7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7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7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7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7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7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7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7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7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7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7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7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7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7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7"/>
        <v>0</v>
      </c>
    </row>
    <row r="438" spans="1:8" x14ac:dyDescent="0.25">
      <c r="A438" s="12"/>
      <c r="B438" s="13"/>
      <c r="C438" s="13"/>
      <c r="D438" s="14"/>
      <c r="E438" s="15"/>
      <c r="F438" s="16"/>
      <c r="G438" s="1"/>
      <c r="H438" s="2">
        <f t="shared" si="7"/>
        <v>0</v>
      </c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phoneticPr fontId="30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05-02-51</vt:lpstr>
      <vt:lpstr>'PS 05-02-51'!Oblast_tisku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2020-10-09T10:11:41Z</dcterms:modified>
</cp:coreProperties>
</file>