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oupis prací k oceně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12" i="1"/>
  <c r="G10" i="1"/>
  <c r="G8" i="1"/>
  <c r="G7" i="1"/>
  <c r="G5" i="1"/>
  <c r="G21" i="1" l="1"/>
</calcChain>
</file>

<file path=xl/sharedStrings.xml><?xml version="1.0" encoding="utf-8"?>
<sst xmlns="http://schemas.openxmlformats.org/spreadsheetml/2006/main" count="33" uniqueCount="32">
  <si>
    <t>příloha č.1 položkový soupis prací</t>
  </si>
  <si>
    <t>ČP</t>
  </si>
  <si>
    <t>Popis</t>
  </si>
  <si>
    <t>MJ</t>
  </si>
  <si>
    <t>Nabídková cena Kč (bez DPH)</t>
  </si>
  <si>
    <t>předpokládaná nezaručená četnost  MJ za 12 měsíců</t>
  </si>
  <si>
    <t>Nabídková cena Kč/12 měsíců (bez DPH)</t>
  </si>
  <si>
    <t xml:space="preserve">Omytí zábradlí v tunelu mokrou cestou </t>
  </si>
  <si>
    <t xml:space="preserve">bm </t>
  </si>
  <si>
    <t xml:space="preserve">Pozn.:  Tunel I (jižní) délka 4 150m; Tunel II (severní) délka 4 175m; </t>
  </si>
  <si>
    <t xml:space="preserve">Omytí informačních tabulí, značení a  čísel pasů mokrou cestou </t>
  </si>
  <si>
    <t>hod</t>
  </si>
  <si>
    <r>
      <rPr>
        <b/>
        <u/>
        <sz val="11"/>
        <color theme="1"/>
        <rFont val="Calibri"/>
        <family val="2"/>
        <charset val="238"/>
        <scheme val="minor"/>
      </rPr>
      <t xml:space="preserve">Souvislé </t>
    </r>
    <r>
      <rPr>
        <sz val="11"/>
        <color theme="1"/>
        <rFont val="Calibri"/>
        <family val="2"/>
        <scheme val="minor"/>
      </rPr>
      <t>vysávání nečistot suchou cestou na pochozí ploše při stěnách tunelu, v místě výklenků u propojovacích chodeb a okolo dveří (v případě většího množství odklízení lopatou)</t>
    </r>
  </si>
  <si>
    <t xml:space="preserve">Pozn.:  bm = celá vodorovná šířka tubusu včetně pevné jízdní dráhy; celková délka tubusu tunelu I (jižní) 4 150m; tunel II (severní) 4 175m;                                                        předpokládá se vjezd 2 vozidel (dodávka) s příslušnou technikou                                               </t>
  </si>
  <si>
    <r>
      <rPr>
        <b/>
        <u/>
        <sz val="11"/>
        <color theme="1"/>
        <rFont val="Calibri"/>
        <family val="2"/>
        <charset val="238"/>
        <scheme val="minor"/>
      </rPr>
      <t>Nesouvislé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vysáván</t>
    </r>
    <r>
      <rPr>
        <sz val="11"/>
        <color theme="1"/>
        <rFont val="Calibri"/>
        <family val="2"/>
        <scheme val="minor"/>
      </rPr>
      <t>í nečistot suchou cestou na pochozí ploše při stěnách tunelu, v místě výklenků u propojovacích chodeb a okolo dveří (v případě  většího  množství odklízení lopatou)</t>
    </r>
  </si>
  <si>
    <t>1xcelý tubus tunelu v noční výluce doba práce 4hod.</t>
  </si>
  <si>
    <t xml:space="preserve">Pozn.:  předpokládá se vjezd 1 vozidla(dodávka) s příslušnou technikou </t>
  </si>
  <si>
    <r>
      <t xml:space="preserve">Vysávání  podlahy suchou cestou v propojovacích chodbách                                                                                                      </t>
    </r>
    <r>
      <rPr>
        <i/>
        <sz val="11"/>
        <color theme="1"/>
        <rFont val="Calibri"/>
        <family val="2"/>
        <charset val="238"/>
        <scheme val="minor"/>
      </rPr>
      <t xml:space="preserve"> Pozn.:  celkem je v tunelu  8 propojovacích chodeb předpokládá se vjezd 1 vozidla(dodávka) s příslušnou technikou      </t>
    </r>
  </si>
  <si>
    <t xml:space="preserve">propojka č.1: 95m2 </t>
  </si>
  <si>
    <t xml:space="preserve">propojka č.2: 136m2 </t>
  </si>
  <si>
    <t xml:space="preserve">propojka č.3: 125m2 </t>
  </si>
  <si>
    <t xml:space="preserve">propojka č.4: 117m2 </t>
  </si>
  <si>
    <t xml:space="preserve">propojka č.5: 114m2 </t>
  </si>
  <si>
    <t xml:space="preserve">propojka č.6: 86m2 </t>
  </si>
  <si>
    <t xml:space="preserve">propojka č.7: 70m2 </t>
  </si>
  <si>
    <t xml:space="preserve">propojka č.8: 42m2 </t>
  </si>
  <si>
    <t>Vysávání nečistot ze spár mezi jednotlivými panely pevné jízdní dráhy                                                                                                                                                 Pozn.:  počet otevřených  spar v jednom tubusu - cca 780ks</t>
  </si>
  <si>
    <t xml:space="preserve">1 spára </t>
  </si>
  <si>
    <t>cena bez DPH celkem</t>
  </si>
  <si>
    <t>Do ceny u  jednotlivých položek musí být započteny všechny náklady včetně použitého materiálu, mechanizace, likvidace odpadů, přepravy atd.</t>
  </si>
  <si>
    <t xml:space="preserve"> </t>
  </si>
  <si>
    <t xml:space="preserve">Název: Úklidy Ejpovických tunelů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</si>
</sst>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3" borderId="5" xfId="0" applyFill="1" applyBorder="1"/>
    <xf numFmtId="0" fontId="3" fillId="3" borderId="6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164" fontId="2" fillId="2" borderId="3" xfId="0" applyNumberFormat="1" applyFont="1" applyFill="1" applyBorder="1" applyAlignment="1">
      <alignment horizontal="right" vertical="center"/>
    </xf>
    <xf numFmtId="0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0" fontId="4" fillId="0" borderId="0" xfId="0" applyFont="1"/>
    <xf numFmtId="0" fontId="1" fillId="3" borderId="6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0" fillId="0" borderId="9" xfId="0" applyBorder="1" applyAlignment="1">
      <alignment horizontal="center"/>
    </xf>
    <xf numFmtId="164" fontId="2" fillId="2" borderId="5" xfId="0" applyNumberFormat="1" applyFont="1" applyFill="1" applyBorder="1" applyAlignment="1">
      <alignment horizontal="right"/>
    </xf>
    <xf numFmtId="0" fontId="1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/>
    </xf>
    <xf numFmtId="0" fontId="0" fillId="0" borderId="11" xfId="0" applyBorder="1" applyAlignment="1">
      <alignment horizontal="center"/>
    </xf>
    <xf numFmtId="164" fontId="2" fillId="2" borderId="12" xfId="0" applyNumberFormat="1" applyFont="1" applyFill="1" applyBorder="1" applyAlignment="1">
      <alignment horizontal="right"/>
    </xf>
    <xf numFmtId="0" fontId="1" fillId="0" borderId="12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right"/>
    </xf>
    <xf numFmtId="164" fontId="0" fillId="0" borderId="0" xfId="0" applyNumberFormat="1"/>
    <xf numFmtId="0" fontId="0" fillId="0" borderId="13" xfId="0" applyBorder="1" applyAlignment="1">
      <alignment horizontal="center"/>
    </xf>
    <xf numFmtId="164" fontId="2" fillId="2" borderId="14" xfId="0" applyNumberFormat="1" applyFont="1" applyFill="1" applyBorder="1" applyAlignment="1">
      <alignment horizontal="right"/>
    </xf>
    <xf numFmtId="0" fontId="1" fillId="0" borderId="14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164" fontId="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164" fontId="1" fillId="0" borderId="5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/>
    <xf numFmtId="0" fontId="0" fillId="0" borderId="6" xfId="0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right" vertical="center"/>
    </xf>
    <xf numFmtId="0" fontId="1" fillId="0" borderId="7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horizontal="right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C2" sqref="C2"/>
    </sheetView>
  </sheetViews>
  <sheetFormatPr defaultRowHeight="14.4" x14ac:dyDescent="0.3"/>
  <cols>
    <col min="2" max="2" width="5.88671875" customWidth="1"/>
    <col min="3" max="3" width="46.109375" customWidth="1"/>
    <col min="4" max="4" width="18.88671875" customWidth="1"/>
    <col min="5" max="7" width="19.44140625" customWidth="1"/>
    <col min="10" max="10" width="11.44140625" bestFit="1" customWidth="1"/>
  </cols>
  <sheetData>
    <row r="1" spans="1:10" x14ac:dyDescent="0.3">
      <c r="A1" t="s">
        <v>0</v>
      </c>
    </row>
    <row r="2" spans="1:10" x14ac:dyDescent="0.3">
      <c r="C2" t="s">
        <v>31</v>
      </c>
    </row>
    <row r="3" spans="1:10" ht="15" thickBot="1" x14ac:dyDescent="0.35"/>
    <row r="4" spans="1:10" ht="43.8" thickBot="1" x14ac:dyDescent="0.35">
      <c r="B4" s="1" t="s">
        <v>1</v>
      </c>
      <c r="C4" s="2" t="s">
        <v>2</v>
      </c>
      <c r="D4" s="2" t="s">
        <v>3</v>
      </c>
      <c r="E4" s="3" t="s">
        <v>4</v>
      </c>
      <c r="F4" s="4" t="s">
        <v>5</v>
      </c>
      <c r="G4" s="4" t="s">
        <v>6</v>
      </c>
    </row>
    <row r="5" spans="1:10" x14ac:dyDescent="0.3">
      <c r="B5" s="34">
        <v>1</v>
      </c>
      <c r="C5" s="5" t="s">
        <v>7</v>
      </c>
      <c r="D5" s="38" t="s">
        <v>8</v>
      </c>
      <c r="E5" s="39"/>
      <c r="F5" s="40">
        <v>8325</v>
      </c>
      <c r="G5" s="41">
        <f>SUM(E5*F5)</f>
        <v>0</v>
      </c>
    </row>
    <row r="6" spans="1:10" ht="29.4" thickBot="1" x14ac:dyDescent="0.35">
      <c r="B6" s="34"/>
      <c r="C6" s="6" t="s">
        <v>9</v>
      </c>
      <c r="D6" s="38"/>
      <c r="E6" s="39"/>
      <c r="F6" s="40"/>
      <c r="G6" s="41"/>
    </row>
    <row r="7" spans="1:10" ht="29.4" thickBot="1" x14ac:dyDescent="0.35">
      <c r="B7" s="1">
        <v>2</v>
      </c>
      <c r="C7" s="7" t="s">
        <v>10</v>
      </c>
      <c r="D7" s="2" t="s">
        <v>11</v>
      </c>
      <c r="E7" s="8"/>
      <c r="F7" s="9">
        <v>50</v>
      </c>
      <c r="G7" s="10">
        <f>SUM(E7*F7)</f>
        <v>0</v>
      </c>
      <c r="H7" s="11"/>
    </row>
    <row r="8" spans="1:10" ht="57.6" x14ac:dyDescent="0.3">
      <c r="B8" s="42">
        <v>3</v>
      </c>
      <c r="C8" s="12" t="s">
        <v>12</v>
      </c>
      <c r="D8" s="44" t="s">
        <v>8</v>
      </c>
      <c r="E8" s="39"/>
      <c r="F8" s="40">
        <v>8325</v>
      </c>
      <c r="G8" s="41">
        <f>SUM(E8*F8)</f>
        <v>0</v>
      </c>
    </row>
    <row r="9" spans="1:10" ht="72.599999999999994" thickBot="1" x14ac:dyDescent="0.35">
      <c r="B9" s="43"/>
      <c r="C9" s="6" t="s">
        <v>13</v>
      </c>
      <c r="D9" s="44"/>
      <c r="E9" s="39"/>
      <c r="F9" s="40"/>
      <c r="G9" s="41"/>
    </row>
    <row r="10" spans="1:10" ht="57.6" x14ac:dyDescent="0.3">
      <c r="B10" s="42">
        <v>4</v>
      </c>
      <c r="C10" s="13" t="s">
        <v>14</v>
      </c>
      <c r="D10" s="46" t="s">
        <v>15</v>
      </c>
      <c r="E10" s="48"/>
      <c r="F10" s="50">
        <v>14</v>
      </c>
      <c r="G10" s="32">
        <f>SUM(E10*F10)</f>
        <v>0</v>
      </c>
    </row>
    <row r="11" spans="1:10" ht="29.4" thickBot="1" x14ac:dyDescent="0.35">
      <c r="B11" s="43"/>
      <c r="C11" s="14" t="s">
        <v>16</v>
      </c>
      <c r="D11" s="47"/>
      <c r="E11" s="49"/>
      <c r="F11" s="51"/>
      <c r="G11" s="33"/>
    </row>
    <row r="12" spans="1:10" x14ac:dyDescent="0.3">
      <c r="B12" s="34">
        <v>5</v>
      </c>
      <c r="C12" s="35" t="s">
        <v>17</v>
      </c>
      <c r="D12" s="15" t="s">
        <v>18</v>
      </c>
      <c r="E12" s="16"/>
      <c r="F12" s="17">
        <v>4</v>
      </c>
      <c r="G12" s="18">
        <f>SUM(E12*F12)</f>
        <v>0</v>
      </c>
    </row>
    <row r="13" spans="1:10" x14ac:dyDescent="0.3">
      <c r="B13" s="34"/>
      <c r="C13" s="36"/>
      <c r="D13" s="19" t="s">
        <v>19</v>
      </c>
      <c r="E13" s="20"/>
      <c r="F13" s="21">
        <v>4</v>
      </c>
      <c r="G13" s="22">
        <f t="shared" ref="G13:G19" si="0">SUM(E13*F13)</f>
        <v>0</v>
      </c>
    </row>
    <row r="14" spans="1:10" x14ac:dyDescent="0.3">
      <c r="B14" s="34"/>
      <c r="C14" s="36"/>
      <c r="D14" s="19" t="s">
        <v>20</v>
      </c>
      <c r="E14" s="20"/>
      <c r="F14" s="21">
        <v>4</v>
      </c>
      <c r="G14" s="22">
        <f t="shared" si="0"/>
        <v>0</v>
      </c>
    </row>
    <row r="15" spans="1:10" x14ac:dyDescent="0.3">
      <c r="B15" s="34"/>
      <c r="C15" s="36"/>
      <c r="D15" s="19" t="s">
        <v>21</v>
      </c>
      <c r="E15" s="20"/>
      <c r="F15" s="21">
        <v>4</v>
      </c>
      <c r="G15" s="22">
        <f t="shared" si="0"/>
        <v>0</v>
      </c>
      <c r="J15" s="23"/>
    </row>
    <row r="16" spans="1:10" x14ac:dyDescent="0.3">
      <c r="B16" s="34"/>
      <c r="C16" s="36"/>
      <c r="D16" s="19" t="s">
        <v>22</v>
      </c>
      <c r="E16" s="20"/>
      <c r="F16" s="21">
        <v>4</v>
      </c>
      <c r="G16" s="22">
        <f t="shared" si="0"/>
        <v>0</v>
      </c>
    </row>
    <row r="17" spans="2:7" x14ac:dyDescent="0.3">
      <c r="B17" s="34"/>
      <c r="C17" s="36"/>
      <c r="D17" s="19" t="s">
        <v>23</v>
      </c>
      <c r="E17" s="20"/>
      <c r="F17" s="21">
        <v>4</v>
      </c>
      <c r="G17" s="22">
        <f t="shared" si="0"/>
        <v>0</v>
      </c>
    </row>
    <row r="18" spans="2:7" x14ac:dyDescent="0.3">
      <c r="B18" s="34"/>
      <c r="C18" s="36"/>
      <c r="D18" s="19" t="s">
        <v>24</v>
      </c>
      <c r="E18" s="20"/>
      <c r="F18" s="21">
        <v>4</v>
      </c>
      <c r="G18" s="22">
        <f t="shared" si="0"/>
        <v>0</v>
      </c>
    </row>
    <row r="19" spans="2:7" ht="15" thickBot="1" x14ac:dyDescent="0.35">
      <c r="B19" s="34"/>
      <c r="C19" s="37"/>
      <c r="D19" s="24" t="s">
        <v>25</v>
      </c>
      <c r="E19" s="25"/>
      <c r="F19" s="26">
        <v>4</v>
      </c>
      <c r="G19" s="27">
        <f t="shared" si="0"/>
        <v>0</v>
      </c>
    </row>
    <row r="20" spans="2:7" ht="58.2" thickBot="1" x14ac:dyDescent="0.35">
      <c r="B20" s="28">
        <v>6</v>
      </c>
      <c r="C20" s="29" t="s">
        <v>26</v>
      </c>
      <c r="D20" s="2" t="s">
        <v>27</v>
      </c>
      <c r="E20" s="8"/>
      <c r="F20" s="9">
        <v>1560</v>
      </c>
      <c r="G20" s="30">
        <f>SUM(E20*F20)</f>
        <v>0</v>
      </c>
    </row>
    <row r="21" spans="2:7" ht="15" thickBot="1" x14ac:dyDescent="0.35">
      <c r="F21" s="31" t="s">
        <v>28</v>
      </c>
      <c r="G21" s="30">
        <f>SUM(G5:G20)</f>
        <v>0</v>
      </c>
    </row>
    <row r="24" spans="2:7" x14ac:dyDescent="0.3">
      <c r="B24" s="45" t="s">
        <v>29</v>
      </c>
      <c r="C24" s="45"/>
      <c r="D24" s="45"/>
      <c r="E24" s="45"/>
    </row>
    <row r="25" spans="2:7" x14ac:dyDescent="0.3">
      <c r="B25" s="45"/>
      <c r="C25" s="45"/>
      <c r="D25" s="45"/>
      <c r="E25" s="45"/>
    </row>
    <row r="26" spans="2:7" x14ac:dyDescent="0.3">
      <c r="C26" t="s">
        <v>30</v>
      </c>
    </row>
  </sheetData>
  <sheetProtection algorithmName="SHA-512" hashValue="HlwtXnYUvAEuAo1Njbkb9rgxRIXT4Yl4Rq1SDOZhiVozQa5+q7cy2bnK9jHw+08ZWcr4fcWviLCKL99zOL4+NQ==" saltValue="Fd/CwwHcd7E8WJFxpO3V3Q==" spinCount="100000" sheet="1" objects="1" scenarios="1"/>
  <protectedRanges>
    <protectedRange sqref="E5:E20" name="Oblast1"/>
  </protectedRanges>
  <mergeCells count="18">
    <mergeCell ref="B24:E25"/>
    <mergeCell ref="B10:B11"/>
    <mergeCell ref="D10:D11"/>
    <mergeCell ref="E10:E11"/>
    <mergeCell ref="F10:F11"/>
    <mergeCell ref="G10:G11"/>
    <mergeCell ref="B12:B19"/>
    <mergeCell ref="C12:C19"/>
    <mergeCell ref="B5:B6"/>
    <mergeCell ref="D5:D6"/>
    <mergeCell ref="E5:E6"/>
    <mergeCell ref="F5:F6"/>
    <mergeCell ref="G5:G6"/>
    <mergeCell ref="B8:B9"/>
    <mergeCell ref="D8:D9"/>
    <mergeCell ref="E8:E9"/>
    <mergeCell ref="F8:F9"/>
    <mergeCell ref="G8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prací k ocenění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2020-11-25T08:47:07Z</dcterms:modified>
</cp:coreProperties>
</file>