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30-09-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3" i="1" l="1"/>
  <c r="O123" i="1" s="1"/>
  <c r="R122" i="1" s="1"/>
  <c r="O122" i="1" s="1"/>
  <c r="Q122" i="1"/>
  <c r="I122" i="1" s="1"/>
  <c r="I118" i="1"/>
  <c r="Q113" i="1" s="1"/>
  <c r="I113" i="1" s="1"/>
  <c r="I114" i="1"/>
  <c r="O114" i="1" s="1"/>
  <c r="I109" i="1"/>
  <c r="O109" i="1" s="1"/>
  <c r="I105" i="1"/>
  <c r="O105" i="1" s="1"/>
  <c r="I101" i="1"/>
  <c r="O101" i="1" s="1"/>
  <c r="O97" i="1"/>
  <c r="I97" i="1"/>
  <c r="I93" i="1"/>
  <c r="O93" i="1" s="1"/>
  <c r="I89" i="1"/>
  <c r="O89" i="1" s="1"/>
  <c r="I85" i="1"/>
  <c r="O85" i="1" s="1"/>
  <c r="O81" i="1"/>
  <c r="I81" i="1"/>
  <c r="I77" i="1"/>
  <c r="Q76" i="1" s="1"/>
  <c r="I76" i="1" s="1"/>
  <c r="O72" i="1"/>
  <c r="I72" i="1"/>
  <c r="I68" i="1"/>
  <c r="Q67" i="1" s="1"/>
  <c r="I67" i="1" s="1"/>
  <c r="O63" i="1"/>
  <c r="I63" i="1"/>
  <c r="I59" i="1"/>
  <c r="O59" i="1" s="1"/>
  <c r="I55" i="1"/>
  <c r="O55" i="1" s="1"/>
  <c r="I51" i="1"/>
  <c r="O51" i="1" s="1"/>
  <c r="O47" i="1"/>
  <c r="I47" i="1"/>
  <c r="I43" i="1"/>
  <c r="O43" i="1" s="1"/>
  <c r="I39" i="1"/>
  <c r="O39" i="1" s="1"/>
  <c r="I35" i="1"/>
  <c r="O35" i="1" s="1"/>
  <c r="O31" i="1"/>
  <c r="I31" i="1"/>
  <c r="I27" i="1"/>
  <c r="O27" i="1" s="1"/>
  <c r="I23" i="1"/>
  <c r="O23" i="1" s="1"/>
  <c r="I19" i="1"/>
  <c r="O19" i="1" s="1"/>
  <c r="O15" i="1"/>
  <c r="I15" i="1"/>
  <c r="Q14" i="1"/>
  <c r="I14" i="1" s="1"/>
  <c r="I10" i="1"/>
  <c r="O10" i="1" s="1"/>
  <c r="R9" i="1" s="1"/>
  <c r="O9" i="1" s="1"/>
  <c r="R14" i="1" l="1"/>
  <c r="O14" i="1" s="1"/>
  <c r="O68" i="1"/>
  <c r="R67" i="1" s="1"/>
  <c r="O67" i="1" s="1"/>
  <c r="O77" i="1"/>
  <c r="R76" i="1" s="1"/>
  <c r="O76" i="1" s="1"/>
  <c r="O118" i="1"/>
  <c r="R113" i="1" s="1"/>
  <c r="O113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<sst xmlns="http://schemas.openxmlformats.org/spreadsheetml/2006/main" count="425" uniqueCount="158">
  <si>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</si>
  <si>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</si>
  <si>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</si>
  <si>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</si>
  <si>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</si>
  <si>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</si>
  <si>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</si>
  <si>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</si>
  <si>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30-09-05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</si>
  <si>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</si>
  <si>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</si>
  <si>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</si>
  <si>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</si>
  <si>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</si>
  <si>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</si>
  <si>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</si>
  <si>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</si>
  <si>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</si>
  <si>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Havlíčkův Brod, registrační měření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</si>
  <si>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</si>
  <si>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</si>
  <si>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</si>
  <si>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</si>
  <si>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</si>
  <si>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</si>
  <si>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</si>
  <si>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</si>
  <si>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</si>
  <si>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</si>
  <si>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</si>
  <si>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</si>
  <si>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</si>
  <si>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</si>
  <si>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</si>
  <si>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</si>
  <si>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</si>
  <si>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</si>
  <si>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</si>
  <si>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741</t>
  </si>
  <si>
    <t>Silnoproud - Elektroinstalační materiál, ocelové konstrukce, uzemnění</t>
  </si>
  <si>
    <t>P</t>
  </si>
  <si>
    <t>741C04</t>
  </si>
  <si>
    <t/>
  </si>
  <si>
    <t>OCHRANNÉ POSPOJOVÁNÍ CU VODIČEM DO 16 MM2</t>
  </si>
  <si>
    <t>KUS</t>
  </si>
  <si>
    <t>PP</t>
  </si>
  <si>
    <t>VV</t>
  </si>
  <si>
    <t>Viz přílohy projektu</t>
  </si>
  <si>
    <t>TS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</si>
  <si>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</si>
  <si>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742</t>
  </si>
  <si>
    <t>Silnoproud - Silnoproudé rozvody</t>
  </si>
  <si>
    <t>742J29</t>
  </si>
  <si>
    <t>KABEL SDĚLOVACÍ LAN UTP/FTP UKONČENÝ KONEKTORY RJ45</t>
  </si>
  <si>
    <t>m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</si>
  <si>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</si>
  <si>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</si>
  <si>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</si>
  <si>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</si>
  <si>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</si>
  <si>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</si>
  <si>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</si>
  <si>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7452C1</t>
  </si>
  <si>
    <t>PŘÍSTROJOVÝ TRANSFORMÁTOR NAPĚTÍ VN UN PŘES 6 DO 25 KV JEDNOPÓLOVĚ IZOLOVANÝ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</si>
  <si>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</si>
  <si>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18</t>
  </si>
  <si>
    <t>R742I22</t>
  </si>
  <si>
    <t>KABEL MĚŘICÍ ELCOM STÍNĚNÝ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</si>
  <si>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</si>
  <si>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19</t>
  </si>
  <si>
    <t>R742I24</t>
  </si>
  <si>
    <t>KABEL MĚŘICÍ DEWETRON STÍNĚNÝ</t>
  </si>
  <si>
    <t>20</t>
  </si>
  <si>
    <t>R742J51</t>
  </si>
  <si>
    <t>UKONČENÍ MĚŘICÍHO KABELU V ROZVADĚČI VČ. POMOCNÉHO MATERIÁLU A ZMĚŘENÍ KONTINUITY MĚŘICÍHO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</si>
  <si>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</si>
  <si>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21</t>
  </si>
  <si>
    <t>R744514001</t>
  </si>
  <si>
    <t>ROZVADĚČ RACK 600x600x2000mm, OZN. AMR1 DLE TOS Č.1, AMR2 DLE TOS Č.2</t>
  </si>
  <si>
    <t>1. Položka obsahuje: – přípravu podkladu pro osazení vč. upevňovacího materiálu, veškerý podružný a pomocný materiál – technický popis viz. projektová dokumentace – provedení zkoušek, dodání předepsaných zkoušek, revizí a atestů, měření, nastavení2. Položka neobsahuje: – regulátor3. Způsob měření:Udává se počet kusů kompletní konstrukce nebo práce.</t>
  </si>
  <si>
    <t>22</t>
  </si>
  <si>
    <t>R744514002</t>
  </si>
  <si>
    <t>MĚŘICÍ ZAŘÍZENÍ ELCOM OSAZENÉ V ROZVADĚČI AMR1 - KOMPLET DLE TOS Č.1</t>
  </si>
  <si>
    <t>23</t>
  </si>
  <si>
    <t>R744514003</t>
  </si>
  <si>
    <t>MĚŘICÍ ZAŘÍZENÍ DEWETRON OSAZENÉ V ROZVADĚČI AMR2 - KOMPLET DLE TOS Č.2</t>
  </si>
  <si>
    <t>24</t>
  </si>
  <si>
    <t>R745291</t>
  </si>
  <si>
    <t>DOPLNĚNÍ OVLÁDACÍ SKŘÍNĚ VN ZAŘÍZENÍM PRO REGISTRAČNÍ MĚŘENÍ DEWETRON</t>
  </si>
  <si>
    <t>1. Položka obsahuje: – osazení vč. upevňovacího materiálu – veškerý podružný a pomocný materiál ( včetně můstků, vnitřních propojů-vodičů a pod ), nosnou konstrukci, kotevní a spojovací prvky – zhotovení výrobní dokumentace, provedení zkoušek, dodání předepsaných zkoušek, revizí a atestů2. Položka neobsahuje: X3. Způsob měření:Udává se počet kusů kompletní konstrukce nebo práce.</t>
  </si>
  <si>
    <t>25</t>
  </si>
  <si>
    <t>R7452A1001</t>
  </si>
  <si>
    <t>DOPLNĚNÍ OVLÁDACÍ SKŘÍNĚ VN PŘEVODNÍKY PROUDU PRO REGISTRAČNÍ MĚŘENÍ DEWETRON</t>
  </si>
  <si>
    <t>26</t>
  </si>
  <si>
    <t>R7452A1002</t>
  </si>
  <si>
    <t>DOPLNĚNÍ OVLÁDACÍ SKŘÍNĚ VVN PRO REGISTRAČNÍ MĚŘENÍ ELCOM</t>
  </si>
  <si>
    <t>746</t>
  </si>
  <si>
    <t>Silnoproud - Silnoproudá technologie - R110 kV, měnírny, TNS, spínací stanice</t>
  </si>
  <si>
    <t>27</t>
  </si>
  <si>
    <t>R7466AH001</t>
  </si>
  <si>
    <t>KONFIGURACE SOFTWARU, OVLADAČE, LICENCE, PARAMETRIZACE - MĚŘENÍ DEWETRON</t>
  </si>
  <si>
    <t>1. Položka obsahuje: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</si>
  <si>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28</t>
  </si>
  <si>
    <t>R7466AH002</t>
  </si>
  <si>
    <t>KONFIGURACE SOFTWARU, OVLADAČE, LICENCE, PARAMETRIZACE - MĚŘENÍ ELCOM</t>
  </si>
  <si>
    <t>747</t>
  </si>
  <si>
    <t>Silnoproud - Zkoušky, revize a HZS</t>
  </si>
  <si>
    <t>747112</t>
  </si>
  <si>
    <t>KONTROLA MANIPULAČNÍCH, OVLÁDACÍCH NEBO RELÉOVÝCH ROZVADĚČŮ,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</si>
  <si>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</si>
  <si>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</t>
  </si>
  <si>
    <t>747126</t>
  </si>
  <si>
    <t>OŽIVENÍ JEDNOHO POLE ROZVADĚČE ZHOTOVENÉHO SUBDODAVATELEM V PODMÍNKÁCH EXTERNÍ MONTÁŽE S VELMI SLOŽITOU VÝSTROJÍ</t>
  </si>
  <si>
    <t>8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</si>
  <si>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</si>
  <si>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</si>
  <si>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</si>
  <si>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</si>
  <si>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</si>
  <si>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</si>
  <si>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</si>
  <si>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</si>
  <si>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11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</si>
  <si>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</si>
  <si>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</si>
  <si>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</si>
  <si>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</si>
  <si>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12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</si>
  <si>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</si>
  <si>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</si>
  <si>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</si>
  <si>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13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</si>
  <si>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</si>
  <si>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</si>
  <si>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</si>
  <si>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14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</si>
  <si>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</si>
  <si>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</si>
  <si>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</si>
  <si>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75</t>
  </si>
  <si>
    <t>Slaboproud</t>
  </si>
  <si>
    <t>15</t>
  </si>
  <si>
    <t>75IH71</t>
  </si>
  <si>
    <t>UKONČENÍ KABELU SMRŠŤOVACÍ KONCOVKA DO 40 MM</t>
  </si>
  <si>
    <t>1. Položka obsahuje: – dodávku specifikovaného bloku/zařízení včetně potřebného drobného montážního materiálu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</si>
  <si>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16</t>
  </si>
  <si>
    <t>75IH7X</t>
  </si>
  <si>
    <t>UKONČENÍ KABELU SMRŠŤOVACÍ KONCOVKA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</si>
  <si>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</si>
  <si>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990</t>
  </si>
  <si>
    <t>Likvidace odpadů vč. dopravy</t>
  </si>
  <si>
    <t>17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</si>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</sst>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>
    <pageSetUpPr fitToPage="1"/>
  </sheetPr>
  <dimension ref="A1:R12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0+O9+O14+O67+O76+O113+O122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0+I9+I14+I67+I76+I113+I122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38.25" x14ac:dyDescent="0.2">
      <c r="A13" t="s">
        <v>48</v>
      </c>
      <c r="E13" s="29" t="s">
        <v>49</v>
      </c>
    </row>
    <row r="14" spans="1:18" ht="12.75" customHeight="1" x14ac:dyDescent="0.2">
      <c r="A14" s="3" t="s">
        <v>37</v>
      </c>
      <c r="B14" s="3"/>
      <c r="C14" s="32" t="s">
        <v>50</v>
      </c>
      <c r="D14" s="3"/>
      <c r="E14" s="20" t="s">
        <v>51</v>
      </c>
      <c r="F14" s="3"/>
      <c r="G14" s="3"/>
      <c r="H14" s="3"/>
      <c r="I14" s="33">
        <f>0+Q14</f>
        <v>0</v>
      </c>
      <c r="O14">
        <f>0+R14</f>
        <v>0</v>
      </c>
      <c r="Q14">
        <f>0+I15+I19+I23+I27+I31+I35+I39+I43+I47+I51+I55+I59+I63</f>
        <v>0</v>
      </c>
      <c r="R14">
        <f>0+O15+O19+O23+O27+O31+O35+O39+O43+O47+O51+O55+O59+O63</f>
        <v>0</v>
      </c>
    </row>
    <row r="15" spans="1:18" x14ac:dyDescent="0.2">
      <c r="A15" s="22" t="s">
        <v>40</v>
      </c>
      <c r="B15" s="23" t="s">
        <v>10</v>
      </c>
      <c r="C15" s="23" t="s">
        <v>52</v>
      </c>
      <c r="D15" s="22" t="s">
        <v>42</v>
      </c>
      <c r="E15" s="24" t="s">
        <v>53</v>
      </c>
      <c r="F15" s="25" t="s">
        <v>54</v>
      </c>
      <c r="G15" s="26">
        <v>80</v>
      </c>
      <c r="H15" s="27">
        <v>0</v>
      </c>
      <c r="I15" s="27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8" t="s">
        <v>45</v>
      </c>
      <c r="E16" s="29" t="s">
        <v>42</v>
      </c>
    </row>
    <row r="17" spans="1:16" x14ac:dyDescent="0.2">
      <c r="A17" s="30" t="s">
        <v>46</v>
      </c>
      <c r="E17" s="31" t="s">
        <v>47</v>
      </c>
    </row>
    <row r="18" spans="1:16" ht="38.25" x14ac:dyDescent="0.2">
      <c r="A18" t="s">
        <v>48</v>
      </c>
      <c r="E18" s="29" t="s">
        <v>55</v>
      </c>
    </row>
    <row r="19" spans="1:16" x14ac:dyDescent="0.2">
      <c r="A19" s="22" t="s">
        <v>40</v>
      </c>
      <c r="B19" s="23" t="s">
        <v>2</v>
      </c>
      <c r="C19" s="23" t="s">
        <v>56</v>
      </c>
      <c r="D19" s="22" t="s">
        <v>42</v>
      </c>
      <c r="E19" s="24" t="s">
        <v>57</v>
      </c>
      <c r="F19" s="25" t="s">
        <v>54</v>
      </c>
      <c r="G19" s="26">
        <v>40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8" t="s">
        <v>45</v>
      </c>
      <c r="E20" s="29" t="s">
        <v>42</v>
      </c>
    </row>
    <row r="21" spans="1:16" x14ac:dyDescent="0.2">
      <c r="A21" s="30" t="s">
        <v>46</v>
      </c>
      <c r="E21" s="31" t="s">
        <v>47</v>
      </c>
    </row>
    <row r="22" spans="1:16" ht="25.5" x14ac:dyDescent="0.2">
      <c r="A22" t="s">
        <v>48</v>
      </c>
      <c r="E22" s="29" t="s">
        <v>58</v>
      </c>
    </row>
    <row r="23" spans="1:16" x14ac:dyDescent="0.2">
      <c r="A23" s="22" t="s">
        <v>40</v>
      </c>
      <c r="B23" s="23" t="s">
        <v>32</v>
      </c>
      <c r="C23" s="23" t="s">
        <v>59</v>
      </c>
      <c r="D23" s="22" t="s">
        <v>42</v>
      </c>
      <c r="E23" s="24" t="s">
        <v>60</v>
      </c>
      <c r="F23" s="25" t="s">
        <v>44</v>
      </c>
      <c r="G23" s="26">
        <v>60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8" t="s">
        <v>45</v>
      </c>
      <c r="E24" s="29" t="s">
        <v>42</v>
      </c>
    </row>
    <row r="25" spans="1:16" x14ac:dyDescent="0.2">
      <c r="A25" s="30" t="s">
        <v>46</v>
      </c>
      <c r="E25" s="31" t="s">
        <v>47</v>
      </c>
    </row>
    <row r="26" spans="1:16" ht="25.5" x14ac:dyDescent="0.2">
      <c r="A26" t="s">
        <v>48</v>
      </c>
      <c r="E26" s="29" t="s">
        <v>61</v>
      </c>
    </row>
    <row r="27" spans="1:16" ht="25.5" x14ac:dyDescent="0.2">
      <c r="A27" s="22" t="s">
        <v>40</v>
      </c>
      <c r="B27" s="23" t="s">
        <v>33</v>
      </c>
      <c r="C27" s="23" t="s">
        <v>62</v>
      </c>
      <c r="D27" s="22" t="s">
        <v>42</v>
      </c>
      <c r="E27" s="24" t="s">
        <v>63</v>
      </c>
      <c r="F27" s="25" t="s">
        <v>44</v>
      </c>
      <c r="G27" s="26">
        <v>3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8" t="s">
        <v>45</v>
      </c>
      <c r="E28" s="29" t="s">
        <v>42</v>
      </c>
    </row>
    <row r="29" spans="1:16" x14ac:dyDescent="0.2">
      <c r="A29" s="30" t="s">
        <v>46</v>
      </c>
      <c r="E29" s="31" t="s">
        <v>47</v>
      </c>
    </row>
    <row r="30" spans="1:16" ht="51" x14ac:dyDescent="0.2">
      <c r="A30" t="s">
        <v>48</v>
      </c>
      <c r="E30" s="29" t="s">
        <v>64</v>
      </c>
    </row>
    <row r="31" spans="1:16" x14ac:dyDescent="0.2">
      <c r="A31" s="22" t="s">
        <v>40</v>
      </c>
      <c r="B31" s="23" t="s">
        <v>65</v>
      </c>
      <c r="C31" s="23" t="s">
        <v>66</v>
      </c>
      <c r="D31" s="22" t="s">
        <v>42</v>
      </c>
      <c r="E31" s="24" t="s">
        <v>67</v>
      </c>
      <c r="F31" s="25" t="s">
        <v>54</v>
      </c>
      <c r="G31" s="26">
        <v>120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8" t="s">
        <v>45</v>
      </c>
      <c r="E32" s="29" t="s">
        <v>42</v>
      </c>
    </row>
    <row r="33" spans="1:16" x14ac:dyDescent="0.2">
      <c r="A33" s="30" t="s">
        <v>46</v>
      </c>
      <c r="E33" s="31" t="s">
        <v>47</v>
      </c>
    </row>
    <row r="34" spans="1:16" ht="38.25" x14ac:dyDescent="0.2">
      <c r="A34" t="s">
        <v>48</v>
      </c>
      <c r="E34" s="29" t="s">
        <v>68</v>
      </c>
    </row>
    <row r="35" spans="1:16" x14ac:dyDescent="0.2">
      <c r="A35" s="22" t="s">
        <v>40</v>
      </c>
      <c r="B35" s="23" t="s">
        <v>69</v>
      </c>
      <c r="C35" s="23" t="s">
        <v>70</v>
      </c>
      <c r="D35" s="22" t="s">
        <v>42</v>
      </c>
      <c r="E35" s="24" t="s">
        <v>71</v>
      </c>
      <c r="F35" s="25" t="s">
        <v>54</v>
      </c>
      <c r="G35" s="26">
        <v>220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45</v>
      </c>
      <c r="E36" s="29" t="s">
        <v>42</v>
      </c>
    </row>
    <row r="37" spans="1:16" x14ac:dyDescent="0.2">
      <c r="A37" s="30" t="s">
        <v>46</v>
      </c>
      <c r="E37" s="31" t="s">
        <v>47</v>
      </c>
    </row>
    <row r="38" spans="1:16" ht="38.25" x14ac:dyDescent="0.2">
      <c r="A38" t="s">
        <v>48</v>
      </c>
      <c r="E38" s="29" t="s">
        <v>68</v>
      </c>
    </row>
    <row r="39" spans="1:16" ht="25.5" x14ac:dyDescent="0.2">
      <c r="A39" s="22" t="s">
        <v>40</v>
      </c>
      <c r="B39" s="23" t="s">
        <v>72</v>
      </c>
      <c r="C39" s="23" t="s">
        <v>73</v>
      </c>
      <c r="D39" s="22" t="s">
        <v>42</v>
      </c>
      <c r="E39" s="24" t="s">
        <v>74</v>
      </c>
      <c r="F39" s="25" t="s">
        <v>44</v>
      </c>
      <c r="G39" s="26">
        <v>15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45</v>
      </c>
      <c r="E40" s="29" t="s">
        <v>42</v>
      </c>
    </row>
    <row r="41" spans="1:16" x14ac:dyDescent="0.2">
      <c r="A41" s="30" t="s">
        <v>46</v>
      </c>
      <c r="E41" s="31" t="s">
        <v>47</v>
      </c>
    </row>
    <row r="42" spans="1:16" ht="51" x14ac:dyDescent="0.2">
      <c r="A42" t="s">
        <v>48</v>
      </c>
      <c r="E42" s="29" t="s">
        <v>75</v>
      </c>
    </row>
    <row r="43" spans="1:16" ht="25.5" x14ac:dyDescent="0.2">
      <c r="A43" s="22" t="s">
        <v>40</v>
      </c>
      <c r="B43" s="23" t="s">
        <v>76</v>
      </c>
      <c r="C43" s="23" t="s">
        <v>77</v>
      </c>
      <c r="D43" s="22" t="s">
        <v>42</v>
      </c>
      <c r="E43" s="24" t="s">
        <v>78</v>
      </c>
      <c r="F43" s="25" t="s">
        <v>44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45</v>
      </c>
      <c r="E44" s="29" t="s">
        <v>42</v>
      </c>
    </row>
    <row r="45" spans="1:16" x14ac:dyDescent="0.2">
      <c r="A45" s="30" t="s">
        <v>46</v>
      </c>
      <c r="E45" s="31" t="s">
        <v>47</v>
      </c>
    </row>
    <row r="46" spans="1:16" ht="63.75" x14ac:dyDescent="0.2">
      <c r="A46" t="s">
        <v>48</v>
      </c>
      <c r="E46" s="29" t="s">
        <v>79</v>
      </c>
    </row>
    <row r="47" spans="1:16" ht="25.5" x14ac:dyDescent="0.2">
      <c r="A47" s="22" t="s">
        <v>40</v>
      </c>
      <c r="B47" s="23" t="s">
        <v>80</v>
      </c>
      <c r="C47" s="23" t="s">
        <v>81</v>
      </c>
      <c r="D47" s="22" t="s">
        <v>42</v>
      </c>
      <c r="E47" s="24" t="s">
        <v>82</v>
      </c>
      <c r="F47" s="25" t="s">
        <v>44</v>
      </c>
      <c r="G47" s="26">
        <v>1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45</v>
      </c>
      <c r="E48" s="29" t="s">
        <v>42</v>
      </c>
    </row>
    <row r="49" spans="1:16" x14ac:dyDescent="0.2">
      <c r="A49" s="30" t="s">
        <v>46</v>
      </c>
      <c r="E49" s="31" t="s">
        <v>47</v>
      </c>
    </row>
    <row r="50" spans="1:16" ht="63.75" x14ac:dyDescent="0.2">
      <c r="A50" t="s">
        <v>48</v>
      </c>
      <c r="E50" s="29" t="s">
        <v>79</v>
      </c>
    </row>
    <row r="51" spans="1:16" ht="25.5" x14ac:dyDescent="0.2">
      <c r="A51" s="22" t="s">
        <v>40</v>
      </c>
      <c r="B51" s="23" t="s">
        <v>83</v>
      </c>
      <c r="C51" s="23" t="s">
        <v>84</v>
      </c>
      <c r="D51" s="22" t="s">
        <v>42</v>
      </c>
      <c r="E51" s="24" t="s">
        <v>85</v>
      </c>
      <c r="F51" s="25" t="s">
        <v>44</v>
      </c>
      <c r="G51" s="26">
        <v>1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45</v>
      </c>
      <c r="E52" s="29" t="s">
        <v>42</v>
      </c>
    </row>
    <row r="53" spans="1:16" x14ac:dyDescent="0.2">
      <c r="A53" s="30" t="s">
        <v>46</v>
      </c>
      <c r="E53" s="31" t="s">
        <v>47</v>
      </c>
    </row>
    <row r="54" spans="1:16" ht="63.75" x14ac:dyDescent="0.2">
      <c r="A54" t="s">
        <v>48</v>
      </c>
      <c r="E54" s="29" t="s">
        <v>79</v>
      </c>
    </row>
    <row r="55" spans="1:16" ht="25.5" x14ac:dyDescent="0.2">
      <c r="A55" s="22" t="s">
        <v>40</v>
      </c>
      <c r="B55" s="23" t="s">
        <v>86</v>
      </c>
      <c r="C55" s="23" t="s">
        <v>87</v>
      </c>
      <c r="D55" s="22" t="s">
        <v>42</v>
      </c>
      <c r="E55" s="24" t="s">
        <v>88</v>
      </c>
      <c r="F55" s="25" t="s">
        <v>44</v>
      </c>
      <c r="G55" s="26">
        <v>3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45</v>
      </c>
      <c r="E56" s="29" t="s">
        <v>42</v>
      </c>
    </row>
    <row r="57" spans="1:16" x14ac:dyDescent="0.2">
      <c r="A57" s="30" t="s">
        <v>46</v>
      </c>
      <c r="E57" s="31" t="s">
        <v>47</v>
      </c>
    </row>
    <row r="58" spans="1:16" ht="63.75" x14ac:dyDescent="0.2">
      <c r="A58" t="s">
        <v>48</v>
      </c>
      <c r="E58" s="29" t="s">
        <v>89</v>
      </c>
    </row>
    <row r="59" spans="1:16" ht="25.5" x14ac:dyDescent="0.2">
      <c r="A59" s="22" t="s">
        <v>40</v>
      </c>
      <c r="B59" s="23" t="s">
        <v>90</v>
      </c>
      <c r="C59" s="23" t="s">
        <v>91</v>
      </c>
      <c r="D59" s="22" t="s">
        <v>42</v>
      </c>
      <c r="E59" s="24" t="s">
        <v>92</v>
      </c>
      <c r="F59" s="25" t="s">
        <v>44</v>
      </c>
      <c r="G59" s="26">
        <v>12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45</v>
      </c>
      <c r="E60" s="29" t="s">
        <v>42</v>
      </c>
    </row>
    <row r="61" spans="1:16" x14ac:dyDescent="0.2">
      <c r="A61" s="30" t="s">
        <v>46</v>
      </c>
      <c r="E61" s="31" t="s">
        <v>47</v>
      </c>
    </row>
    <row r="62" spans="1:16" ht="51" x14ac:dyDescent="0.2">
      <c r="A62" t="s">
        <v>48</v>
      </c>
      <c r="E62" s="29" t="s">
        <v>64</v>
      </c>
    </row>
    <row r="63" spans="1:16" x14ac:dyDescent="0.2">
      <c r="A63" s="22" t="s">
        <v>40</v>
      </c>
      <c r="B63" s="23" t="s">
        <v>93</v>
      </c>
      <c r="C63" s="23" t="s">
        <v>94</v>
      </c>
      <c r="D63" s="22" t="s">
        <v>42</v>
      </c>
      <c r="E63" s="24" t="s">
        <v>95</v>
      </c>
      <c r="F63" s="25" t="s">
        <v>44</v>
      </c>
      <c r="G63" s="26">
        <v>2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45</v>
      </c>
      <c r="E64" s="29" t="s">
        <v>42</v>
      </c>
    </row>
    <row r="65" spans="1:18" x14ac:dyDescent="0.2">
      <c r="A65" s="30" t="s">
        <v>46</v>
      </c>
      <c r="E65" s="31" t="s">
        <v>47</v>
      </c>
    </row>
    <row r="66" spans="1:18" ht="51" x14ac:dyDescent="0.2">
      <c r="A66" t="s">
        <v>48</v>
      </c>
      <c r="E66" s="29" t="s">
        <v>64</v>
      </c>
    </row>
    <row r="67" spans="1:18" ht="12.75" customHeight="1" x14ac:dyDescent="0.2">
      <c r="A67" s="3" t="s">
        <v>37</v>
      </c>
      <c r="B67" s="3"/>
      <c r="C67" s="32" t="s">
        <v>96</v>
      </c>
      <c r="D67" s="3"/>
      <c r="E67" s="20" t="s">
        <v>97</v>
      </c>
      <c r="F67" s="3"/>
      <c r="G67" s="3"/>
      <c r="H67" s="3"/>
      <c r="I67" s="33">
        <f>0+Q67</f>
        <v>0</v>
      </c>
      <c r="O67">
        <f>0+R67</f>
        <v>0</v>
      </c>
      <c r="Q67">
        <f>0+I68+I72</f>
        <v>0</v>
      </c>
      <c r="R67">
        <f>0+O68+O72</f>
        <v>0</v>
      </c>
    </row>
    <row r="68" spans="1:18" ht="25.5" x14ac:dyDescent="0.2">
      <c r="A68" s="22" t="s">
        <v>40</v>
      </c>
      <c r="B68" s="23" t="s">
        <v>98</v>
      </c>
      <c r="C68" s="23" t="s">
        <v>99</v>
      </c>
      <c r="D68" s="22" t="s">
        <v>42</v>
      </c>
      <c r="E68" s="24" t="s">
        <v>100</v>
      </c>
      <c r="F68" s="25" t="s">
        <v>44</v>
      </c>
      <c r="G68" s="26">
        <v>1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45</v>
      </c>
      <c r="E69" s="29" t="s">
        <v>42</v>
      </c>
    </row>
    <row r="70" spans="1:18" x14ac:dyDescent="0.2">
      <c r="A70" s="30" t="s">
        <v>46</v>
      </c>
      <c r="E70" s="31" t="s">
        <v>47</v>
      </c>
    </row>
    <row r="71" spans="1:18" ht="153" x14ac:dyDescent="0.2">
      <c r="A71" t="s">
        <v>48</v>
      </c>
      <c r="E71" s="29" t="s">
        <v>101</v>
      </c>
    </row>
    <row r="72" spans="1:18" ht="25.5" x14ac:dyDescent="0.2">
      <c r="A72" s="22" t="s">
        <v>40</v>
      </c>
      <c r="B72" s="23" t="s">
        <v>102</v>
      </c>
      <c r="C72" s="23" t="s">
        <v>103</v>
      </c>
      <c r="D72" s="22" t="s">
        <v>42</v>
      </c>
      <c r="E72" s="24" t="s">
        <v>104</v>
      </c>
      <c r="F72" s="25" t="s">
        <v>44</v>
      </c>
      <c r="G72" s="26">
        <v>1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45</v>
      </c>
      <c r="E73" s="29" t="s">
        <v>42</v>
      </c>
    </row>
    <row r="74" spans="1:18" x14ac:dyDescent="0.2">
      <c r="A74" s="30" t="s">
        <v>46</v>
      </c>
      <c r="E74" s="31" t="s">
        <v>47</v>
      </c>
    </row>
    <row r="75" spans="1:18" ht="153" x14ac:dyDescent="0.2">
      <c r="A75" t="s">
        <v>48</v>
      </c>
      <c r="E75" s="29" t="s">
        <v>101</v>
      </c>
    </row>
    <row r="76" spans="1:18" ht="12.75" customHeight="1" x14ac:dyDescent="0.2">
      <c r="A76" s="3" t="s">
        <v>37</v>
      </c>
      <c r="B76" s="3"/>
      <c r="C76" s="32" t="s">
        <v>105</v>
      </c>
      <c r="D76" s="3"/>
      <c r="E76" s="20" t="s">
        <v>106</v>
      </c>
      <c r="F76" s="3"/>
      <c r="G76" s="3"/>
      <c r="H76" s="3"/>
      <c r="I76" s="33">
        <f>0+Q76</f>
        <v>0</v>
      </c>
      <c r="O76">
        <f>0+R76</f>
        <v>0</v>
      </c>
      <c r="Q76">
        <f>0+I77+I81+I85+I89+I93+I97+I101+I105+I109</f>
        <v>0</v>
      </c>
      <c r="R76">
        <f>0+O77+O81+O85+O89+O93+O97+O101+O105+O109</f>
        <v>0</v>
      </c>
    </row>
    <row r="77" spans="1:18" ht="25.5" x14ac:dyDescent="0.2">
      <c r="A77" s="22" t="s">
        <v>40</v>
      </c>
      <c r="B77" s="23" t="s">
        <v>34</v>
      </c>
      <c r="C77" s="23" t="s">
        <v>107</v>
      </c>
      <c r="D77" s="22" t="s">
        <v>42</v>
      </c>
      <c r="E77" s="24" t="s">
        <v>108</v>
      </c>
      <c r="F77" s="25" t="s">
        <v>44</v>
      </c>
      <c r="G77" s="26">
        <v>5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45</v>
      </c>
      <c r="E78" s="29" t="s">
        <v>42</v>
      </c>
    </row>
    <row r="79" spans="1:18" x14ac:dyDescent="0.2">
      <c r="A79" s="30" t="s">
        <v>46</v>
      </c>
      <c r="E79" s="31" t="s">
        <v>47</v>
      </c>
    </row>
    <row r="80" spans="1:18" ht="51" x14ac:dyDescent="0.2">
      <c r="A80" t="s">
        <v>48</v>
      </c>
      <c r="E80" s="29" t="s">
        <v>109</v>
      </c>
    </row>
    <row r="81" spans="1:16" ht="25.5" x14ac:dyDescent="0.2">
      <c r="A81" s="22" t="s">
        <v>40</v>
      </c>
      <c r="B81" s="23" t="s">
        <v>110</v>
      </c>
      <c r="C81" s="23" t="s">
        <v>111</v>
      </c>
      <c r="D81" s="22" t="s">
        <v>42</v>
      </c>
      <c r="E81" s="24" t="s">
        <v>112</v>
      </c>
      <c r="F81" s="25" t="s">
        <v>44</v>
      </c>
      <c r="G81" s="26">
        <v>2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45</v>
      </c>
      <c r="E82" s="29" t="s">
        <v>42</v>
      </c>
    </row>
    <row r="83" spans="1:16" x14ac:dyDescent="0.2">
      <c r="A83" s="30" t="s">
        <v>46</v>
      </c>
      <c r="E83" s="31" t="s">
        <v>47</v>
      </c>
    </row>
    <row r="84" spans="1:16" ht="51" x14ac:dyDescent="0.2">
      <c r="A84" t="s">
        <v>48</v>
      </c>
      <c r="E84" s="29" t="s">
        <v>109</v>
      </c>
    </row>
    <row r="85" spans="1:16" ht="25.5" x14ac:dyDescent="0.2">
      <c r="A85" s="22" t="s">
        <v>40</v>
      </c>
      <c r="B85" s="23" t="s">
        <v>113</v>
      </c>
      <c r="C85" s="23" t="s">
        <v>114</v>
      </c>
      <c r="D85" s="22" t="s">
        <v>42</v>
      </c>
      <c r="E85" s="24" t="s">
        <v>115</v>
      </c>
      <c r="F85" s="25" t="s">
        <v>44</v>
      </c>
      <c r="G85" s="26">
        <v>1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45</v>
      </c>
      <c r="E86" s="29" t="s">
        <v>42</v>
      </c>
    </row>
    <row r="87" spans="1:16" x14ac:dyDescent="0.2">
      <c r="A87" s="30" t="s">
        <v>46</v>
      </c>
      <c r="E87" s="31" t="s">
        <v>47</v>
      </c>
    </row>
    <row r="88" spans="1:16" ht="63.75" x14ac:dyDescent="0.2">
      <c r="A88" t="s">
        <v>48</v>
      </c>
      <c r="E88" s="29" t="s">
        <v>116</v>
      </c>
    </row>
    <row r="89" spans="1:16" ht="38.25" x14ac:dyDescent="0.2">
      <c r="A89" s="22" t="s">
        <v>40</v>
      </c>
      <c r="B89" s="23" t="s">
        <v>35</v>
      </c>
      <c r="C89" s="23" t="s">
        <v>117</v>
      </c>
      <c r="D89" s="22" t="s">
        <v>42</v>
      </c>
      <c r="E89" s="24" t="s">
        <v>118</v>
      </c>
      <c r="F89" s="25" t="s">
        <v>44</v>
      </c>
      <c r="G89" s="26">
        <v>3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45</v>
      </c>
      <c r="E90" s="29" t="s">
        <v>42</v>
      </c>
    </row>
    <row r="91" spans="1:16" x14ac:dyDescent="0.2">
      <c r="A91" s="30" t="s">
        <v>46</v>
      </c>
      <c r="E91" s="31" t="s">
        <v>47</v>
      </c>
    </row>
    <row r="92" spans="1:16" ht="63.75" x14ac:dyDescent="0.2">
      <c r="A92" t="s">
        <v>48</v>
      </c>
      <c r="E92" s="29" t="s">
        <v>116</v>
      </c>
    </row>
    <row r="93" spans="1:16" ht="25.5" x14ac:dyDescent="0.2">
      <c r="A93" s="22" t="s">
        <v>40</v>
      </c>
      <c r="B93" s="23" t="s">
        <v>36</v>
      </c>
      <c r="C93" s="23" t="s">
        <v>119</v>
      </c>
      <c r="D93" s="22" t="s">
        <v>42</v>
      </c>
      <c r="E93" s="24" t="s">
        <v>120</v>
      </c>
      <c r="F93" s="25" t="s">
        <v>44</v>
      </c>
      <c r="G93" s="26">
        <v>1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45</v>
      </c>
      <c r="E94" s="29" t="s">
        <v>42</v>
      </c>
    </row>
    <row r="95" spans="1:16" x14ac:dyDescent="0.2">
      <c r="A95" s="30" t="s">
        <v>46</v>
      </c>
      <c r="E95" s="31" t="s">
        <v>47</v>
      </c>
    </row>
    <row r="96" spans="1:16" ht="38.25" x14ac:dyDescent="0.2">
      <c r="A96" t="s">
        <v>48</v>
      </c>
      <c r="E96" s="29" t="s">
        <v>121</v>
      </c>
    </row>
    <row r="97" spans="1:16" x14ac:dyDescent="0.2">
      <c r="A97" s="22" t="s">
        <v>40</v>
      </c>
      <c r="B97" s="23" t="s">
        <v>122</v>
      </c>
      <c r="C97" s="23" t="s">
        <v>123</v>
      </c>
      <c r="D97" s="22" t="s">
        <v>42</v>
      </c>
      <c r="E97" s="24" t="s">
        <v>124</v>
      </c>
      <c r="F97" s="25" t="s">
        <v>125</v>
      </c>
      <c r="G97" s="26">
        <v>25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45</v>
      </c>
      <c r="E98" s="29" t="s">
        <v>42</v>
      </c>
    </row>
    <row r="99" spans="1:16" x14ac:dyDescent="0.2">
      <c r="A99" s="30" t="s">
        <v>46</v>
      </c>
      <c r="E99" s="31" t="s">
        <v>47</v>
      </c>
    </row>
    <row r="100" spans="1:16" ht="51" x14ac:dyDescent="0.2">
      <c r="A100" t="s">
        <v>48</v>
      </c>
      <c r="E100" s="29" t="s">
        <v>126</v>
      </c>
    </row>
    <row r="101" spans="1:16" x14ac:dyDescent="0.2">
      <c r="A101" s="22" t="s">
        <v>40</v>
      </c>
      <c r="B101" s="23" t="s">
        <v>127</v>
      </c>
      <c r="C101" s="23" t="s">
        <v>128</v>
      </c>
      <c r="D101" s="22" t="s">
        <v>42</v>
      </c>
      <c r="E101" s="24" t="s">
        <v>129</v>
      </c>
      <c r="F101" s="25" t="s">
        <v>125</v>
      </c>
      <c r="G101" s="26">
        <v>15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45</v>
      </c>
      <c r="E102" s="29" t="s">
        <v>42</v>
      </c>
    </row>
    <row r="103" spans="1:16" x14ac:dyDescent="0.2">
      <c r="A103" s="30" t="s">
        <v>46</v>
      </c>
      <c r="E103" s="31" t="s">
        <v>47</v>
      </c>
    </row>
    <row r="104" spans="1:16" ht="38.25" x14ac:dyDescent="0.2">
      <c r="A104" t="s">
        <v>48</v>
      </c>
      <c r="E104" s="29" t="s">
        <v>130</v>
      </c>
    </row>
    <row r="105" spans="1:16" x14ac:dyDescent="0.2">
      <c r="A105" s="22" t="s">
        <v>40</v>
      </c>
      <c r="B105" s="23" t="s">
        <v>131</v>
      </c>
      <c r="C105" s="23" t="s">
        <v>132</v>
      </c>
      <c r="D105" s="22" t="s">
        <v>42</v>
      </c>
      <c r="E105" s="24" t="s">
        <v>133</v>
      </c>
      <c r="F105" s="25" t="s">
        <v>125</v>
      </c>
      <c r="G105" s="26">
        <v>10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45</v>
      </c>
      <c r="E106" s="29" t="s">
        <v>42</v>
      </c>
    </row>
    <row r="107" spans="1:16" x14ac:dyDescent="0.2">
      <c r="A107" s="30" t="s">
        <v>46</v>
      </c>
      <c r="E107" s="31" t="s">
        <v>47</v>
      </c>
    </row>
    <row r="108" spans="1:16" ht="38.25" x14ac:dyDescent="0.2">
      <c r="A108" t="s">
        <v>48</v>
      </c>
      <c r="E108" s="29" t="s">
        <v>134</v>
      </c>
    </row>
    <row r="109" spans="1:16" x14ac:dyDescent="0.2">
      <c r="A109" s="22" t="s">
        <v>40</v>
      </c>
      <c r="B109" s="23" t="s">
        <v>135</v>
      </c>
      <c r="C109" s="23" t="s">
        <v>136</v>
      </c>
      <c r="D109" s="22" t="s">
        <v>42</v>
      </c>
      <c r="E109" s="24" t="s">
        <v>137</v>
      </c>
      <c r="F109" s="25" t="s">
        <v>125</v>
      </c>
      <c r="G109" s="26">
        <v>20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45</v>
      </c>
      <c r="E110" s="29" t="s">
        <v>42</v>
      </c>
    </row>
    <row r="111" spans="1:16" x14ac:dyDescent="0.2">
      <c r="A111" s="30" t="s">
        <v>46</v>
      </c>
      <c r="E111" s="31" t="s">
        <v>47</v>
      </c>
    </row>
    <row r="112" spans="1:16" ht="38.25" x14ac:dyDescent="0.2">
      <c r="A112" t="s">
        <v>48</v>
      </c>
      <c r="E112" s="29" t="s">
        <v>138</v>
      </c>
    </row>
    <row r="113" spans="1:18" ht="12.75" customHeight="1" x14ac:dyDescent="0.2">
      <c r="A113" s="3" t="s">
        <v>37</v>
      </c>
      <c r="B113" s="3"/>
      <c r="C113" s="32" t="s">
        <v>139</v>
      </c>
      <c r="D113" s="3"/>
      <c r="E113" s="20" t="s">
        <v>140</v>
      </c>
      <c r="F113" s="3"/>
      <c r="G113" s="3"/>
      <c r="H113" s="3"/>
      <c r="I113" s="33">
        <f>0+Q113</f>
        <v>0</v>
      </c>
      <c r="O113">
        <f>0+R113</f>
        <v>0</v>
      </c>
      <c r="Q113">
        <f>0+I114+I118</f>
        <v>0</v>
      </c>
      <c r="R113">
        <f>0+O114+O118</f>
        <v>0</v>
      </c>
    </row>
    <row r="114" spans="1:18" x14ac:dyDescent="0.2">
      <c r="A114" s="22" t="s">
        <v>40</v>
      </c>
      <c r="B114" s="23" t="s">
        <v>141</v>
      </c>
      <c r="C114" s="23" t="s">
        <v>142</v>
      </c>
      <c r="D114" s="22" t="s">
        <v>42</v>
      </c>
      <c r="E114" s="24" t="s">
        <v>143</v>
      </c>
      <c r="F114" s="25" t="s">
        <v>44</v>
      </c>
      <c r="G114" s="26">
        <v>36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8" x14ac:dyDescent="0.2">
      <c r="A115" s="28" t="s">
        <v>45</v>
      </c>
      <c r="E115" s="29" t="s">
        <v>42</v>
      </c>
    </row>
    <row r="116" spans="1:18" x14ac:dyDescent="0.2">
      <c r="A116" s="30" t="s">
        <v>46</v>
      </c>
      <c r="E116" s="31" t="s">
        <v>47</v>
      </c>
    </row>
    <row r="117" spans="1:18" ht="89.25" x14ac:dyDescent="0.2">
      <c r="A117" t="s">
        <v>48</v>
      </c>
      <c r="E117" s="29" t="s">
        <v>144</v>
      </c>
    </row>
    <row r="118" spans="1:18" x14ac:dyDescent="0.2">
      <c r="A118" s="22" t="s">
        <v>40</v>
      </c>
      <c r="B118" s="23" t="s">
        <v>145</v>
      </c>
      <c r="C118" s="23" t="s">
        <v>146</v>
      </c>
      <c r="D118" s="22" t="s">
        <v>42</v>
      </c>
      <c r="E118" s="24" t="s">
        <v>147</v>
      </c>
      <c r="F118" s="25" t="s">
        <v>44</v>
      </c>
      <c r="G118" s="26">
        <v>36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8" t="s">
        <v>45</v>
      </c>
      <c r="E119" s="29" t="s">
        <v>42</v>
      </c>
    </row>
    <row r="120" spans="1:18" x14ac:dyDescent="0.2">
      <c r="A120" s="30" t="s">
        <v>46</v>
      </c>
      <c r="E120" s="31" t="s">
        <v>47</v>
      </c>
    </row>
    <row r="121" spans="1:18" ht="76.5" x14ac:dyDescent="0.2">
      <c r="A121" t="s">
        <v>48</v>
      </c>
      <c r="E121" s="29" t="s">
        <v>148</v>
      </c>
    </row>
    <row r="122" spans="1:18" ht="12.75" customHeight="1" x14ac:dyDescent="0.2">
      <c r="A122" s="3" t="s">
        <v>37</v>
      </c>
      <c r="B122" s="3"/>
      <c r="C122" s="32" t="s">
        <v>149</v>
      </c>
      <c r="D122" s="3"/>
      <c r="E122" s="20" t="s">
        <v>150</v>
      </c>
      <c r="F122" s="3"/>
      <c r="G122" s="3"/>
      <c r="H122" s="3"/>
      <c r="I122" s="33">
        <f>0+Q122</f>
        <v>0</v>
      </c>
      <c r="O122">
        <f>0+R122</f>
        <v>0</v>
      </c>
      <c r="Q122">
        <f>0+I123</f>
        <v>0</v>
      </c>
      <c r="R122">
        <f>0+O123</f>
        <v>0</v>
      </c>
    </row>
    <row r="123" spans="1:18" ht="25.5" x14ac:dyDescent="0.2">
      <c r="A123" s="22" t="s">
        <v>40</v>
      </c>
      <c r="B123" s="23" t="s">
        <v>151</v>
      </c>
      <c r="C123" s="23" t="s">
        <v>152</v>
      </c>
      <c r="D123" s="22" t="s">
        <v>153</v>
      </c>
      <c r="E123" s="24" t="s">
        <v>154</v>
      </c>
      <c r="F123" s="25" t="s">
        <v>155</v>
      </c>
      <c r="G123" s="26">
        <v>0.1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8" x14ac:dyDescent="0.2">
      <c r="A124" s="28" t="s">
        <v>45</v>
      </c>
      <c r="E124" s="29" t="s">
        <v>156</v>
      </c>
    </row>
    <row r="125" spans="1:18" x14ac:dyDescent="0.2">
      <c r="A125" s="30" t="s">
        <v>46</v>
      </c>
      <c r="E125" s="31" t="s">
        <v>47</v>
      </c>
    </row>
    <row r="126" spans="1:18" ht="153" x14ac:dyDescent="0.2">
      <c r="A126" t="s">
        <v>48</v>
      </c>
      <c r="E126" s="29" t="s">
        <v>157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30-09-05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2020-10-17T09:01:45Z</dcterms:created>
  <dcterms:modified xsi:type="dcterms:W3CDTF">2020-10-17T09:01:45Z</dcterms:modified>
</cp:coreProperties>
</file>