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01-05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5" i="1" l="1"/>
  <c r="O95" i="1" s="1"/>
  <c r="I91" i="1"/>
  <c r="O91" i="1" s="1"/>
  <c r="R90" i="1" s="1"/>
  <c r="O90" i="1" s="1"/>
  <c r="I86" i="1"/>
  <c r="O86" i="1" s="1"/>
  <c r="I82" i="1"/>
  <c r="O82" i="1" s="1"/>
  <c r="O78" i="1"/>
  <c r="I78" i="1"/>
  <c r="I74" i="1"/>
  <c r="O74" i="1" s="1"/>
  <c r="I70" i="1"/>
  <c r="O70" i="1" s="1"/>
  <c r="I66" i="1"/>
  <c r="O66" i="1" s="1"/>
  <c r="O62" i="1"/>
  <c r="I62" i="1"/>
  <c r="I58" i="1"/>
  <c r="O58" i="1" s="1"/>
  <c r="I54" i="1"/>
  <c r="O54" i="1" s="1"/>
  <c r="I50" i="1"/>
  <c r="O50" i="1" s="1"/>
  <c r="O46" i="1"/>
  <c r="I46" i="1"/>
  <c r="I42" i="1"/>
  <c r="O42" i="1" s="1"/>
  <c r="I38" i="1"/>
  <c r="O38" i="1" s="1"/>
  <c r="I34" i="1"/>
  <c r="O34" i="1" s="1"/>
  <c r="O30" i="1"/>
  <c r="I30" i="1"/>
  <c r="I26" i="1"/>
  <c r="O26" i="1" s="1"/>
  <c r="I22" i="1"/>
  <c r="O22" i="1" s="1"/>
  <c r="I18" i="1"/>
  <c r="O18" i="1" s="1"/>
  <c r="O14" i="1"/>
  <c r="I14" i="1"/>
  <c r="I10" i="1"/>
  <c r="Q9" i="1" s="1"/>
  <c r="I9" i="1" s="1"/>
  <c r="O10" i="1" l="1"/>
  <c r="R9" i="1" s="1"/>
  <c r="O9" i="1" s="1"/>
  <c r="O2" i="1" s="1"/>
  <c r="Q90" i="1"/>
  <c r="I90" i="1" s="1"/>
  <c r="I3" i="1" s="1"/>
</calcChain>
</file>

<file path=xl/sharedStrings.xml><?xml version="1.0" encoding="utf-8"?>
<sst xmlns="http://schemas.openxmlformats.org/spreadsheetml/2006/main" count="335" uniqueCount="134">
  <si>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</si>
  <si>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</si>
  <si>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</si>
  <si>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</si>
  <si>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</si>
  <si>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</si>
  <si>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</si>
  <si>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</si>
  <si>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01-05-02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</si>
  <si>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</si>
  <si>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</si>
  <si>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</si>
  <si>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</si>
  <si>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</si>
  <si>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</si>
  <si>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</si>
  <si>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</si>
  <si>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</si>
  <si>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ED Brno, úpravy DŘT a řídicího systému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</si>
  <si>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</si>
  <si>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</si>
  <si>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</si>
  <si>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</si>
  <si>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</si>
  <si>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</si>
  <si>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</si>
  <si>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</si>
  <si>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</si>
  <si>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</si>
  <si>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</si>
  <si>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</si>
  <si>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</si>
  <si>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</si>
  <si>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</si>
  <si>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</si>
  <si>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</si>
  <si>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</si>
  <si>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</si>
  <si>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</si>
  <si>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Silnoproudá technologie - R110 kV, měnírny, TNS, SpS</t>
  </si>
  <si>
    <t>P</t>
  </si>
  <si>
    <t>743972</t>
  </si>
  <si>
    <t/>
  </si>
  <si>
    <t>ÚPRAVA NEBO ROZŠÍŘENÍ SW NA ELEKTRODISPEČINKU PRO ZOBRAZENÍ A VÝPIS HLÁŠEK Z TECHNOLOGIE DŘT,SKŘ,DDTS</t>
  </si>
  <si>
    <t>HOD</t>
  </si>
  <si>
    <t>PP</t>
  </si>
  <si>
    <t>Název položky odpovídá popisu položky</t>
  </si>
  <si>
    <t>VV</t>
  </si>
  <si>
    <t>Dle přílohy č.1 Technická zpráva  a výkresových příloh č.2, 3 a 4 řídicího systému na ED Brno. Technická specifikace položky odpovídá příslušné cenové soustavě.</t>
  </si>
  <si>
    <t>TS</t>
  </si>
  <si>
    <t>1. Položka obsahuje:   
 – úprava řídícího software rozvaděče i nadřazeného systému   
 – technický popis viz. projektová dokumentace   
2. Položka neobsahuje:   
 X   
3. Způsob měření:   
Udává se počet kusů kompletní konstrukce nebo práce.</t>
  </si>
  <si>
    <t>746657</t>
  </si>
  <si>
    <t>ODZ</t>
  </si>
  <si>
    <t>SW-OVLADAČE KOMUNIKACE, PARAMETRIZACE NA ED - PRO JEDEN OBJEKT (ŽST, NS, SPS, TS)</t>
  </si>
  <si>
    <t>KUS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</si>
  <si>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</si>
  <si>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746687</t>
  </si>
  <si>
    <t>ŠKO</t>
  </si>
  <si>
    <t>REALIZACE A PLNĚNÍ DATOVÝCH A PREZENTAČNÍCH STRUKTUR SVZ PRO OBJEKT NS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</si>
  <si>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</si>
  <si>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</si>
  <si>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KOM</t>
  </si>
  <si>
    <t>PŘIPOJENÍ TELEMECHANICKÉ CESTY NA ED, OŽIVENÍ, ZPROVOZNĚNÍ - 1. OBJEKT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</si>
  <si>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</si>
  <si>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746694</t>
  </si>
  <si>
    <t>DEF</t>
  </si>
  <si>
    <t>ŠKOLENÍ DISPEČERŮ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</si>
  <si>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</si>
  <si>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</si>
  <si>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</si>
  <si>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</si>
  <si>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</t>
  </si>
  <si>
    <t>746696</t>
  </si>
  <si>
    <t>ZPR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</si>
  <si>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</si>
  <si>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</si>
  <si>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</si>
  <si>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</si>
  <si>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</si>
  <si>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</si>
  <si>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7466A2</t>
  </si>
  <si>
    <t>VER</t>
  </si>
  <si>
    <t>ÚPRAVA STRUKTUR A ŘÍDÍCÍCH PROGRAMOVÝCH TABULEK ED PRO OBJEKT NS</t>
  </si>
  <si>
    <t>1. Položka obsahuje:  
 – veškerý programovací software a softwarové nástroje. Dále obsahuje úpravu struktur a řídících programových tabulek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</si>
  <si>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7466A3</t>
  </si>
  <si>
    <t>ÚPRAVA STRUKTUR A ŘÍDÍCÍCH PROGRAMOVÝCH TABULEK ED PRO OBJEKT SPS</t>
  </si>
  <si>
    <t>11</t>
  </si>
  <si>
    <t>7466A6</t>
  </si>
  <si>
    <t>DOP</t>
  </si>
  <si>
    <t>DEFINICE A DEKLARACE STRUKTUR DAT ED PRO OBJEKT NS</t>
  </si>
  <si>
    <t>1. Položka obsahuje:  
 – veškerý programovací software a softwarové nástroje. Dále obsahuje definici a deklaraci struktur dat ED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</si>
  <si>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12</t>
  </si>
  <si>
    <t>7466AA</t>
  </si>
  <si>
    <t>ZPROVOZNĚNÍ SYSTÉMU S NOVÝMI DATY PRO OBJEKT NS</t>
  </si>
  <si>
    <t>1. Položka obsahuje:  
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</si>
  <si>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13</t>
  </si>
  <si>
    <t>7466AE</t>
  </si>
  <si>
    <t>VERIFIKACE SIGNÁLŮ A POVELŮ S NOVÝMI DATY PRO OBJEKT NS</t>
  </si>
  <si>
    <t>1. Položka obsahuje:  
 – veškerý programovací software a softwarové nástroje. Dále obsahuje verifikaci signálů a povelů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</si>
  <si>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14</t>
  </si>
  <si>
    <t>7466AF</t>
  </si>
  <si>
    <t>VERIFIKACE SIGNÁLŮ A POVELŮ S NOVÝMI DATY PRO OBJEKT SPS</t>
  </si>
  <si>
    <t>15</t>
  </si>
  <si>
    <t>7466AH</t>
  </si>
  <si>
    <t>KONFIGURACE SOFTWARU, OVLADAČE, LICENCE, PARAMETRIZACE - 1. OBJEKT</t>
  </si>
  <si>
    <t>16</t>
  </si>
  <si>
    <t>7466AJ</t>
  </si>
  <si>
    <t>SYSTÉMOVÁ A DATOVÁ ANALÝZA PRO OBJEKT NS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</si>
  <si>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</si>
  <si>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17</t>
  </si>
  <si>
    <t>7466AN</t>
  </si>
  <si>
    <t>DOPLNĚNÍ A ÚPRAVA SW TABULEK PRO OBJEKT NS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</si>
  <si>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</si>
  <si>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18</t>
  </si>
  <si>
    <t>7466AO</t>
  </si>
  <si>
    <t>DOPLNĚNÍ A ÚPRAVA SW TABULEK PRO OBJEKT SPS</t>
  </si>
  <si>
    <t>19</t>
  </si>
  <si>
    <t>7466AR</t>
  </si>
  <si>
    <t>AKTUALIZACE MODELU ŘÍZENÉ TECHNOLOGIE V PRŮBĚHU VÝSTAVBY PRO OBJEKT NS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</si>
  <si>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</si>
  <si>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20</t>
  </si>
  <si>
    <t>7466AU</t>
  </si>
  <si>
    <t>POSKYTNUTÍ DAT DO OSTATNÍCH SYSTÉMŮ NAPŘ. DDTS, ENERGETIKA</t>
  </si>
  <si>
    <t>1. Položka obsahuje: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</si>
  <si>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747</t>
  </si>
  <si>
    <t>Silnoproud - Zkoušky, revize a HZS</t>
  </si>
  <si>
    <t>21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</si>
  <si>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</si>
  <si>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</si>
  <si>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</si>
  <si>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22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</si>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</sst>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98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0+O9+O90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0+I9+I90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0+I10+I14+I18+I22+I26+I30+I34+I38+I42+I46+I50+I54+I58+I62+I66+I70+I74+I78+I82+I86</f>
        <v>0</v>
      </c>
      <c r="R9">
        <f>0+O10+O14+O18+O22+O26+O30+O34+O38+O42+O46+O50+O54+O58+O62+O66+O70+O74+O78+O82+O86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25.5" x14ac:dyDescent="0.2">
      <c r="A12" s="30" t="s">
        <v>47</v>
      </c>
      <c r="E12" s="31" t="s">
        <v>48</v>
      </c>
    </row>
    <row r="13" spans="1:18" ht="89.25" x14ac:dyDescent="0.2">
      <c r="A13" t="s">
        <v>49</v>
      </c>
      <c r="E13" s="29" t="s">
        <v>50</v>
      </c>
    </row>
    <row r="14" spans="1:18" ht="25.5" x14ac:dyDescent="0.2">
      <c r="A14" s="22" t="s">
        <v>40</v>
      </c>
      <c r="B14" s="23" t="s">
        <v>10</v>
      </c>
      <c r="C14" s="23" t="s">
        <v>51</v>
      </c>
      <c r="D14" s="22" t="s">
        <v>52</v>
      </c>
      <c r="E14" s="24" t="s">
        <v>53</v>
      </c>
      <c r="F14" s="25" t="s">
        <v>54</v>
      </c>
      <c r="G14" s="26">
        <v>1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25.5" x14ac:dyDescent="0.2">
      <c r="A16" s="30" t="s">
        <v>47</v>
      </c>
      <c r="E16" s="31" t="s">
        <v>48</v>
      </c>
    </row>
    <row r="17" spans="1:16" ht="165.75" x14ac:dyDescent="0.2">
      <c r="A17" t="s">
        <v>49</v>
      </c>
      <c r="E17" s="29" t="s">
        <v>55</v>
      </c>
    </row>
    <row r="18" spans="1:16" ht="25.5" x14ac:dyDescent="0.2">
      <c r="A18" s="22" t="s">
        <v>40</v>
      </c>
      <c r="B18" s="23" t="s">
        <v>2</v>
      </c>
      <c r="C18" s="23" t="s">
        <v>56</v>
      </c>
      <c r="D18" s="22" t="s">
        <v>57</v>
      </c>
      <c r="E18" s="24" t="s">
        <v>58</v>
      </c>
      <c r="F18" s="25" t="s">
        <v>54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ht="25.5" x14ac:dyDescent="0.2">
      <c r="A20" s="30" t="s">
        <v>47</v>
      </c>
      <c r="E20" s="31" t="s">
        <v>48</v>
      </c>
    </row>
    <row r="21" spans="1:16" ht="165.75" x14ac:dyDescent="0.2">
      <c r="A21" t="s">
        <v>49</v>
      </c>
      <c r="E21" s="29" t="s">
        <v>59</v>
      </c>
    </row>
    <row r="22" spans="1:16" ht="25.5" x14ac:dyDescent="0.2">
      <c r="A22" s="22" t="s">
        <v>40</v>
      </c>
      <c r="B22" s="23" t="s">
        <v>32</v>
      </c>
      <c r="C22" s="23" t="s">
        <v>60</v>
      </c>
      <c r="D22" s="22" t="s">
        <v>61</v>
      </c>
      <c r="E22" s="24" t="s">
        <v>62</v>
      </c>
      <c r="F22" s="25" t="s">
        <v>54</v>
      </c>
      <c r="G22" s="26">
        <v>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ht="25.5" x14ac:dyDescent="0.2">
      <c r="A24" s="30" t="s">
        <v>47</v>
      </c>
      <c r="E24" s="31" t="s">
        <v>48</v>
      </c>
    </row>
    <row r="25" spans="1:16" ht="191.25" x14ac:dyDescent="0.2">
      <c r="A25" t="s">
        <v>49</v>
      </c>
      <c r="E25" s="29" t="s">
        <v>63</v>
      </c>
    </row>
    <row r="26" spans="1:16" x14ac:dyDescent="0.2">
      <c r="A26" s="22" t="s">
        <v>40</v>
      </c>
      <c r="B26" s="23" t="s">
        <v>33</v>
      </c>
      <c r="C26" s="23" t="s">
        <v>64</v>
      </c>
      <c r="D26" s="22" t="s">
        <v>65</v>
      </c>
      <c r="E26" s="24" t="s">
        <v>66</v>
      </c>
      <c r="F26" s="25" t="s">
        <v>44</v>
      </c>
      <c r="G26" s="26">
        <v>8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ht="25.5" x14ac:dyDescent="0.2">
      <c r="A28" s="30" t="s">
        <v>47</v>
      </c>
      <c r="E28" s="31" t="s">
        <v>48</v>
      </c>
    </row>
    <row r="29" spans="1:16" ht="127.5" x14ac:dyDescent="0.2">
      <c r="A29" t="s">
        <v>49</v>
      </c>
      <c r="E29" s="29" t="s">
        <v>67</v>
      </c>
    </row>
    <row r="30" spans="1:16" x14ac:dyDescent="0.2">
      <c r="A30" s="22" t="s">
        <v>40</v>
      </c>
      <c r="B30" s="23" t="s">
        <v>34</v>
      </c>
      <c r="C30" s="23" t="s">
        <v>68</v>
      </c>
      <c r="D30" s="22" t="s">
        <v>65</v>
      </c>
      <c r="E30" s="24" t="s">
        <v>69</v>
      </c>
      <c r="F30" s="25" t="s">
        <v>54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ht="25.5" x14ac:dyDescent="0.2">
      <c r="A32" s="30" t="s">
        <v>47</v>
      </c>
      <c r="E32" s="31" t="s">
        <v>48</v>
      </c>
    </row>
    <row r="33" spans="1:16" ht="165.75" x14ac:dyDescent="0.2">
      <c r="A33" t="s">
        <v>49</v>
      </c>
      <c r="E33" s="29" t="s">
        <v>70</v>
      </c>
    </row>
    <row r="34" spans="1:16" x14ac:dyDescent="0.2">
      <c r="A34" s="22" t="s">
        <v>40</v>
      </c>
      <c r="B34" s="23" t="s">
        <v>71</v>
      </c>
      <c r="C34" s="23" t="s">
        <v>72</v>
      </c>
      <c r="D34" s="22" t="s">
        <v>73</v>
      </c>
      <c r="E34" s="24" t="s">
        <v>74</v>
      </c>
      <c r="F34" s="25" t="s">
        <v>54</v>
      </c>
      <c r="G34" s="26">
        <v>1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46</v>
      </c>
    </row>
    <row r="36" spans="1:16" ht="25.5" x14ac:dyDescent="0.2">
      <c r="A36" s="30" t="s">
        <v>47</v>
      </c>
      <c r="E36" s="31" t="s">
        <v>48</v>
      </c>
    </row>
    <row r="37" spans="1:16" ht="165.75" x14ac:dyDescent="0.2">
      <c r="A37" t="s">
        <v>49</v>
      </c>
      <c r="E37" s="29" t="s">
        <v>75</v>
      </c>
    </row>
    <row r="38" spans="1:16" x14ac:dyDescent="0.2">
      <c r="A38" s="22" t="s">
        <v>40</v>
      </c>
      <c r="B38" s="23" t="s">
        <v>76</v>
      </c>
      <c r="C38" s="23" t="s">
        <v>77</v>
      </c>
      <c r="D38" s="22" t="s">
        <v>73</v>
      </c>
      <c r="E38" s="24" t="s">
        <v>78</v>
      </c>
      <c r="F38" s="25" t="s">
        <v>54</v>
      </c>
      <c r="G38" s="26">
        <v>1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46</v>
      </c>
    </row>
    <row r="40" spans="1:16" ht="25.5" x14ac:dyDescent="0.2">
      <c r="A40" s="30" t="s">
        <v>47</v>
      </c>
      <c r="E40" s="31" t="s">
        <v>48</v>
      </c>
    </row>
    <row r="41" spans="1:16" ht="140.25" x14ac:dyDescent="0.2">
      <c r="A41" t="s">
        <v>49</v>
      </c>
      <c r="E41" s="29" t="s">
        <v>79</v>
      </c>
    </row>
    <row r="42" spans="1:16" ht="25.5" x14ac:dyDescent="0.2">
      <c r="A42" s="22" t="s">
        <v>40</v>
      </c>
      <c r="B42" s="23" t="s">
        <v>35</v>
      </c>
      <c r="C42" s="23" t="s">
        <v>80</v>
      </c>
      <c r="D42" s="22" t="s">
        <v>81</v>
      </c>
      <c r="E42" s="24" t="s">
        <v>82</v>
      </c>
      <c r="F42" s="25" t="s">
        <v>54</v>
      </c>
      <c r="G42" s="26">
        <v>1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46</v>
      </c>
    </row>
    <row r="44" spans="1:16" ht="25.5" x14ac:dyDescent="0.2">
      <c r="A44" s="30" t="s">
        <v>47</v>
      </c>
      <c r="E44" s="31" t="s">
        <v>48</v>
      </c>
    </row>
    <row r="45" spans="1:16" ht="216.75" x14ac:dyDescent="0.2">
      <c r="A45" t="s">
        <v>49</v>
      </c>
      <c r="E45" s="29" t="s">
        <v>83</v>
      </c>
    </row>
    <row r="46" spans="1:16" ht="25.5" x14ac:dyDescent="0.2">
      <c r="A46" s="22" t="s">
        <v>40</v>
      </c>
      <c r="B46" s="23" t="s">
        <v>36</v>
      </c>
      <c r="C46" s="23" t="s">
        <v>84</v>
      </c>
      <c r="D46" s="22" t="s">
        <v>81</v>
      </c>
      <c r="E46" s="24" t="s">
        <v>85</v>
      </c>
      <c r="F46" s="25" t="s">
        <v>54</v>
      </c>
      <c r="G46" s="26">
        <v>1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46</v>
      </c>
    </row>
    <row r="48" spans="1:16" ht="25.5" x14ac:dyDescent="0.2">
      <c r="A48" s="30" t="s">
        <v>47</v>
      </c>
      <c r="E48" s="31" t="s">
        <v>48</v>
      </c>
    </row>
    <row r="49" spans="1:16" ht="216.75" x14ac:dyDescent="0.2">
      <c r="A49" t="s">
        <v>49</v>
      </c>
      <c r="E49" s="29" t="s">
        <v>83</v>
      </c>
    </row>
    <row r="50" spans="1:16" x14ac:dyDescent="0.2">
      <c r="A50" s="22" t="s">
        <v>40</v>
      </c>
      <c r="B50" s="23" t="s">
        <v>86</v>
      </c>
      <c r="C50" s="23" t="s">
        <v>87</v>
      </c>
      <c r="D50" s="22" t="s">
        <v>88</v>
      </c>
      <c r="E50" s="24" t="s">
        <v>89</v>
      </c>
      <c r="F50" s="25" t="s">
        <v>54</v>
      </c>
      <c r="G50" s="26">
        <v>1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8" t="s">
        <v>45</v>
      </c>
      <c r="E51" s="29" t="s">
        <v>46</v>
      </c>
    </row>
    <row r="52" spans="1:16" ht="25.5" x14ac:dyDescent="0.2">
      <c r="A52" s="30" t="s">
        <v>47</v>
      </c>
      <c r="E52" s="31" t="s">
        <v>48</v>
      </c>
    </row>
    <row r="53" spans="1:16" ht="204" x14ac:dyDescent="0.2">
      <c r="A53" t="s">
        <v>49</v>
      </c>
      <c r="E53" s="29" t="s">
        <v>90</v>
      </c>
    </row>
    <row r="54" spans="1:16" x14ac:dyDescent="0.2">
      <c r="A54" s="22" t="s">
        <v>40</v>
      </c>
      <c r="B54" s="23" t="s">
        <v>91</v>
      </c>
      <c r="C54" s="23" t="s">
        <v>92</v>
      </c>
      <c r="D54" s="22" t="s">
        <v>42</v>
      </c>
      <c r="E54" s="24" t="s">
        <v>93</v>
      </c>
      <c r="F54" s="25" t="s">
        <v>54</v>
      </c>
      <c r="G54" s="26">
        <v>1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8" t="s">
        <v>45</v>
      </c>
      <c r="E55" s="29" t="s">
        <v>46</v>
      </c>
    </row>
    <row r="56" spans="1:16" ht="25.5" x14ac:dyDescent="0.2">
      <c r="A56" s="30" t="s">
        <v>47</v>
      </c>
      <c r="E56" s="31" t="s">
        <v>48</v>
      </c>
    </row>
    <row r="57" spans="1:16" ht="204" x14ac:dyDescent="0.2">
      <c r="A57" t="s">
        <v>49</v>
      </c>
      <c r="E57" s="29" t="s">
        <v>94</v>
      </c>
    </row>
    <row r="58" spans="1:16" x14ac:dyDescent="0.2">
      <c r="A58" s="22" t="s">
        <v>40</v>
      </c>
      <c r="B58" s="23" t="s">
        <v>95</v>
      </c>
      <c r="C58" s="23" t="s">
        <v>96</v>
      </c>
      <c r="D58" s="22" t="s">
        <v>42</v>
      </c>
      <c r="E58" s="24" t="s">
        <v>97</v>
      </c>
      <c r="F58" s="25" t="s">
        <v>54</v>
      </c>
      <c r="G58" s="26">
        <v>1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8" t="s">
        <v>45</v>
      </c>
      <c r="E59" s="29" t="s">
        <v>46</v>
      </c>
    </row>
    <row r="60" spans="1:16" ht="25.5" x14ac:dyDescent="0.2">
      <c r="A60" s="30" t="s">
        <v>47</v>
      </c>
      <c r="E60" s="31" t="s">
        <v>48</v>
      </c>
    </row>
    <row r="61" spans="1:16" ht="204" x14ac:dyDescent="0.2">
      <c r="A61" t="s">
        <v>49</v>
      </c>
      <c r="E61" s="29" t="s">
        <v>98</v>
      </c>
    </row>
    <row r="62" spans="1:16" x14ac:dyDescent="0.2">
      <c r="A62" s="22" t="s">
        <v>40</v>
      </c>
      <c r="B62" s="23" t="s">
        <v>99</v>
      </c>
      <c r="C62" s="23" t="s">
        <v>100</v>
      </c>
      <c r="D62" s="22" t="s">
        <v>42</v>
      </c>
      <c r="E62" s="24" t="s">
        <v>101</v>
      </c>
      <c r="F62" s="25" t="s">
        <v>54</v>
      </c>
      <c r="G62" s="26">
        <v>1</v>
      </c>
      <c r="H62" s="27">
        <v>0</v>
      </c>
      <c r="I62" s="27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8" t="s">
        <v>45</v>
      </c>
      <c r="E63" s="29" t="s">
        <v>46</v>
      </c>
    </row>
    <row r="64" spans="1:16" ht="25.5" x14ac:dyDescent="0.2">
      <c r="A64" s="30" t="s">
        <v>47</v>
      </c>
      <c r="E64" s="31" t="s">
        <v>48</v>
      </c>
    </row>
    <row r="65" spans="1:16" ht="204" x14ac:dyDescent="0.2">
      <c r="A65" t="s">
        <v>49</v>
      </c>
      <c r="E65" s="29" t="s">
        <v>98</v>
      </c>
    </row>
    <row r="66" spans="1:16" ht="25.5" x14ac:dyDescent="0.2">
      <c r="A66" s="22" t="s">
        <v>40</v>
      </c>
      <c r="B66" s="23" t="s">
        <v>102</v>
      </c>
      <c r="C66" s="23" t="s">
        <v>103</v>
      </c>
      <c r="D66" s="22" t="s">
        <v>42</v>
      </c>
      <c r="E66" s="24" t="s">
        <v>104</v>
      </c>
      <c r="F66" s="25" t="s">
        <v>54</v>
      </c>
      <c r="G66" s="26">
        <v>1</v>
      </c>
      <c r="H66" s="27">
        <v>0</v>
      </c>
      <c r="I66" s="27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8" t="s">
        <v>45</v>
      </c>
      <c r="E67" s="29" t="s">
        <v>46</v>
      </c>
    </row>
    <row r="68" spans="1:16" ht="25.5" x14ac:dyDescent="0.2">
      <c r="A68" s="30" t="s">
        <v>47</v>
      </c>
      <c r="E68" s="31" t="s">
        <v>48</v>
      </c>
    </row>
    <row r="69" spans="1:16" ht="165.75" x14ac:dyDescent="0.2">
      <c r="A69" t="s">
        <v>49</v>
      </c>
      <c r="E69" s="29" t="s">
        <v>55</v>
      </c>
    </row>
    <row r="70" spans="1:16" x14ac:dyDescent="0.2">
      <c r="A70" s="22" t="s">
        <v>40</v>
      </c>
      <c r="B70" s="23" t="s">
        <v>105</v>
      </c>
      <c r="C70" s="23" t="s">
        <v>106</v>
      </c>
      <c r="D70" s="22" t="s">
        <v>42</v>
      </c>
      <c r="E70" s="24" t="s">
        <v>107</v>
      </c>
      <c r="F70" s="25" t="s">
        <v>54</v>
      </c>
      <c r="G70" s="26">
        <v>1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8" t="s">
        <v>45</v>
      </c>
      <c r="E71" s="29" t="s">
        <v>46</v>
      </c>
    </row>
    <row r="72" spans="1:16" ht="25.5" x14ac:dyDescent="0.2">
      <c r="A72" s="30" t="s">
        <v>47</v>
      </c>
      <c r="E72" s="31" t="s">
        <v>48</v>
      </c>
    </row>
    <row r="73" spans="1:16" ht="204" x14ac:dyDescent="0.2">
      <c r="A73" t="s">
        <v>49</v>
      </c>
      <c r="E73" s="29" t="s">
        <v>108</v>
      </c>
    </row>
    <row r="74" spans="1:16" x14ac:dyDescent="0.2">
      <c r="A74" s="22" t="s">
        <v>40</v>
      </c>
      <c r="B74" s="23" t="s">
        <v>109</v>
      </c>
      <c r="C74" s="23" t="s">
        <v>110</v>
      </c>
      <c r="D74" s="22" t="s">
        <v>42</v>
      </c>
      <c r="E74" s="24" t="s">
        <v>111</v>
      </c>
      <c r="F74" s="25" t="s">
        <v>54</v>
      </c>
      <c r="G74" s="26">
        <v>1</v>
      </c>
      <c r="H74" s="27">
        <v>0</v>
      </c>
      <c r="I74" s="27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8" t="s">
        <v>45</v>
      </c>
      <c r="E75" s="29" t="s">
        <v>46</v>
      </c>
    </row>
    <row r="76" spans="1:16" ht="25.5" x14ac:dyDescent="0.2">
      <c r="A76" s="30" t="s">
        <v>47</v>
      </c>
      <c r="E76" s="31" t="s">
        <v>48</v>
      </c>
    </row>
    <row r="77" spans="1:16" ht="204" x14ac:dyDescent="0.2">
      <c r="A77" t="s">
        <v>49</v>
      </c>
      <c r="E77" s="29" t="s">
        <v>112</v>
      </c>
    </row>
    <row r="78" spans="1:16" x14ac:dyDescent="0.2">
      <c r="A78" s="22" t="s">
        <v>40</v>
      </c>
      <c r="B78" s="23" t="s">
        <v>113</v>
      </c>
      <c r="C78" s="23" t="s">
        <v>114</v>
      </c>
      <c r="D78" s="22" t="s">
        <v>42</v>
      </c>
      <c r="E78" s="24" t="s">
        <v>115</v>
      </c>
      <c r="F78" s="25" t="s">
        <v>54</v>
      </c>
      <c r="G78" s="26">
        <v>1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8" t="s">
        <v>45</v>
      </c>
      <c r="E79" s="29" t="s">
        <v>46</v>
      </c>
    </row>
    <row r="80" spans="1:16" ht="25.5" x14ac:dyDescent="0.2">
      <c r="A80" s="30" t="s">
        <v>47</v>
      </c>
      <c r="E80" s="31" t="s">
        <v>48</v>
      </c>
    </row>
    <row r="81" spans="1:18" ht="204" x14ac:dyDescent="0.2">
      <c r="A81" t="s">
        <v>49</v>
      </c>
      <c r="E81" s="29" t="s">
        <v>112</v>
      </c>
    </row>
    <row r="82" spans="1:18" ht="25.5" x14ac:dyDescent="0.2">
      <c r="A82" s="22" t="s">
        <v>40</v>
      </c>
      <c r="B82" s="23" t="s">
        <v>116</v>
      </c>
      <c r="C82" s="23" t="s">
        <v>117</v>
      </c>
      <c r="D82" s="22" t="s">
        <v>42</v>
      </c>
      <c r="E82" s="24" t="s">
        <v>118</v>
      </c>
      <c r="F82" s="25" t="s">
        <v>54</v>
      </c>
      <c r="G82" s="26">
        <v>2</v>
      </c>
      <c r="H82" s="27">
        <v>0</v>
      </c>
      <c r="I82" s="27">
        <f>ROUND(ROUND(H82,2)*ROUND(G82,3),2)</f>
        <v>0</v>
      </c>
      <c r="O82">
        <f>(I82*21)/100</f>
        <v>0</v>
      </c>
      <c r="P82" t="s">
        <v>10</v>
      </c>
    </row>
    <row r="83" spans="1:18" x14ac:dyDescent="0.2">
      <c r="A83" s="28" t="s">
        <v>45</v>
      </c>
      <c r="E83" s="29" t="s">
        <v>46</v>
      </c>
    </row>
    <row r="84" spans="1:18" ht="25.5" x14ac:dyDescent="0.2">
      <c r="A84" s="30" t="s">
        <v>47</v>
      </c>
      <c r="E84" s="31" t="s">
        <v>48</v>
      </c>
    </row>
    <row r="85" spans="1:18" ht="204" x14ac:dyDescent="0.2">
      <c r="A85" t="s">
        <v>49</v>
      </c>
      <c r="E85" s="29" t="s">
        <v>119</v>
      </c>
    </row>
    <row r="86" spans="1:18" x14ac:dyDescent="0.2">
      <c r="A86" s="22" t="s">
        <v>40</v>
      </c>
      <c r="B86" s="23" t="s">
        <v>120</v>
      </c>
      <c r="C86" s="23" t="s">
        <v>121</v>
      </c>
      <c r="D86" s="22" t="s">
        <v>42</v>
      </c>
      <c r="E86" s="24" t="s">
        <v>122</v>
      </c>
      <c r="F86" s="25" t="s">
        <v>54</v>
      </c>
      <c r="G86" s="26">
        <v>2</v>
      </c>
      <c r="H86" s="27">
        <v>0</v>
      </c>
      <c r="I86" s="27">
        <f>ROUND(ROUND(H86,2)*ROUND(G86,3),2)</f>
        <v>0</v>
      </c>
      <c r="O86">
        <f>(I86*21)/100</f>
        <v>0</v>
      </c>
      <c r="P86" t="s">
        <v>10</v>
      </c>
    </row>
    <row r="87" spans="1:18" x14ac:dyDescent="0.2">
      <c r="A87" s="28" t="s">
        <v>45</v>
      </c>
      <c r="E87" s="29" t="s">
        <v>46</v>
      </c>
    </row>
    <row r="88" spans="1:18" ht="25.5" x14ac:dyDescent="0.2">
      <c r="A88" s="30" t="s">
        <v>47</v>
      </c>
      <c r="E88" s="31" t="s">
        <v>48</v>
      </c>
    </row>
    <row r="89" spans="1:18" ht="153" x14ac:dyDescent="0.2">
      <c r="A89" t="s">
        <v>49</v>
      </c>
      <c r="E89" s="29" t="s">
        <v>123</v>
      </c>
    </row>
    <row r="90" spans="1:18" ht="12.75" customHeight="1" x14ac:dyDescent="0.2">
      <c r="A90" s="3" t="s">
        <v>37</v>
      </c>
      <c r="B90" s="3"/>
      <c r="C90" s="32" t="s">
        <v>124</v>
      </c>
      <c r="D90" s="3"/>
      <c r="E90" s="20" t="s">
        <v>125</v>
      </c>
      <c r="F90" s="3"/>
      <c r="G90" s="3"/>
      <c r="H90" s="3"/>
      <c r="I90" s="33">
        <f>0+Q90</f>
        <v>0</v>
      </c>
      <c r="O90">
        <f>0+R90</f>
        <v>0</v>
      </c>
      <c r="Q90">
        <f>0+I91+I95</f>
        <v>0</v>
      </c>
      <c r="R90">
        <f>0+O91+O95</f>
        <v>0</v>
      </c>
    </row>
    <row r="91" spans="1:18" ht="25.5" x14ac:dyDescent="0.2">
      <c r="A91" s="22" t="s">
        <v>40</v>
      </c>
      <c r="B91" s="23" t="s">
        <v>126</v>
      </c>
      <c r="C91" s="23" t="s">
        <v>127</v>
      </c>
      <c r="D91" s="22" t="s">
        <v>42</v>
      </c>
      <c r="E91" s="24" t="s">
        <v>128</v>
      </c>
      <c r="F91" s="25" t="s">
        <v>54</v>
      </c>
      <c r="G91" s="26">
        <v>1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8" x14ac:dyDescent="0.2">
      <c r="A92" s="28" t="s">
        <v>45</v>
      </c>
      <c r="E92" s="29" t="s">
        <v>46</v>
      </c>
    </row>
    <row r="93" spans="1:18" ht="25.5" x14ac:dyDescent="0.2">
      <c r="A93" s="30" t="s">
        <v>47</v>
      </c>
      <c r="E93" s="31" t="s">
        <v>48</v>
      </c>
    </row>
    <row r="94" spans="1:18" ht="114.75" x14ac:dyDescent="0.2">
      <c r="A94" t="s">
        <v>49</v>
      </c>
      <c r="E94" s="29" t="s">
        <v>129</v>
      </c>
    </row>
    <row r="95" spans="1:18" ht="25.5" x14ac:dyDescent="0.2">
      <c r="A95" s="22" t="s">
        <v>40</v>
      </c>
      <c r="B95" s="23" t="s">
        <v>130</v>
      </c>
      <c r="C95" s="23" t="s">
        <v>131</v>
      </c>
      <c r="D95" s="22" t="s">
        <v>42</v>
      </c>
      <c r="E95" s="24" t="s">
        <v>132</v>
      </c>
      <c r="F95" s="25" t="s">
        <v>54</v>
      </c>
      <c r="G95" s="26">
        <v>1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8" t="s">
        <v>45</v>
      </c>
      <c r="E96" s="29" t="s">
        <v>46</v>
      </c>
    </row>
    <row r="97" spans="1:5" ht="25.5" x14ac:dyDescent="0.2">
      <c r="A97" s="30" t="s">
        <v>47</v>
      </c>
      <c r="E97" s="31" t="s">
        <v>48</v>
      </c>
    </row>
    <row r="98" spans="1:5" ht="89.25" x14ac:dyDescent="0.2">
      <c r="A98" t="s">
        <v>49</v>
      </c>
      <c r="E98" s="29" t="s">
        <v>133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01-05-02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2020-10-17T09:01:38Z</dcterms:created>
  <dcterms:modified xsi:type="dcterms:W3CDTF">2020-10-17T09:01:38Z</dcterms:modified>
</cp:coreProperties>
</file>