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3.1_SO 01-01-0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2" i="1" l="1"/>
  <c r="R51" i="1" s="1"/>
  <c r="O51" i="1" s="1"/>
  <c r="I52" i="1"/>
  <c r="Q51" i="1"/>
  <c r="I51" i="1" s="1"/>
  <c r="I47" i="1"/>
  <c r="O47" i="1" s="1"/>
  <c r="O43" i="1"/>
  <c r="I43" i="1"/>
  <c r="I39" i="1"/>
  <c r="O39" i="1" s="1"/>
  <c r="O35" i="1"/>
  <c r="I35" i="1"/>
  <c r="I31" i="1"/>
  <c r="O31" i="1" s="1"/>
  <c r="O27" i="1"/>
  <c r="I27" i="1"/>
  <c r="I23" i="1"/>
  <c r="O23" i="1" s="1"/>
  <c r="O19" i="1"/>
  <c r="I19" i="1"/>
  <c r="Q18" i="1"/>
  <c r="I18" i="1" s="1"/>
  <c r="I14" i="1"/>
  <c r="O14" i="1" s="1"/>
  <c r="O10" i="1"/>
  <c r="I10" i="1"/>
  <c r="Q9" i="1"/>
  <c r="I9" i="1" s="1"/>
  <c r="R18" i="1" l="1"/>
  <c r="O18" i="1" s="1"/>
  <c r="I3" i="1"/>
  <c r="R9" i="1"/>
  <c r="O9" i="1" s="1"/>
  <c r="O2" i="1" l="1"/>
</calcChain>
</file>

<file path=xl/sharedStrings.xml><?xml version="1.0" encoding="utf-8"?>
<sst xmlns="http://schemas.openxmlformats.org/spreadsheetml/2006/main" count="195" uniqueCount="94">
  <si>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</si>
  <si>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</si>
  <si>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</si>
  <si>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</si>
  <si>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</si>
  <si>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</si>
  <si>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</si>
  <si>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</si>
  <si>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01-01-01.1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</si>
  <si>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</si>
  <si>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</si>
  <si>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</si>
  <si>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</si>
  <si>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</si>
  <si>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</si>
  <si>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</si>
  <si>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</si>
  <si>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</si>
  <si>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</si>
  <si>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</si>
  <si>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</si>
  <si>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</si>
  <si>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</si>
  <si>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</si>
  <si>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</si>
  <si>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</si>
  <si>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</si>
  <si>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</si>
  <si>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</si>
  <si>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</si>
  <si>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</si>
  <si>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</si>
  <si>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</si>
  <si>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</si>
  <si>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</si>
  <si>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</si>
  <si>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</si>
  <si>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</si>
  <si>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74B</t>
  </si>
  <si>
    <t>Stožáry TV</t>
  </si>
  <si>
    <t>P</t>
  </si>
  <si>
    <t>8</t>
  </si>
  <si>
    <t>74B604</t>
  </si>
  <si>
    <t/>
  </si>
  <si>
    <t>STOŽÁR TV OCELOVÝ PŘÍHRADOVÝ TYPU BP DÉLKY 12,5 M</t>
  </si>
  <si>
    <t>KUS</t>
  </si>
  <si>
    <t>PP</t>
  </si>
  <si>
    <t>VV</t>
  </si>
  <si>
    <t>viz. výkaz výměr základů, stožárů a bran</t>
  </si>
  <si>
    <t>TS</t>
  </si>
  <si>
    <t>1. Položka obsahuje: – montáž, materiál a dopravné stožáru typového provedení – protikorozní ošetření stožáru dle TKP – konečnou regulaci stožáru po jeho zatížení včetně podmazání patek2. Položka neobsahuje: – základovou konstrukci3. Způsob měření:Udává se počet kusů trakčních podpěr.</t>
  </si>
  <si>
    <t>74BF11</t>
  </si>
  <si>
    <t>TAŽNÉ HNACÍ VOZIDLO K PRACOVNÍM SOUPRAVÁM (PRO STOŽÁRY A BRÁNY - MONTÁŽ )</t>
  </si>
  <si>
    <t>HOD</t>
  </si>
  <si>
    <t>viz. technická zpráva</t>
  </si>
  <si>
    <t>1. Položka obsahuje: – kolejové mechanizmy pro výstavbu podpěr (stožárů, bran, výložníků nebo jiných obdobných konstrukcí) trakčního vedení – dopravu kolejových mechanismů z mateřského depa do prostoru stavby a zpět2. Položka neobsahuje: X3. Způsob měření:Udává se čas v hodinách bez pohotovostních stavů vozidla.</t>
  </si>
  <si>
    <t>74C</t>
  </si>
  <si>
    <t>Vodiče TV</t>
  </si>
  <si>
    <t>74C112</t>
  </si>
  <si>
    <t>ZÁVĚS TV NA KONZOLE S PŘÍDAVNÝM LANEM</t>
  </si>
  <si>
    <t>viz. soupis sestavení</t>
  </si>
  <si>
    <t>1. Položka obsahuje: – materiál a montáž vč. mechanizmů – protikorozní ošetření podle TKP2. Položka neobsahuje: X3. Způsob měření:Udává se počet kusů kompletní konstrukce nebo práce.</t>
  </si>
  <si>
    <t>11</t>
  </si>
  <si>
    <t>74C121</t>
  </si>
  <si>
    <t>PŘÍPLATEK ZA PLASTOVÝ IZOLÁTOR</t>
  </si>
  <si>
    <t>1. Položka obsahuje: – příplatek na materiál, dodávku a kusové zkoušky izolátoru podle TKP (samostatně nelze položku použít)2. Položka neobsahuje: X3. Způsob měření:Udává se počet kusů kompletní konstrukce nebo práce.</t>
  </si>
  <si>
    <t>14</t>
  </si>
  <si>
    <t>74C711</t>
  </si>
  <si>
    <t>POHON ODPOJOVAČE MOTOROVÝ</t>
  </si>
  <si>
    <t>1. Položka obsahuje: – všechny náklady na montáž a materiál dodaného zařízení protikorozně ošetřeného podle TKP se všemi pomocnými doplňujícími součástmi a pracemi s použitím mechanizmů – cena položky je vč. ostatních rozpočtových nákladů2. Položka neobsahuje: X3. Způsob měření:Udává se počet kusů kompletní konstrukce nebo práce.</t>
  </si>
  <si>
    <t>15</t>
  </si>
  <si>
    <t>74C713</t>
  </si>
  <si>
    <t>ODPOJOVAČ NEBO ODPÍNAČ NA STOŽÁRU TV</t>
  </si>
  <si>
    <t>16</t>
  </si>
  <si>
    <t>74C752</t>
  </si>
  <si>
    <t>PODPĚRNÝ IZOLÁTOR PRO NV NA LIŠTĚ, BRÁNĚ, STOŽÁRU</t>
  </si>
  <si>
    <t>17</t>
  </si>
  <si>
    <t>74C951</t>
  </si>
  <si>
    <t>MONTÁŽNÍ LÁVKA NA STOŽÁR</t>
  </si>
  <si>
    <t>18</t>
  </si>
  <si>
    <t>74C952</t>
  </si>
  <si>
    <t>OVLÁDACÍ LÁVKA NA STOŽÁR</t>
  </si>
  <si>
    <t>19</t>
  </si>
  <si>
    <t>74C953</t>
  </si>
  <si>
    <t>OVLÁDACÍ A BOČNÍ LÁVKA DO "L"</t>
  </si>
  <si>
    <t>990</t>
  </si>
  <si>
    <t>Likvidace odpadů vč. dopravy</t>
  </si>
  <si>
    <t>21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</si>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</sst>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R55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0+O9+O18+O51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0+I9+I18+I51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2" t="s">
        <v>40</v>
      </c>
      <c r="B10" s="23" t="s">
        <v>41</v>
      </c>
      <c r="C10" s="23" t="s">
        <v>42</v>
      </c>
      <c r="D10" s="22" t="s">
        <v>43</v>
      </c>
      <c r="E10" s="24" t="s">
        <v>44</v>
      </c>
      <c r="F10" s="25" t="s">
        <v>45</v>
      </c>
      <c r="G10" s="26">
        <v>8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46</v>
      </c>
      <c r="E11" s="29" t="s">
        <v>43</v>
      </c>
    </row>
    <row r="12" spans="1:18" x14ac:dyDescent="0.2">
      <c r="A12" s="30" t="s">
        <v>47</v>
      </c>
      <c r="E12" s="31" t="s">
        <v>48</v>
      </c>
    </row>
    <row r="13" spans="1:18" ht="51" x14ac:dyDescent="0.2">
      <c r="A13" t="s">
        <v>49</v>
      </c>
      <c r="E13" s="29" t="s">
        <v>50</v>
      </c>
    </row>
    <row r="14" spans="1:18" ht="25.5" x14ac:dyDescent="0.2">
      <c r="A14" s="22" t="s">
        <v>40</v>
      </c>
      <c r="B14" s="23" t="s">
        <v>35</v>
      </c>
      <c r="C14" s="23" t="s">
        <v>51</v>
      </c>
      <c r="D14" s="22" t="s">
        <v>43</v>
      </c>
      <c r="E14" s="24" t="s">
        <v>52</v>
      </c>
      <c r="F14" s="25" t="s">
        <v>53</v>
      </c>
      <c r="G14" s="26">
        <v>8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46</v>
      </c>
      <c r="E15" s="29" t="s">
        <v>43</v>
      </c>
    </row>
    <row r="16" spans="1:18" x14ac:dyDescent="0.2">
      <c r="A16" s="30" t="s">
        <v>47</v>
      </c>
      <c r="E16" s="31" t="s">
        <v>54</v>
      </c>
    </row>
    <row r="17" spans="1:18" ht="63.75" x14ac:dyDescent="0.2">
      <c r="A17" t="s">
        <v>49</v>
      </c>
      <c r="E17" s="29" t="s">
        <v>55</v>
      </c>
    </row>
    <row r="18" spans="1:18" ht="12.75" customHeight="1" x14ac:dyDescent="0.2">
      <c r="A18" s="3" t="s">
        <v>37</v>
      </c>
      <c r="B18" s="3"/>
      <c r="C18" s="32" t="s">
        <v>56</v>
      </c>
      <c r="D18" s="3"/>
      <c r="E18" s="20" t="s">
        <v>57</v>
      </c>
      <c r="F18" s="3"/>
      <c r="G18" s="3"/>
      <c r="H18" s="3"/>
      <c r="I18" s="33">
        <f>0+Q18</f>
        <v>0</v>
      </c>
      <c r="O18">
        <f>0+R18</f>
        <v>0</v>
      </c>
      <c r="Q18">
        <f>0+I19+I23+I27+I31+I35+I39+I43+I47</f>
        <v>0</v>
      </c>
      <c r="R18">
        <f>0+O19+O23+O27+O31+O35+O39+O43+O47</f>
        <v>0</v>
      </c>
    </row>
    <row r="19" spans="1:18" x14ac:dyDescent="0.2">
      <c r="A19" s="22" t="s">
        <v>40</v>
      </c>
      <c r="B19" s="23" t="s">
        <v>36</v>
      </c>
      <c r="C19" s="23" t="s">
        <v>58</v>
      </c>
      <c r="D19" s="22" t="s">
        <v>43</v>
      </c>
      <c r="E19" s="24" t="s">
        <v>59</v>
      </c>
      <c r="F19" s="25" t="s">
        <v>45</v>
      </c>
      <c r="G19" s="26">
        <v>16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28" t="s">
        <v>46</v>
      </c>
      <c r="E20" s="29" t="s">
        <v>43</v>
      </c>
    </row>
    <row r="21" spans="1:18" x14ac:dyDescent="0.2">
      <c r="A21" s="30" t="s">
        <v>47</v>
      </c>
      <c r="E21" s="31" t="s">
        <v>60</v>
      </c>
    </row>
    <row r="22" spans="1:18" ht="38.25" x14ac:dyDescent="0.2">
      <c r="A22" t="s">
        <v>49</v>
      </c>
      <c r="E22" s="29" t="s">
        <v>61</v>
      </c>
    </row>
    <row r="23" spans="1:18" x14ac:dyDescent="0.2">
      <c r="A23" s="22" t="s">
        <v>40</v>
      </c>
      <c r="B23" s="23" t="s">
        <v>62</v>
      </c>
      <c r="C23" s="23" t="s">
        <v>63</v>
      </c>
      <c r="D23" s="22" t="s">
        <v>43</v>
      </c>
      <c r="E23" s="24" t="s">
        <v>64</v>
      </c>
      <c r="F23" s="25" t="s">
        <v>45</v>
      </c>
      <c r="G23" s="26">
        <v>32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8" x14ac:dyDescent="0.2">
      <c r="A24" s="28" t="s">
        <v>46</v>
      </c>
      <c r="E24" s="29" t="s">
        <v>43</v>
      </c>
    </row>
    <row r="25" spans="1:18" x14ac:dyDescent="0.2">
      <c r="A25" s="30" t="s">
        <v>47</v>
      </c>
      <c r="E25" s="31" t="s">
        <v>60</v>
      </c>
    </row>
    <row r="26" spans="1:18" ht="38.25" x14ac:dyDescent="0.2">
      <c r="A26" t="s">
        <v>49</v>
      </c>
      <c r="E26" s="29" t="s">
        <v>65</v>
      </c>
    </row>
    <row r="27" spans="1:18" x14ac:dyDescent="0.2">
      <c r="A27" s="22" t="s">
        <v>40</v>
      </c>
      <c r="B27" s="23" t="s">
        <v>66</v>
      </c>
      <c r="C27" s="23" t="s">
        <v>67</v>
      </c>
      <c r="D27" s="22" t="s">
        <v>43</v>
      </c>
      <c r="E27" s="24" t="s">
        <v>68</v>
      </c>
      <c r="F27" s="25" t="s">
        <v>45</v>
      </c>
      <c r="G27" s="26">
        <v>12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46</v>
      </c>
      <c r="E28" s="29" t="s">
        <v>43</v>
      </c>
    </row>
    <row r="29" spans="1:18" x14ac:dyDescent="0.2">
      <c r="A29" s="30" t="s">
        <v>47</v>
      </c>
      <c r="E29" s="31" t="s">
        <v>60</v>
      </c>
    </row>
    <row r="30" spans="1:18" ht="63.75" x14ac:dyDescent="0.2">
      <c r="A30" t="s">
        <v>49</v>
      </c>
      <c r="E30" s="29" t="s">
        <v>69</v>
      </c>
    </row>
    <row r="31" spans="1:18" x14ac:dyDescent="0.2">
      <c r="A31" s="22" t="s">
        <v>40</v>
      </c>
      <c r="B31" s="23" t="s">
        <v>70</v>
      </c>
      <c r="C31" s="23" t="s">
        <v>71</v>
      </c>
      <c r="D31" s="22" t="s">
        <v>43</v>
      </c>
      <c r="E31" s="24" t="s">
        <v>72</v>
      </c>
      <c r="F31" s="25" t="s">
        <v>45</v>
      </c>
      <c r="G31" s="26">
        <v>12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46</v>
      </c>
      <c r="E32" s="29" t="s">
        <v>43</v>
      </c>
    </row>
    <row r="33" spans="1:16" x14ac:dyDescent="0.2">
      <c r="A33" s="30" t="s">
        <v>47</v>
      </c>
      <c r="E33" s="31" t="s">
        <v>60</v>
      </c>
    </row>
    <row r="34" spans="1:16" ht="63.75" x14ac:dyDescent="0.2">
      <c r="A34" t="s">
        <v>49</v>
      </c>
      <c r="E34" s="29" t="s">
        <v>69</v>
      </c>
    </row>
    <row r="35" spans="1:16" x14ac:dyDescent="0.2">
      <c r="A35" s="22" t="s">
        <v>40</v>
      </c>
      <c r="B35" s="23" t="s">
        <v>73</v>
      </c>
      <c r="C35" s="23" t="s">
        <v>74</v>
      </c>
      <c r="D35" s="22" t="s">
        <v>43</v>
      </c>
      <c r="E35" s="24" t="s">
        <v>75</v>
      </c>
      <c r="F35" s="25" t="s">
        <v>45</v>
      </c>
      <c r="G35" s="26">
        <v>7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46</v>
      </c>
      <c r="E36" s="29" t="s">
        <v>43</v>
      </c>
    </row>
    <row r="37" spans="1:16" x14ac:dyDescent="0.2">
      <c r="A37" s="30" t="s">
        <v>47</v>
      </c>
      <c r="E37" s="31" t="s">
        <v>60</v>
      </c>
    </row>
    <row r="38" spans="1:16" ht="63.75" x14ac:dyDescent="0.2">
      <c r="A38" t="s">
        <v>49</v>
      </c>
      <c r="E38" s="29" t="s">
        <v>69</v>
      </c>
    </row>
    <row r="39" spans="1:16" x14ac:dyDescent="0.2">
      <c r="A39" s="22" t="s">
        <v>40</v>
      </c>
      <c r="B39" s="23" t="s">
        <v>76</v>
      </c>
      <c r="C39" s="23" t="s">
        <v>77</v>
      </c>
      <c r="D39" s="22" t="s">
        <v>43</v>
      </c>
      <c r="E39" s="24" t="s">
        <v>78</v>
      </c>
      <c r="F39" s="25" t="s">
        <v>45</v>
      </c>
      <c r="G39" s="26">
        <v>8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46</v>
      </c>
      <c r="E40" s="29" t="s">
        <v>43</v>
      </c>
    </row>
    <row r="41" spans="1:16" x14ac:dyDescent="0.2">
      <c r="A41" s="30" t="s">
        <v>47</v>
      </c>
      <c r="E41" s="31" t="s">
        <v>60</v>
      </c>
    </row>
    <row r="42" spans="1:16" ht="63.75" x14ac:dyDescent="0.2">
      <c r="A42" t="s">
        <v>49</v>
      </c>
      <c r="E42" s="29" t="s">
        <v>69</v>
      </c>
    </row>
    <row r="43" spans="1:16" x14ac:dyDescent="0.2">
      <c r="A43" s="22" t="s">
        <v>40</v>
      </c>
      <c r="B43" s="23" t="s">
        <v>79</v>
      </c>
      <c r="C43" s="23" t="s">
        <v>80</v>
      </c>
      <c r="D43" s="22" t="s">
        <v>43</v>
      </c>
      <c r="E43" s="24" t="s">
        <v>81</v>
      </c>
      <c r="F43" s="25" t="s">
        <v>45</v>
      </c>
      <c r="G43" s="26">
        <v>6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46</v>
      </c>
      <c r="E44" s="29" t="s">
        <v>43</v>
      </c>
    </row>
    <row r="45" spans="1:16" x14ac:dyDescent="0.2">
      <c r="A45" s="30" t="s">
        <v>47</v>
      </c>
      <c r="E45" s="31" t="s">
        <v>60</v>
      </c>
    </row>
    <row r="46" spans="1:16" ht="63.75" x14ac:dyDescent="0.2">
      <c r="A46" t="s">
        <v>49</v>
      </c>
      <c r="E46" s="29" t="s">
        <v>69</v>
      </c>
    </row>
    <row r="47" spans="1:16" x14ac:dyDescent="0.2">
      <c r="A47" s="22" t="s">
        <v>40</v>
      </c>
      <c r="B47" s="23" t="s">
        <v>82</v>
      </c>
      <c r="C47" s="23" t="s">
        <v>83</v>
      </c>
      <c r="D47" s="22" t="s">
        <v>43</v>
      </c>
      <c r="E47" s="24" t="s">
        <v>84</v>
      </c>
      <c r="F47" s="25" t="s">
        <v>45</v>
      </c>
      <c r="G47" s="26">
        <v>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46</v>
      </c>
      <c r="E48" s="29" t="s">
        <v>43</v>
      </c>
    </row>
    <row r="49" spans="1:18" x14ac:dyDescent="0.2">
      <c r="A49" s="30" t="s">
        <v>47</v>
      </c>
      <c r="E49" s="31" t="s">
        <v>60</v>
      </c>
    </row>
    <row r="50" spans="1:18" ht="63.75" x14ac:dyDescent="0.2">
      <c r="A50" t="s">
        <v>49</v>
      </c>
      <c r="E50" s="29" t="s">
        <v>69</v>
      </c>
    </row>
    <row r="51" spans="1:18" ht="12.75" customHeight="1" x14ac:dyDescent="0.2">
      <c r="A51" s="3" t="s">
        <v>37</v>
      </c>
      <c r="B51" s="3"/>
      <c r="C51" s="32" t="s">
        <v>85</v>
      </c>
      <c r="D51" s="3"/>
      <c r="E51" s="20" t="s">
        <v>86</v>
      </c>
      <c r="F51" s="3"/>
      <c r="G51" s="3"/>
      <c r="H51" s="3"/>
      <c r="I51" s="33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ht="25.5" x14ac:dyDescent="0.2">
      <c r="A52" s="22" t="s">
        <v>40</v>
      </c>
      <c r="B52" s="23" t="s">
        <v>87</v>
      </c>
      <c r="C52" s="23" t="s">
        <v>88</v>
      </c>
      <c r="D52" s="22" t="s">
        <v>89</v>
      </c>
      <c r="E52" s="24" t="s">
        <v>90</v>
      </c>
      <c r="F52" s="25" t="s">
        <v>91</v>
      </c>
      <c r="G52" s="26">
        <v>123</v>
      </c>
      <c r="H52" s="27">
        <v>0</v>
      </c>
      <c r="I52" s="27">
        <f>ROUND(ROUND(H52,2)*ROUND(G52,3),2)</f>
        <v>0</v>
      </c>
      <c r="O52">
        <f>(I52*21)/100</f>
        <v>0</v>
      </c>
      <c r="P52" t="s">
        <v>10</v>
      </c>
    </row>
    <row r="53" spans="1:18" x14ac:dyDescent="0.2">
      <c r="A53" s="28" t="s">
        <v>46</v>
      </c>
      <c r="E53" s="29" t="s">
        <v>92</v>
      </c>
    </row>
    <row r="54" spans="1:18" x14ac:dyDescent="0.2">
      <c r="A54" s="30" t="s">
        <v>47</v>
      </c>
      <c r="E54" s="31" t="s">
        <v>43</v>
      </c>
    </row>
    <row r="55" spans="1:18" ht="153" x14ac:dyDescent="0.2">
      <c r="A55" t="s">
        <v>49</v>
      </c>
      <c r="E55" s="29" t="s">
        <v>93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2020-10-17T09:08:56Z</dcterms:created>
  <dcterms:modified xsi:type="dcterms:W3CDTF">2020-10-17T09:08:57Z</dcterms:modified>
</cp:coreProperties>
</file>