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55 Údržba, opravy a odstraňování závad u SPS v obvodu OŘ Ostrava 2020 - 2023 - TV\01_ZD\"/>
    </mc:Choice>
  </mc:AlternateContent>
  <bookViews>
    <workbookView xWindow="0" yWindow="0" windowWidth="21570" windowHeight="8100"/>
  </bookViews>
  <sheets>
    <sheet name="FINAL_kontrolní rozpočet" sheetId="5" r:id="rId1"/>
  </sheets>
  <calcPr calcId="162913"/>
</workbook>
</file>

<file path=xl/calcChain.xml><?xml version="1.0" encoding="utf-8"?>
<calcChain xmlns="http://schemas.openxmlformats.org/spreadsheetml/2006/main">
  <c r="J9" i="5" l="1"/>
  <c r="J8" i="5"/>
  <c r="J7" i="5"/>
  <c r="G9" i="5"/>
  <c r="G8" i="5"/>
  <c r="G7" i="5"/>
  <c r="D8" i="5"/>
  <c r="D9" i="5"/>
  <c r="D7" i="5"/>
  <c r="I11" i="5" l="1"/>
  <c r="F11" i="5"/>
  <c r="C11" i="5"/>
</calcChain>
</file>

<file path=xl/sharedStrings.xml><?xml version="1.0" encoding="utf-8"?>
<sst xmlns="http://schemas.openxmlformats.org/spreadsheetml/2006/main" count="36" uniqueCount="30">
  <si>
    <t>Název veřejné zakázky:</t>
  </si>
  <si>
    <t>objem Kč</t>
  </si>
  <si>
    <t>0-50.000,-</t>
  </si>
  <si>
    <t>50.001-200.000,-</t>
  </si>
  <si>
    <t>vzdálenost km</t>
  </si>
  <si>
    <t>přirážka zvýhodnění</t>
  </si>
  <si>
    <t>předpokládaný  objem Kč</t>
  </si>
  <si>
    <t>váha subkritéria</t>
  </si>
  <si>
    <t>do 9</t>
  </si>
  <si>
    <t>10-39</t>
  </si>
  <si>
    <t>nad 40</t>
  </si>
  <si>
    <t>VYSVĚTLIVKY</t>
  </si>
  <si>
    <t xml:space="preserve">Vzdálenost  km </t>
  </si>
  <si>
    <r>
      <t xml:space="preserve">je myšlena </t>
    </r>
    <r>
      <rPr>
        <b/>
        <u/>
        <sz val="11"/>
        <color indexed="8"/>
        <rFont val="Calibri"/>
        <family val="2"/>
        <charset val="238"/>
      </rPr>
      <t>nejkratší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theme="1"/>
        <rFont val="Verdana"/>
        <family val="2"/>
        <charset val="238"/>
      </rPr>
      <t>spojnice  mezi sídlem zadavatele a místem výkonu prací, vedena po pozemních komunikacích,</t>
    </r>
  </si>
  <si>
    <t xml:space="preserve">vzdálenost se určí podle volně dostupných internetových aplikací pro měření vzdálenosti např. MAPY.CZ </t>
  </si>
  <si>
    <t>Objem Kč</t>
  </si>
  <si>
    <t>je myšlena cena díla zpracovaná ve struktuře sborníku směrných cen URS v aktuální databázi cen,</t>
  </si>
  <si>
    <t>včetně vedlejších rozpočtových nákladů a specifikovaného materiálu, bez DPH</t>
  </si>
  <si>
    <t>POZNÁMKA</t>
  </si>
  <si>
    <t>Uchazeč vyplní podbarvené buňky, v nichž uvede cenové zvýhodnění nebo přirážku, kterou</t>
  </si>
  <si>
    <t>bude upravena cena dílčí zakázky, sestavené v cenové soustavě URS podle pravidel této soustavy.</t>
  </si>
  <si>
    <t>Přirážkou nebo zvýhodněním oproti takto sestavené ceně, se zohledňují dvě kritéria,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</si>
  <si>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</si>
  <si>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</si>
  <si>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</si>
  <si>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r>
      <rPr>
        <b/>
        <sz val="11"/>
        <color indexed="8"/>
        <rFont val="Calibri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Calibri"/>
        <family val="2"/>
        <charset val="238"/>
      </rPr>
      <t>0,95</t>
    </r>
  </si>
  <si>
    <r>
      <t xml:space="preserve">bez přirážky nebo zvýhodnění bude uvedeno   </t>
    </r>
    <r>
      <rPr>
        <b/>
        <sz val="11"/>
        <color indexed="8"/>
        <rFont val="Calibri"/>
        <family val="2"/>
        <charset val="238"/>
      </rPr>
      <t>1,00</t>
    </r>
  </si>
  <si>
    <r>
      <rPr>
        <b/>
        <sz val="11"/>
        <color indexed="8"/>
        <rFont val="Calibri"/>
        <family val="2"/>
        <charset val="238"/>
      </rPr>
      <t>PŘIRÁŽKA 13%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Calibri"/>
        <family val="2"/>
        <charset val="238"/>
      </rPr>
      <t>1,13</t>
    </r>
  </si>
  <si>
    <t>více než 200.001,-</t>
  </si>
  <si>
    <t>Údržba a opravy objektů SPS v obvodu OŘ Ostrava 2020 - 2023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</si>
</sst>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2" fillId="0" borderId="0"/>
    <xf numFmtId="0" fontId="3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0" borderId="1" applyNumberFormat="0" applyFill="0" applyAlignment="0" applyProtection="0"/>
    <xf numFmtId="0" fontId="7" fillId="5" borderId="0" applyNumberFormat="0" applyBorder="0" applyAlignment="0" applyProtection="0"/>
    <xf numFmtId="0" fontId="8" fillId="19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6" borderId="6" applyNumberFormat="0" applyFont="0" applyAlignment="0" applyProtection="0"/>
    <xf numFmtId="0" fontId="20" fillId="0" borderId="7" applyNumberFormat="0" applyFill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0" fillId="7" borderId="0" applyNumberFormat="0" applyBorder="0" applyAlignment="0" applyProtection="0"/>
    <xf numFmtId="0" fontId="14" fillId="0" borderId="0"/>
    <xf numFmtId="0" fontId="2" fillId="0" borderId="0"/>
    <xf numFmtId="0" fontId="9" fillId="0" borderId="0" applyNumberFormat="0" applyFill="0" applyBorder="0" applyAlignment="0" applyProtection="0"/>
    <xf numFmtId="0" fontId="11" fillId="8" borderId="8" applyNumberFormat="0" applyAlignment="0" applyProtection="0"/>
    <xf numFmtId="0" fontId="22" fillId="8" borderId="8" applyNumberFormat="0" applyAlignment="0" applyProtection="0"/>
    <xf numFmtId="0" fontId="12" fillId="8" borderId="9" applyNumberFormat="0" applyAlignment="0" applyProtection="0"/>
    <xf numFmtId="0" fontId="13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</cellStyleXfs>
  <cellXfs count="40">
    <xf numFmtId="0" fontId="0" fillId="0" borderId="0" xfId="0"/>
    <xf numFmtId="0" fontId="24" fillId="0" borderId="0" xfId="0" applyFont="1"/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/>
    </xf>
    <xf numFmtId="164" fontId="0" fillId="25" borderId="19" xfId="0" applyNumberFormat="1" applyFill="1" applyBorder="1" applyAlignment="1">
      <alignment horizontal="center"/>
    </xf>
    <xf numFmtId="4" fontId="0" fillId="0" borderId="20" xfId="0" applyNumberFormat="1" applyFill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49" fontId="25" fillId="24" borderId="21" xfId="0" applyNumberFormat="1" applyFont="1" applyFill="1" applyBorder="1" applyAlignment="1">
      <alignment horizontal="center" vertical="center"/>
    </xf>
    <xf numFmtId="164" fontId="0" fillId="25" borderId="22" xfId="0" applyNumberFormat="1" applyFill="1" applyBorder="1" applyAlignment="1">
      <alignment horizontal="center"/>
    </xf>
    <xf numFmtId="0" fontId="25" fillId="24" borderId="21" xfId="0" applyFont="1" applyFill="1" applyBorder="1" applyAlignment="1">
      <alignment horizontal="center" vertical="center"/>
    </xf>
    <xf numFmtId="0" fontId="0" fillId="0" borderId="23" xfId="0" applyBorder="1" applyAlignment="1"/>
    <xf numFmtId="0" fontId="0" fillId="0" borderId="0" xfId="0" applyBorder="1" applyAlignment="1">
      <alignment horizontal="center"/>
    </xf>
    <xf numFmtId="0" fontId="25" fillId="0" borderId="0" xfId="0" applyFont="1" applyFill="1" applyAlignment="1"/>
    <xf numFmtId="0" fontId="0" fillId="0" borderId="0" xfId="0" applyFill="1"/>
    <xf numFmtId="0" fontId="26" fillId="26" borderId="0" xfId="0" applyFont="1" applyFill="1"/>
    <xf numFmtId="0" fontId="0" fillId="25" borderId="0" xfId="0" applyFill="1"/>
    <xf numFmtId="9" fontId="0" fillId="0" borderId="27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4" fontId="0" fillId="0" borderId="0" xfId="0" applyNumberFormat="1" applyFill="1"/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25" borderId="0" xfId="0" applyFont="1" applyFill="1"/>
    <xf numFmtId="0" fontId="1" fillId="23" borderId="10" xfId="0" applyFont="1" applyFill="1" applyBorder="1" applyAlignment="1">
      <alignment vertical="center"/>
    </xf>
    <xf numFmtId="0" fontId="1" fillId="24" borderId="14" xfId="0" applyFont="1" applyFill="1" applyBorder="1" applyAlignment="1">
      <alignment vertical="center"/>
    </xf>
    <xf numFmtId="3" fontId="25" fillId="0" borderId="24" xfId="0" applyNumberFormat="1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3" fontId="25" fillId="0" borderId="25" xfId="0" applyNumberFormat="1" applyFont="1" applyBorder="1" applyAlignment="1">
      <alignment horizontal="center"/>
    </xf>
    <xf numFmtId="3" fontId="25" fillId="0" borderId="12" xfId="0" applyNumberFormat="1" applyFont="1" applyBorder="1" applyAlignment="1">
      <alignment horizontal="center"/>
    </xf>
    <xf numFmtId="3" fontId="25" fillId="0" borderId="26" xfId="0" applyNumberFormat="1" applyFont="1" applyBorder="1" applyAlignment="1">
      <alignment horizontal="center"/>
    </xf>
    <xf numFmtId="3" fontId="25" fillId="0" borderId="11" xfId="0" applyNumberFormat="1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1" fillId="23" borderId="11" xfId="0" applyFont="1" applyFill="1" applyBorder="1" applyAlignment="1">
      <alignment horizontal="center" vertical="center"/>
    </xf>
    <xf numFmtId="0" fontId="1" fillId="23" borderId="12" xfId="0" applyFont="1" applyFill="1" applyBorder="1" applyAlignment="1">
      <alignment horizontal="center" vertical="center"/>
    </xf>
    <xf numFmtId="0" fontId="1" fillId="23" borderId="13" xfId="0" applyFont="1" applyFill="1" applyBorder="1" applyAlignment="1">
      <alignment horizontal="center" vertical="center"/>
    </xf>
  </cellXfs>
  <cellStyles count="53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3" xfId="30"/>
    <cellStyle name="Normální 4" xfId="31"/>
    <cellStyle name="Normální 5" xfId="32"/>
    <cellStyle name="Normální 6" xfId="33"/>
    <cellStyle name="Normální 6 2" xfId="34"/>
    <cellStyle name="Normální 7" xfId="35"/>
    <cellStyle name="Normální 8" xfId="2"/>
    <cellStyle name="Poznámka 2" xfId="36"/>
    <cellStyle name="Propojená buňka 2" xfId="37"/>
    <cellStyle name="Sledovaný hypertextový odkaz" xfId="38"/>
    <cellStyle name="Správně 2" xfId="39"/>
    <cellStyle name="Standard_fa_zal" xfId="40"/>
    <cellStyle name="Styl 1" xfId="41"/>
    <cellStyle name="Text upozornění 2" xfId="42"/>
    <cellStyle name="Vstup 2" xfId="43"/>
    <cellStyle name="Výpočet 2" xfId="44"/>
    <cellStyle name="Výstup 2" xfId="45"/>
    <cellStyle name="Vysvětlující text 2" xfId="46"/>
    <cellStyle name="Zvýraznění 1 2" xfId="47"/>
    <cellStyle name="Zvýraznění 2 2" xfId="48"/>
    <cellStyle name="Zvýraznění 3 2" xfId="49"/>
    <cellStyle name="Zvýraznění 4 2" xfId="50"/>
    <cellStyle name="Zvýraznění 5 2" xfId="51"/>
    <cellStyle name="Zvýraznění 6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="62" zoomScaleNormal="62" workbookViewId="0">
      <selection activeCell="A3" sqref="A3"/>
    </sheetView>
  </sheetViews>
  <sheetFormatPr defaultRowHeight="14.25" x14ac:dyDescent="0.2"/>
  <cols>
    <col min="1" max="1" width="13" customWidth="1"/>
    <col min="2" max="2" width="11.09765625" customWidth="1"/>
    <col min="3" max="3" width="15.796875" customWidth="1"/>
    <col min="4" max="4" width="9.796875" customWidth="1"/>
    <col min="5" max="5" width="10.09765625" customWidth="1"/>
    <col min="6" max="6" width="14.796875" customWidth="1"/>
    <col min="7" max="7" width="10.3984375" customWidth="1"/>
    <col min="8" max="8" width="10.59765625" customWidth="1"/>
    <col min="9" max="9" width="15.796875" customWidth="1"/>
    <col min="10" max="10" width="10.09765625" customWidth="1"/>
  </cols>
  <sheetData>
    <row r="1" spans="1:10" x14ac:dyDescent="0.2">
      <c r="A1" t="s">
        <v>0</v>
      </c>
    </row>
    <row r="2" spans="1:10" ht="18.75" x14ac:dyDescent="0.3">
      <c r="A2" s="1" t="s">
        <v>29</v>
      </c>
    </row>
    <row r="4" spans="1:10" ht="15" thickBot="1" x14ac:dyDescent="0.25"/>
    <row r="5" spans="1:10" x14ac:dyDescent="0.2">
      <c r="A5" s="26" t="s">
        <v>1</v>
      </c>
      <c r="B5" s="37" t="s">
        <v>2</v>
      </c>
      <c r="C5" s="38"/>
      <c r="D5" s="39"/>
      <c r="E5" s="37" t="s">
        <v>3</v>
      </c>
      <c r="F5" s="38"/>
      <c r="G5" s="39"/>
      <c r="H5" s="37" t="s">
        <v>28</v>
      </c>
      <c r="I5" s="38"/>
      <c r="J5" s="39"/>
    </row>
    <row r="6" spans="1:10" ht="29.25" thickBot="1" x14ac:dyDescent="0.25">
      <c r="A6" s="27" t="s">
        <v>4</v>
      </c>
      <c r="B6" s="2" t="s">
        <v>5</v>
      </c>
      <c r="C6" s="3" t="s">
        <v>6</v>
      </c>
      <c r="D6" s="4" t="s">
        <v>7</v>
      </c>
      <c r="E6" s="2" t="s">
        <v>5</v>
      </c>
      <c r="F6" s="5" t="s">
        <v>6</v>
      </c>
      <c r="G6" s="4" t="s">
        <v>7</v>
      </c>
      <c r="H6" s="2" t="s">
        <v>5</v>
      </c>
      <c r="I6" s="3" t="s">
        <v>6</v>
      </c>
      <c r="J6" s="4" t="s">
        <v>7</v>
      </c>
    </row>
    <row r="7" spans="1:10" ht="15" x14ac:dyDescent="0.2">
      <c r="A7" s="6" t="s">
        <v>8</v>
      </c>
      <c r="B7" s="7"/>
      <c r="C7" s="8">
        <v>1250000</v>
      </c>
      <c r="D7" s="9">
        <f>C7/40000000</f>
        <v>3.125E-2</v>
      </c>
      <c r="E7" s="7"/>
      <c r="F7" s="8">
        <v>3300000</v>
      </c>
      <c r="G7" s="9">
        <f>F7/40000000</f>
        <v>8.2500000000000004E-2</v>
      </c>
      <c r="H7" s="7"/>
      <c r="I7" s="8">
        <v>5100000</v>
      </c>
      <c r="J7" s="9">
        <f>I7/40000000</f>
        <v>0.1275</v>
      </c>
    </row>
    <row r="8" spans="1:10" ht="15" x14ac:dyDescent="0.2">
      <c r="A8" s="10" t="s">
        <v>9</v>
      </c>
      <c r="B8" s="11"/>
      <c r="C8" s="8">
        <v>1750000</v>
      </c>
      <c r="D8" s="19">
        <f t="shared" ref="D8:D9" si="0">C8/40000000</f>
        <v>4.3749999999999997E-2</v>
      </c>
      <c r="E8" s="11"/>
      <c r="F8" s="8">
        <v>4200000</v>
      </c>
      <c r="G8" s="19">
        <f t="shared" ref="G8:G9" si="1">F8/40000000</f>
        <v>0.105</v>
      </c>
      <c r="H8" s="11"/>
      <c r="I8" s="8">
        <v>8900000</v>
      </c>
      <c r="J8" s="19">
        <f t="shared" ref="J8:J9" si="2">I8/40000000</f>
        <v>0.2225</v>
      </c>
    </row>
    <row r="9" spans="1:10" ht="15.75" thickBot="1" x14ac:dyDescent="0.25">
      <c r="A9" s="12" t="s">
        <v>10</v>
      </c>
      <c r="B9" s="11"/>
      <c r="C9" s="8">
        <v>1500000</v>
      </c>
      <c r="D9" s="20">
        <f t="shared" si="0"/>
        <v>3.7499999999999999E-2</v>
      </c>
      <c r="E9" s="11"/>
      <c r="F9" s="8">
        <v>2500000</v>
      </c>
      <c r="G9" s="20">
        <f t="shared" si="1"/>
        <v>6.25E-2</v>
      </c>
      <c r="H9" s="11"/>
      <c r="I9" s="8">
        <v>11500000</v>
      </c>
      <c r="J9" s="20">
        <f t="shared" si="2"/>
        <v>0.28749999999999998</v>
      </c>
    </row>
    <row r="10" spans="1:10" ht="15" x14ac:dyDescent="0.25">
      <c r="A10" s="13"/>
      <c r="B10" s="28"/>
      <c r="C10" s="29"/>
      <c r="D10" s="30"/>
      <c r="E10" s="31"/>
      <c r="F10" s="32"/>
      <c r="G10" s="33"/>
      <c r="H10" s="34"/>
      <c r="I10" s="35"/>
      <c r="J10" s="36"/>
    </row>
    <row r="11" spans="1:10" x14ac:dyDescent="0.2">
      <c r="B11" s="14"/>
      <c r="C11" s="22">
        <f>C7+C8+C9</f>
        <v>4500000</v>
      </c>
      <c r="D11" s="23"/>
      <c r="E11" s="23"/>
      <c r="F11" s="22">
        <f>F7+F8+F9</f>
        <v>10000000</v>
      </c>
      <c r="G11" s="23"/>
      <c r="H11" s="23"/>
      <c r="I11" s="22">
        <f>I7+I8+I9</f>
        <v>25500000</v>
      </c>
      <c r="J11" s="14"/>
    </row>
    <row r="12" spans="1:10" ht="15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15" x14ac:dyDescent="0.25">
      <c r="A13" s="15"/>
      <c r="B13" s="16"/>
      <c r="C13" s="21"/>
      <c r="D13" s="16"/>
      <c r="E13" s="16"/>
      <c r="F13" s="16"/>
      <c r="G13" s="16"/>
      <c r="H13" s="16"/>
      <c r="I13" s="16"/>
      <c r="J13" s="16"/>
    </row>
    <row r="14" spans="1:10" ht="15" x14ac:dyDescent="0.25">
      <c r="A14" s="15"/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15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</row>
    <row r="16" spans="1:10" ht="15.75" x14ac:dyDescent="0.25">
      <c r="A16" s="17" t="s">
        <v>11</v>
      </c>
    </row>
    <row r="18" spans="1:10" ht="15" x14ac:dyDescent="0.25">
      <c r="A18" s="24" t="s">
        <v>12</v>
      </c>
      <c r="B18" t="s">
        <v>13</v>
      </c>
    </row>
    <row r="19" spans="1:10" x14ac:dyDescent="0.2">
      <c r="B19" t="s">
        <v>14</v>
      </c>
    </row>
    <row r="21" spans="1:10" x14ac:dyDescent="0.2">
      <c r="A21" s="24" t="s">
        <v>15</v>
      </c>
      <c r="B21" t="s">
        <v>16</v>
      </c>
    </row>
    <row r="22" spans="1:10" x14ac:dyDescent="0.2">
      <c r="B22" t="s">
        <v>17</v>
      </c>
    </row>
    <row r="24" spans="1:10" ht="15.75" x14ac:dyDescent="0.25">
      <c r="A24" s="17" t="s">
        <v>18</v>
      </c>
    </row>
    <row r="26" spans="1:10" x14ac:dyDescent="0.2">
      <c r="A26" s="25" t="s">
        <v>19</v>
      </c>
      <c r="B26" s="18"/>
      <c r="C26" s="18"/>
      <c r="D26" s="18"/>
      <c r="E26" s="18"/>
      <c r="F26" s="18"/>
      <c r="G26" s="18"/>
      <c r="H26" s="18"/>
      <c r="I26" s="18"/>
      <c r="J26" s="18"/>
    </row>
    <row r="27" spans="1:10" x14ac:dyDescent="0.2">
      <c r="A27" s="25" t="s">
        <v>20</v>
      </c>
      <c r="B27" s="18"/>
      <c r="C27" s="18"/>
      <c r="D27" s="18"/>
      <c r="E27" s="18"/>
      <c r="F27" s="18"/>
      <c r="G27" s="18"/>
      <c r="H27" s="18"/>
      <c r="I27" s="18"/>
      <c r="J27" s="18"/>
    </row>
    <row r="29" spans="1:10" x14ac:dyDescent="0.2">
      <c r="A29" t="s">
        <v>21</v>
      </c>
    </row>
    <row r="30" spans="1:10" x14ac:dyDescent="0.2">
      <c r="A30" t="s">
        <v>22</v>
      </c>
    </row>
    <row r="32" spans="1:10" x14ac:dyDescent="0.2">
      <c r="A32" t="s">
        <v>23</v>
      </c>
    </row>
    <row r="34" spans="1:2" ht="15" x14ac:dyDescent="0.25">
      <c r="A34" s="24" t="s">
        <v>24</v>
      </c>
      <c r="B34" t="s">
        <v>27</v>
      </c>
    </row>
    <row r="35" spans="1:2" ht="15" x14ac:dyDescent="0.25">
      <c r="A35" s="24"/>
      <c r="B35" t="s">
        <v>25</v>
      </c>
    </row>
    <row r="36" spans="1:2" ht="15" x14ac:dyDescent="0.25">
      <c r="B36" t="s">
        <v>26</v>
      </c>
    </row>
  </sheetData>
  <mergeCells count="6">
    <mergeCell ref="B10:D10"/>
    <mergeCell ref="E10:G10"/>
    <mergeCell ref="H10:J10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FINAL_kontrolní rozpočet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Jüttnerová Andrea, Mgr.</cp:lastModifiedBy>
  <cp:lastPrinted>2020-10-08T10:49:32Z</cp:lastPrinted>
  <dcterms:created xsi:type="dcterms:W3CDTF">2020-01-06T08:49:02Z</dcterms:created>
  <dcterms:modified xsi:type="dcterms:W3CDTF">2020-10-27T06:01:49Z</dcterms:modified>
</cp:coreProperties>
</file>