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cha\Desktop\REVIZE VOZŮ\"/>
    </mc:Choice>
  </mc:AlternateContent>
  <bookViews>
    <workbookView xWindow="0" yWindow="180" windowWidth="20460" windowHeight="7110"/>
  </bookViews>
  <sheets>
    <sheet name="Rmms" sheetId="5" r:id="rId1"/>
  </sheets>
  <calcPr calcId="162913" refMode="R1C1"/>
  <customWorkbookViews>
    <customWorkbookView name="Vybraný" guid="{5A286AC7-399D-4572-8FA2-5BB0758D78DF}" maximized="1" windowWidth="1276" windowHeight="809" activeSheetId="4"/>
  </customWorkbookViews>
</workbook>
</file>

<file path=xl/calcChain.xml><?xml version="1.0" encoding="utf-8"?>
<calcChain xmlns="http://schemas.openxmlformats.org/spreadsheetml/2006/main">
  <c r="H28" i="5" l="1"/>
  <c r="J50" i="5" l="1"/>
  <c r="J49" i="5"/>
  <c r="J48" i="5"/>
  <c r="J47" i="5"/>
  <c r="J45" i="5"/>
  <c r="J44" i="5"/>
  <c r="J42" i="5"/>
  <c r="J41" i="5"/>
  <c r="J40" i="5"/>
  <c r="J39" i="5"/>
  <c r="J37" i="5"/>
  <c r="J36" i="5"/>
  <c r="J35" i="5"/>
  <c r="J34" i="5"/>
  <c r="J33" i="5"/>
  <c r="J32" i="5"/>
  <c r="J30" i="5"/>
  <c r="J29" i="5"/>
  <c r="J28" i="5"/>
  <c r="K28" i="5" s="1"/>
  <c r="J26" i="5"/>
  <c r="J25" i="5"/>
  <c r="J24" i="5"/>
  <c r="J23" i="5"/>
  <c r="J22" i="5"/>
  <c r="H50" i="5"/>
  <c r="K50" i="5" s="1"/>
  <c r="H49" i="5"/>
  <c r="K49" i="5" s="1"/>
  <c r="H48" i="5"/>
  <c r="K48" i="5" s="1"/>
  <c r="H47" i="5"/>
  <c r="K47" i="5" s="1"/>
  <c r="H45" i="5"/>
  <c r="K45" i="5" s="1"/>
  <c r="H44" i="5"/>
  <c r="K44" i="5" s="1"/>
  <c r="H42" i="5"/>
  <c r="K42" i="5" s="1"/>
  <c r="H41" i="5"/>
  <c r="K41" i="5" s="1"/>
  <c r="H40" i="5"/>
  <c r="H39" i="5"/>
  <c r="K39" i="5" s="1"/>
  <c r="H37" i="5"/>
  <c r="K37" i="5" s="1"/>
  <c r="H36" i="5"/>
  <c r="K36" i="5" s="1"/>
  <c r="H35" i="5"/>
  <c r="K35" i="5" s="1"/>
  <c r="H34" i="5"/>
  <c r="K34" i="5" s="1"/>
  <c r="H33" i="5"/>
  <c r="K33" i="5" s="1"/>
  <c r="H32" i="5"/>
  <c r="K32" i="5" s="1"/>
  <c r="H30" i="5"/>
  <c r="H29" i="5"/>
  <c r="K29" i="5" s="1"/>
  <c r="H26" i="5"/>
  <c r="H25" i="5"/>
  <c r="H24" i="5"/>
  <c r="H23" i="5"/>
  <c r="H22" i="5"/>
  <c r="J21" i="5"/>
  <c r="H21" i="5"/>
  <c r="K40" i="5" l="1"/>
  <c r="K24" i="5"/>
  <c r="K30" i="5"/>
  <c r="K22" i="5"/>
  <c r="K26" i="5"/>
  <c r="K25" i="5"/>
  <c r="K23" i="5"/>
  <c r="K21" i="5"/>
  <c r="G54" i="5" l="1"/>
</calcChain>
</file>

<file path=xl/sharedStrings.xml><?xml version="1.0" encoding="utf-8"?>
<sst xmlns="http://schemas.openxmlformats.org/spreadsheetml/2006/main" count="91" uniqueCount="67">
  <si>
    <t>P.Č.</t>
  </si>
  <si>
    <t>Kód položky</t>
  </si>
  <si>
    <t>MJ</t>
  </si>
  <si>
    <t>Cena celkem</t>
  </si>
  <si>
    <t>Množství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</si>
  <si>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</si>
  <si>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</si>
  <si>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</si>
  <si>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</si>
  <si>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</si>
  <si>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</si>
  <si>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</si>
  <si>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</si>
  <si>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</si>
  <si>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vůz</t>
  </si>
  <si>
    <t>Oprava nápisů (změna držitele, doplnění adres držitele)</t>
  </si>
  <si>
    <t>Revizní oprava přídavného ventilu Dako</t>
  </si>
  <si>
    <t>hod</t>
  </si>
  <si>
    <t>Periodická oprava - revize a technická kontrola železničního nákladního vozu</t>
  </si>
  <si>
    <t>Dosazení staropotřebného nárazníku typ A dle UIC</t>
  </si>
  <si>
    <t>Dodávky (materiál)</t>
  </si>
  <si>
    <t>Montáže (práce)</t>
  </si>
  <si>
    <t>podvozky - vícepráce</t>
  </si>
  <si>
    <t>brzda - vícepráce</t>
  </si>
  <si>
    <t>Revizní oprava stavěče zdrží</t>
  </si>
  <si>
    <t>Táhlové a narážecí ústrojí - vícepráce</t>
  </si>
  <si>
    <t>Místní oprava nátěru - vodou ředitelná 9005</t>
  </si>
  <si>
    <t xml:space="preserve">Hodinová sazba pro opravy nástavby (rovnání klapek, klanic atp., opravy stupaček, zábradlí, svarů v podlaze) </t>
  </si>
  <si>
    <t>dvojkolí - vícepráce</t>
  </si>
  <si>
    <t>Nátěry a nápisy - vícepráce</t>
  </si>
  <si>
    <t>nástavba vozu - vícepráce</t>
  </si>
  <si>
    <t>Výměna brzdového kohoutu AKH</t>
  </si>
  <si>
    <t>Nástavba</t>
  </si>
  <si>
    <t>Vizuální kontrola nástavby vč, funkční kontroly zajišťovacích prvků nástavby při přepravě  a ověření dodržení průjezdného průřez (viz upřesnění nástavby v hlavičce formuláře)</t>
  </si>
  <si>
    <t>Dosazení nové brzdové zdrže</t>
  </si>
  <si>
    <t>dosazení nové vnitřní pružiny</t>
  </si>
  <si>
    <t>dosazení nové vnější pružiny</t>
  </si>
  <si>
    <t xml:space="preserve">dosazení nové vložky torny </t>
  </si>
  <si>
    <t>dosazení nové pružinky kluznice</t>
  </si>
  <si>
    <t>Revizní oprava rozvaěče Dako 16"</t>
  </si>
  <si>
    <t>Cenová soustava:</t>
  </si>
  <si>
    <t>ks</t>
  </si>
  <si>
    <t>-</t>
  </si>
  <si>
    <t>Celkový součet</t>
  </si>
  <si>
    <t xml:space="preserve">dosazení nového vnitřního kroužku ložiska </t>
  </si>
  <si>
    <t>Dosazení nové botky zdrže</t>
  </si>
  <si>
    <t>Revizní oprava nárazníku nad rámec ZR; jedná se o nárazníky ex ČSD typ A nebo 59</t>
  </si>
  <si>
    <t>Dosazení nového tažného háku</t>
  </si>
  <si>
    <t>dosazení nového ložiska vč. vnitřního kroužku (dodržení jednotnosti typu na dvojkolí)</t>
  </si>
  <si>
    <t>Dosazení nového roštu stupačky</t>
  </si>
  <si>
    <t>Dosazení nové schránky na staniční nálepky</t>
  </si>
  <si>
    <t>oprava horního tělesa kluznice</t>
  </si>
  <si>
    <t>oprava dolního tělesa kluznice</t>
  </si>
  <si>
    <t>dodání staropotřebného dvojkolí typ 428  (min. průměr 890 mm)</t>
  </si>
  <si>
    <t>Dosazení staropotřebné kroužkové pružiny táhla</t>
  </si>
  <si>
    <t xml:space="preserve"> Rmms</t>
  </si>
  <si>
    <t xml:space="preserve">Revizní oprava v rozsahu KVs 5-B-2010                                                                    </t>
  </si>
  <si>
    <t xml:space="preserve">Řada vozu - </t>
  </si>
  <si>
    <r>
      <t>1 m</t>
    </r>
    <r>
      <rPr>
        <vertAlign val="superscript"/>
        <sz val="9"/>
        <rFont val="Verdana"/>
        <family val="2"/>
        <charset val="238"/>
      </rPr>
      <t>2</t>
    </r>
  </si>
  <si>
    <t xml:space="preserve">Vzorový formulář pro typy vozů: 9-216.0, 9-522.0   
vozy s podvozky Y 25 Rmms a jeho modifikace (rozvinovací vůz) </t>
  </si>
  <si>
    <t>Cena zahrnuje:
- drobného spotřebního materiálu a maziv
- dosazení spojovacího materiálu 
- revizi podvozků včetně provedení defektoskopie hlavního listu pružnice a nutné výměny pouzder a svorníků pákoví brzdy
- revize a oprava tažného ústrojí - hák, šroubovka, táhlo, vodítko
- kontrola narážecího ústrojí
- revizi a oprava mechanické části brzdy celkové
-  pneumatické  brzdy včetně zkoušky na Hakan 
- revize dvojkolí a ložisek (použití maziva S3EUDB)
- kontrola vodivého propojení částí vozida podle vyhlášky 173/1995 Sb.
- zvážení vozu
- vystavení dokumentace v rozsahu požadavků KVs5-B-2010, osvědčení o shodě s typem a protokolu o TK podle vyhlášky 173/1995 Sb, protokol o kontrole vodivého propojení</t>
  </si>
  <si>
    <t>Příloha č. 1 Výzvy - Jednotkový ceník prací</t>
  </si>
  <si>
    <t>Název:</t>
  </si>
  <si>
    <t>Ev. č. VZ:</t>
  </si>
  <si>
    <t>Revize železničních kolejových vozů typu Rmms</t>
  </si>
  <si>
    <t>64020174</t>
  </si>
  <si>
    <t>Účastník zadávacího řízení vyplní oranžově podbarvené buňky.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</si>
</sst>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9" x14ac:knownFonts="1">
    <font>
      <sz val="10"/>
      <name val="Arial"/>
      <charset val="238"/>
    </font>
    <font>
      <sz val="10"/>
      <name val="Arial CE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vertAlign val="superscript"/>
      <sz val="9"/>
      <name val="Verdana"/>
      <family val="2"/>
      <charset val="238"/>
    </font>
    <font>
      <sz val="9"/>
      <color theme="1"/>
      <name val="Verdana"/>
      <family val="2"/>
      <charset val="238"/>
    </font>
    <font>
      <b/>
      <u/>
      <sz val="11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22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 applyProtection="1">
      <alignment horizontal="center" vertical="center"/>
    </xf>
    <xf numFmtId="0" fontId="2" fillId="3" borderId="25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 vertical="center"/>
    </xf>
    <xf numFmtId="164" fontId="3" fillId="3" borderId="26" xfId="0" applyNumberFormat="1" applyFont="1" applyFill="1" applyBorder="1" applyAlignment="1">
      <alignment horizontal="right"/>
    </xf>
    <xf numFmtId="49" fontId="3" fillId="0" borderId="30" xfId="0" applyNumberFormat="1" applyFont="1" applyFill="1" applyBorder="1" applyAlignment="1" applyProtection="1">
      <alignment horizontal="center" vertical="center"/>
    </xf>
    <xf numFmtId="49" fontId="3" fillId="0" borderId="27" xfId="0" applyNumberFormat="1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/>
    </xf>
    <xf numFmtId="164" fontId="3" fillId="3" borderId="25" xfId="0" applyNumberFormat="1" applyFont="1" applyFill="1" applyBorder="1" applyAlignment="1">
      <alignment horizontal="right"/>
    </xf>
    <xf numFmtId="165" fontId="3" fillId="3" borderId="25" xfId="0" applyNumberFormat="1" applyFont="1" applyFill="1" applyBorder="1" applyAlignment="1" applyProtection="1">
      <alignment horizontal="right" vertical="center"/>
      <protection locked="0"/>
    </xf>
    <xf numFmtId="164" fontId="3" fillId="3" borderId="25" xfId="0" applyNumberFormat="1" applyFont="1" applyFill="1" applyBorder="1" applyAlignment="1" applyProtection="1">
      <alignment horizontal="right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 applyProtection="1">
      <alignment horizontal="right" vertical="center"/>
    </xf>
    <xf numFmtId="165" fontId="3" fillId="0" borderId="7" xfId="0" applyNumberFormat="1" applyFont="1" applyFill="1" applyBorder="1" applyAlignment="1" applyProtection="1">
      <alignment horizontal="right" vertical="center"/>
    </xf>
    <xf numFmtId="0" fontId="3" fillId="0" borderId="13" xfId="0" applyFont="1" applyFill="1" applyBorder="1" applyAlignment="1">
      <alignment wrapText="1"/>
    </xf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49" fontId="3" fillId="0" borderId="36" xfId="0" applyNumberFormat="1" applyFont="1" applyFill="1" applyBorder="1" applyAlignment="1" applyProtection="1">
      <alignment horizontal="center" vertical="center"/>
    </xf>
    <xf numFmtId="0" fontId="3" fillId="0" borderId="37" xfId="0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49" fontId="3" fillId="0" borderId="10" xfId="0" applyNumberFormat="1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0" fontId="3" fillId="3" borderId="32" xfId="0" applyFont="1" applyFill="1" applyBorder="1" applyAlignment="1">
      <alignment horizontal="center"/>
    </xf>
    <xf numFmtId="0" fontId="3" fillId="3" borderId="33" xfId="0" applyFont="1" applyFill="1" applyBorder="1" applyAlignment="1">
      <alignment horizont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49" fontId="3" fillId="0" borderId="34" xfId="0" applyNumberFormat="1" applyFont="1" applyFill="1" applyBorder="1" applyAlignment="1" applyProtection="1">
      <alignment horizontal="center" vertical="center"/>
    </xf>
    <xf numFmtId="49" fontId="3" fillId="0" borderId="35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/>
    <xf numFmtId="49" fontId="6" fillId="0" borderId="0" xfId="1" applyNumberFormat="1" applyFont="1" applyBorder="1" applyAlignment="1">
      <alignment horizontal="center" vertical="center" wrapText="1"/>
    </xf>
    <xf numFmtId="0" fontId="7" fillId="0" borderId="0" xfId="0" applyFont="1" applyAlignment="1"/>
    <xf numFmtId="49" fontId="5" fillId="0" borderId="2" xfId="0" applyNumberFormat="1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 applyProtection="1">
      <alignment horizontal="right" vertical="center"/>
    </xf>
    <xf numFmtId="165" fontId="3" fillId="0" borderId="12" xfId="0" applyNumberFormat="1" applyFont="1" applyFill="1" applyBorder="1" applyAlignment="1" applyProtection="1">
      <alignment horizontal="right" vertical="center"/>
    </xf>
    <xf numFmtId="0" fontId="3" fillId="3" borderId="2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165" fontId="3" fillId="0" borderId="13" xfId="0" applyNumberFormat="1" applyFont="1" applyFill="1" applyBorder="1" applyAlignment="1" applyProtection="1">
      <alignment horizontal="right" vertical="center"/>
    </xf>
    <xf numFmtId="165" fontId="3" fillId="0" borderId="39" xfId="0" applyNumberFormat="1" applyFont="1" applyFill="1" applyBorder="1" applyAlignment="1" applyProtection="1">
      <alignment horizontal="right" vertical="center"/>
    </xf>
    <xf numFmtId="49" fontId="3" fillId="3" borderId="25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/>
    <xf numFmtId="0" fontId="8" fillId="0" borderId="5" xfId="1" applyFont="1" applyBorder="1" applyAlignment="1"/>
    <xf numFmtId="0" fontId="8" fillId="0" borderId="23" xfId="1" applyFont="1" applyBorder="1" applyAlignment="1"/>
    <xf numFmtId="0" fontId="8" fillId="0" borderId="6" xfId="1" applyFont="1" applyBorder="1" applyAlignment="1"/>
    <xf numFmtId="165" fontId="3" fillId="4" borderId="7" xfId="0" applyNumberFormat="1" applyFont="1" applyFill="1" applyBorder="1" applyAlignment="1">
      <alignment horizontal="right" vertical="center"/>
    </xf>
    <xf numFmtId="165" fontId="3" fillId="4" borderId="1" xfId="0" applyNumberFormat="1" applyFont="1" applyFill="1" applyBorder="1" applyAlignment="1">
      <alignment horizontal="right" vertical="center"/>
    </xf>
    <xf numFmtId="165" fontId="3" fillId="4" borderId="13" xfId="0" applyNumberFormat="1" applyFont="1" applyFill="1" applyBorder="1" applyAlignment="1">
      <alignment horizontal="right" vertical="center"/>
    </xf>
    <xf numFmtId="165" fontId="3" fillId="4" borderId="2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3" xfId="0" applyNumberFormat="1" applyFont="1" applyFill="1" applyBorder="1" applyAlignment="1">
      <alignment horizontal="right" vertical="center"/>
    </xf>
    <xf numFmtId="165" fontId="8" fillId="0" borderId="5" xfId="1" applyNumberFormat="1" applyFont="1" applyFill="1" applyBorder="1" applyAlignment="1">
      <alignment horizontal="center"/>
    </xf>
    <xf numFmtId="165" fontId="8" fillId="0" borderId="6" xfId="1" applyNumberFormat="1" applyFont="1" applyFill="1" applyBorder="1" applyAlignment="1">
      <alignment horizontal="center"/>
    </xf>
    <xf numFmtId="0" fontId="3" fillId="0" borderId="0" xfId="0" applyFont="1"/>
    <xf numFmtId="49" fontId="3" fillId="0" borderId="0" xfId="1" applyNumberFormat="1" applyFont="1" applyBorder="1" applyAlignment="1">
      <alignment horizontal="left" vertical="center"/>
    </xf>
    <xf numFmtId="0" fontId="5" fillId="0" borderId="0" xfId="0" applyFont="1" applyAlignment="1">
      <alignment horizontal="left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colors>
    <mruColors>
      <color rgb="FF4AA8D2"/>
      <color rgb="FF7871D5"/>
      <color rgb="FF63E369"/>
      <color rgb="FFE2DF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zoomScaleNormal="100" workbookViewId="0">
      <selection activeCell="I43" sqref="I43"/>
    </sheetView>
  </sheetViews>
  <sheetFormatPr defaultRowHeight="11.25" x14ac:dyDescent="0.15"/>
  <cols>
    <col min="1" max="1" width="7.140625" style="4" customWidth="1"/>
    <col min="2" max="2" width="5.42578125" style="4" customWidth="1"/>
    <col min="3" max="3" width="4.7109375" style="4" customWidth="1"/>
    <col min="4" max="4" width="42.42578125" style="4" customWidth="1"/>
    <col min="5" max="5" width="6.5703125" style="5" customWidth="1"/>
    <col min="6" max="6" width="10" style="4" customWidth="1"/>
    <col min="7" max="7" width="15.7109375" style="4" customWidth="1"/>
    <col min="8" max="8" width="18" style="4" customWidth="1"/>
    <col min="9" max="9" width="15.7109375" style="5" customWidth="1"/>
    <col min="10" max="10" width="15.7109375" style="4" customWidth="1"/>
    <col min="11" max="11" width="21.85546875" style="4" customWidth="1"/>
    <col min="12" max="16384" width="9.140625" style="4"/>
  </cols>
  <sheetData>
    <row r="1" spans="1:11" x14ac:dyDescent="0.15">
      <c r="A1" s="4" t="s">
        <v>61</v>
      </c>
    </row>
    <row r="3" spans="1:11" x14ac:dyDescent="0.15">
      <c r="A3" s="106" t="s">
        <v>62</v>
      </c>
      <c r="B3" s="106"/>
      <c r="C3" s="106" t="s">
        <v>64</v>
      </c>
      <c r="D3" s="106"/>
      <c r="E3" s="106"/>
      <c r="F3" s="106"/>
    </row>
    <row r="4" spans="1:11" ht="14.25" x14ac:dyDescent="0.2">
      <c r="A4" s="106" t="s">
        <v>63</v>
      </c>
      <c r="B4" s="106"/>
      <c r="C4" s="107" t="s">
        <v>65</v>
      </c>
      <c r="D4" s="107"/>
      <c r="E4" s="107"/>
      <c r="F4" s="107"/>
      <c r="G4" s="64"/>
    </row>
    <row r="5" spans="1:11" ht="14.25" x14ac:dyDescent="0.2">
      <c r="C5" s="63"/>
      <c r="D5" s="64"/>
      <c r="E5" s="64"/>
      <c r="F5" s="64"/>
      <c r="G5" s="64"/>
    </row>
    <row r="6" spans="1:11" x14ac:dyDescent="0.15">
      <c r="A6" s="6" t="s">
        <v>18</v>
      </c>
      <c r="B6" s="6"/>
      <c r="C6" s="7"/>
      <c r="D6" s="7"/>
      <c r="E6" s="8"/>
      <c r="F6" s="9"/>
      <c r="G6" s="10"/>
      <c r="H6" s="10"/>
      <c r="I6" s="11"/>
      <c r="J6" s="10"/>
      <c r="K6" s="10"/>
    </row>
    <row r="7" spans="1:11" ht="13.5" customHeight="1" x14ac:dyDescent="0.15">
      <c r="A7" s="71" t="s">
        <v>59</v>
      </c>
      <c r="B7" s="71"/>
      <c r="C7" s="71"/>
      <c r="D7" s="71"/>
      <c r="E7" s="71"/>
      <c r="F7" s="71"/>
      <c r="G7" s="71"/>
      <c r="H7" s="71"/>
      <c r="I7" s="11"/>
      <c r="J7" s="10"/>
      <c r="K7" s="10"/>
    </row>
    <row r="8" spans="1:11" ht="13.5" customHeight="1" x14ac:dyDescent="0.15">
      <c r="A8" s="71"/>
      <c r="B8" s="71"/>
      <c r="C8" s="71"/>
      <c r="D8" s="71"/>
      <c r="E8" s="71"/>
      <c r="F8" s="71"/>
      <c r="G8" s="71"/>
      <c r="H8" s="71"/>
      <c r="I8" s="11"/>
      <c r="J8" s="10"/>
      <c r="K8" s="10"/>
    </row>
    <row r="9" spans="1:11" x14ac:dyDescent="0.15">
      <c r="A9" s="12"/>
      <c r="B9" s="6"/>
      <c r="C9" s="6"/>
      <c r="D9" s="6"/>
      <c r="E9" s="8"/>
      <c r="F9" s="9"/>
      <c r="G9" s="10"/>
      <c r="H9" s="10"/>
      <c r="I9" s="11"/>
      <c r="J9" s="10"/>
      <c r="K9" s="10"/>
    </row>
    <row r="10" spans="1:11" x14ac:dyDescent="0.15">
      <c r="A10" s="13" t="s">
        <v>57</v>
      </c>
      <c r="B10" s="6"/>
      <c r="C10" s="6" t="s">
        <v>55</v>
      </c>
      <c r="D10" s="6"/>
      <c r="E10" s="8"/>
      <c r="F10" s="9"/>
      <c r="G10" s="10"/>
      <c r="H10" s="10"/>
      <c r="I10" s="11"/>
      <c r="J10" s="10"/>
      <c r="K10" s="10"/>
    </row>
    <row r="11" spans="1:11" x14ac:dyDescent="0.15">
      <c r="A11" s="13" t="s">
        <v>32</v>
      </c>
      <c r="B11" s="6"/>
      <c r="C11" s="72"/>
      <c r="D11" s="72"/>
      <c r="E11" s="8"/>
      <c r="F11" s="9"/>
      <c r="G11" s="10"/>
      <c r="H11" s="10"/>
      <c r="I11" s="11"/>
      <c r="J11" s="10"/>
      <c r="K11" s="10"/>
    </row>
    <row r="12" spans="1:11" ht="12" thickBot="1" x14ac:dyDescent="0.2">
      <c r="A12" s="10"/>
      <c r="B12" s="10"/>
      <c r="C12" s="10"/>
      <c r="D12" s="10"/>
      <c r="E12" s="8"/>
      <c r="F12" s="9"/>
      <c r="G12" s="10"/>
      <c r="H12" s="10"/>
      <c r="I12" s="11"/>
      <c r="J12" s="10"/>
      <c r="K12" s="10"/>
    </row>
    <row r="13" spans="1:11" ht="12" thickBot="1" x14ac:dyDescent="0.2">
      <c r="A13" s="73" t="s">
        <v>0</v>
      </c>
      <c r="B13" s="76" t="s">
        <v>1</v>
      </c>
      <c r="C13" s="77"/>
      <c r="D13" s="82"/>
      <c r="E13" s="73" t="s">
        <v>2</v>
      </c>
      <c r="F13" s="73" t="s">
        <v>4</v>
      </c>
      <c r="G13" s="85" t="s">
        <v>5</v>
      </c>
      <c r="H13" s="86"/>
      <c r="I13" s="86"/>
      <c r="J13" s="86"/>
      <c r="K13" s="87"/>
    </row>
    <row r="14" spans="1:11" ht="12" thickBot="1" x14ac:dyDescent="0.2">
      <c r="A14" s="74"/>
      <c r="B14" s="78"/>
      <c r="C14" s="79"/>
      <c r="D14" s="83"/>
      <c r="E14" s="74"/>
      <c r="F14" s="74"/>
      <c r="G14" s="85" t="s">
        <v>20</v>
      </c>
      <c r="H14" s="87"/>
      <c r="I14" s="85" t="s">
        <v>21</v>
      </c>
      <c r="J14" s="87"/>
      <c r="K14" s="88" t="s">
        <v>3</v>
      </c>
    </row>
    <row r="15" spans="1:11" ht="12" thickBot="1" x14ac:dyDescent="0.2">
      <c r="A15" s="75"/>
      <c r="B15" s="80"/>
      <c r="C15" s="81"/>
      <c r="D15" s="84"/>
      <c r="E15" s="75"/>
      <c r="F15" s="75"/>
      <c r="G15" s="3" t="s">
        <v>6</v>
      </c>
      <c r="H15" s="3" t="s">
        <v>7</v>
      </c>
      <c r="I15" s="3" t="s">
        <v>6</v>
      </c>
      <c r="J15" s="3" t="s">
        <v>7</v>
      </c>
      <c r="K15" s="89"/>
    </row>
    <row r="16" spans="1:11" ht="12" thickBot="1" x14ac:dyDescent="0.2">
      <c r="A16" s="1">
        <v>1</v>
      </c>
      <c r="B16" s="85">
        <v>2</v>
      </c>
      <c r="C16" s="87"/>
      <c r="D16" s="2"/>
      <c r="E16" s="3">
        <v>4</v>
      </c>
      <c r="F16" s="3">
        <v>5</v>
      </c>
      <c r="G16" s="3">
        <v>6</v>
      </c>
      <c r="H16" s="3">
        <v>7</v>
      </c>
      <c r="I16" s="3">
        <v>8</v>
      </c>
      <c r="J16" s="3">
        <v>9</v>
      </c>
      <c r="K16" s="3">
        <v>10</v>
      </c>
    </row>
    <row r="17" spans="1:11" ht="12" thickBot="1" x14ac:dyDescent="0.2">
      <c r="A17" s="85" t="s">
        <v>40</v>
      </c>
      <c r="B17" s="86"/>
      <c r="C17" s="87"/>
      <c r="D17" s="14"/>
      <c r="E17" s="15"/>
      <c r="F17" s="15"/>
      <c r="G17" s="3"/>
      <c r="H17" s="3"/>
      <c r="I17" s="3"/>
      <c r="J17" s="3"/>
      <c r="K17" s="16"/>
    </row>
    <row r="18" spans="1:11" x14ac:dyDescent="0.15">
      <c r="A18" s="17">
        <v>1</v>
      </c>
      <c r="B18" s="90"/>
      <c r="C18" s="90"/>
      <c r="D18" s="18" t="s">
        <v>56</v>
      </c>
      <c r="E18" s="19"/>
      <c r="F18" s="20"/>
      <c r="G18" s="21"/>
      <c r="H18" s="21"/>
      <c r="I18" s="22"/>
      <c r="J18" s="21"/>
      <c r="K18" s="23"/>
    </row>
    <row r="19" spans="1:11" ht="294.75" customHeight="1" thickBot="1" x14ac:dyDescent="0.2">
      <c r="A19" s="24"/>
      <c r="B19" s="70"/>
      <c r="C19" s="70"/>
      <c r="D19" s="25" t="s">
        <v>60</v>
      </c>
      <c r="E19" s="26" t="s">
        <v>42</v>
      </c>
      <c r="F19" s="27">
        <v>1</v>
      </c>
      <c r="G19" s="102"/>
      <c r="H19" s="102"/>
      <c r="I19" s="103"/>
      <c r="J19" s="102"/>
      <c r="K19" s="98"/>
    </row>
    <row r="20" spans="1:11" x14ac:dyDescent="0.15">
      <c r="A20" s="28" t="s">
        <v>8</v>
      </c>
      <c r="B20" s="68"/>
      <c r="C20" s="68"/>
      <c r="D20" s="18" t="s">
        <v>22</v>
      </c>
      <c r="E20" s="29"/>
      <c r="F20" s="30"/>
      <c r="G20" s="31"/>
      <c r="H20" s="31"/>
      <c r="I20" s="32"/>
      <c r="J20" s="33"/>
      <c r="K20" s="23"/>
    </row>
    <row r="21" spans="1:11" x14ac:dyDescent="0.15">
      <c r="A21" s="34"/>
      <c r="B21" s="69"/>
      <c r="C21" s="69"/>
      <c r="D21" s="35" t="s">
        <v>35</v>
      </c>
      <c r="E21" s="36" t="s">
        <v>41</v>
      </c>
      <c r="F21" s="37">
        <v>8</v>
      </c>
      <c r="G21" s="99"/>
      <c r="H21" s="38">
        <f>F21*G21</f>
        <v>0</v>
      </c>
      <c r="I21" s="99"/>
      <c r="J21" s="38">
        <f>F21*I21</f>
        <v>0</v>
      </c>
      <c r="K21" s="39">
        <f t="shared" ref="K21:K50" si="0">H21+J21</f>
        <v>0</v>
      </c>
    </row>
    <row r="22" spans="1:11" x14ac:dyDescent="0.15">
      <c r="A22" s="34"/>
      <c r="B22" s="69"/>
      <c r="C22" s="69"/>
      <c r="D22" s="35" t="s">
        <v>36</v>
      </c>
      <c r="E22" s="36" t="s">
        <v>41</v>
      </c>
      <c r="F22" s="37">
        <v>8</v>
      </c>
      <c r="G22" s="99"/>
      <c r="H22" s="38">
        <f t="shared" ref="H22:H26" si="1">F22*G22</f>
        <v>0</v>
      </c>
      <c r="I22" s="99"/>
      <c r="J22" s="38">
        <f t="shared" ref="J22:J26" si="2">F22*I22</f>
        <v>0</v>
      </c>
      <c r="K22" s="39">
        <f t="shared" si="0"/>
        <v>0</v>
      </c>
    </row>
    <row r="23" spans="1:11" x14ac:dyDescent="0.15">
      <c r="A23" s="34"/>
      <c r="B23" s="69"/>
      <c r="C23" s="69"/>
      <c r="D23" s="35" t="s">
        <v>37</v>
      </c>
      <c r="E23" s="36" t="s">
        <v>41</v>
      </c>
      <c r="F23" s="37">
        <v>2</v>
      </c>
      <c r="G23" s="99"/>
      <c r="H23" s="38">
        <f t="shared" si="1"/>
        <v>0</v>
      </c>
      <c r="I23" s="99"/>
      <c r="J23" s="38">
        <f t="shared" si="2"/>
        <v>0</v>
      </c>
      <c r="K23" s="39">
        <f t="shared" si="0"/>
        <v>0</v>
      </c>
    </row>
    <row r="24" spans="1:11" x14ac:dyDescent="0.15">
      <c r="A24" s="34"/>
      <c r="B24" s="69"/>
      <c r="C24" s="69"/>
      <c r="D24" s="35" t="s">
        <v>38</v>
      </c>
      <c r="E24" s="36" t="s">
        <v>41</v>
      </c>
      <c r="F24" s="37">
        <v>2</v>
      </c>
      <c r="G24" s="99"/>
      <c r="H24" s="38">
        <f t="shared" si="1"/>
        <v>0</v>
      </c>
      <c r="I24" s="99"/>
      <c r="J24" s="38">
        <f t="shared" si="2"/>
        <v>0</v>
      </c>
      <c r="K24" s="39">
        <f t="shared" si="0"/>
        <v>0</v>
      </c>
    </row>
    <row r="25" spans="1:11" x14ac:dyDescent="0.15">
      <c r="A25" s="24"/>
      <c r="B25" s="69"/>
      <c r="C25" s="69"/>
      <c r="D25" s="40" t="s">
        <v>51</v>
      </c>
      <c r="E25" s="36" t="s">
        <v>41</v>
      </c>
      <c r="F25" s="37">
        <v>2</v>
      </c>
      <c r="G25" s="99"/>
      <c r="H25" s="38">
        <f t="shared" si="1"/>
        <v>0</v>
      </c>
      <c r="I25" s="99"/>
      <c r="J25" s="38">
        <f t="shared" si="2"/>
        <v>0</v>
      </c>
      <c r="K25" s="39">
        <f t="shared" si="0"/>
        <v>0</v>
      </c>
    </row>
    <row r="26" spans="1:11" ht="12" thickBot="1" x14ac:dyDescent="0.2">
      <c r="A26" s="24"/>
      <c r="B26" s="69"/>
      <c r="C26" s="69"/>
      <c r="D26" s="40" t="s">
        <v>52</v>
      </c>
      <c r="E26" s="36" t="s">
        <v>41</v>
      </c>
      <c r="F26" s="37">
        <v>2</v>
      </c>
      <c r="G26" s="99"/>
      <c r="H26" s="38">
        <f t="shared" si="1"/>
        <v>0</v>
      </c>
      <c r="I26" s="99"/>
      <c r="J26" s="38">
        <f t="shared" si="2"/>
        <v>0</v>
      </c>
      <c r="K26" s="39">
        <f t="shared" si="0"/>
        <v>0</v>
      </c>
    </row>
    <row r="27" spans="1:11" x14ac:dyDescent="0.15">
      <c r="A27" s="28" t="s">
        <v>9</v>
      </c>
      <c r="B27" s="68"/>
      <c r="C27" s="68"/>
      <c r="D27" s="18" t="s">
        <v>28</v>
      </c>
      <c r="E27" s="29"/>
      <c r="F27" s="30"/>
      <c r="G27" s="31"/>
      <c r="H27" s="31"/>
      <c r="I27" s="32"/>
      <c r="J27" s="33"/>
      <c r="K27" s="23"/>
    </row>
    <row r="28" spans="1:11" ht="33.75" x14ac:dyDescent="0.15">
      <c r="A28" s="34"/>
      <c r="B28" s="69"/>
      <c r="C28" s="69"/>
      <c r="D28" s="35" t="s">
        <v>48</v>
      </c>
      <c r="E28" s="36" t="s">
        <v>41</v>
      </c>
      <c r="F28" s="27">
        <v>16</v>
      </c>
      <c r="G28" s="99"/>
      <c r="H28" s="38">
        <f t="shared" ref="H28:H50" si="3">F28*G28</f>
        <v>0</v>
      </c>
      <c r="I28" s="100"/>
      <c r="J28" s="38">
        <f t="shared" ref="J28:J30" si="4">F28*I28</f>
        <v>0</v>
      </c>
      <c r="K28" s="39">
        <f t="shared" si="0"/>
        <v>0</v>
      </c>
    </row>
    <row r="29" spans="1:11" x14ac:dyDescent="0.15">
      <c r="A29" s="34"/>
      <c r="B29" s="69"/>
      <c r="C29" s="69"/>
      <c r="D29" s="35" t="s">
        <v>44</v>
      </c>
      <c r="E29" s="36" t="s">
        <v>41</v>
      </c>
      <c r="F29" s="27">
        <v>16</v>
      </c>
      <c r="G29" s="99"/>
      <c r="H29" s="38">
        <f t="shared" si="3"/>
        <v>0</v>
      </c>
      <c r="I29" s="100"/>
      <c r="J29" s="38">
        <f t="shared" si="4"/>
        <v>0</v>
      </c>
      <c r="K29" s="39">
        <f t="shared" si="0"/>
        <v>0</v>
      </c>
    </row>
    <row r="30" spans="1:11" ht="23.25" thickBot="1" x14ac:dyDescent="0.2">
      <c r="A30" s="24"/>
      <c r="B30" s="69"/>
      <c r="C30" s="69"/>
      <c r="D30" s="40" t="s">
        <v>53</v>
      </c>
      <c r="E30" s="36" t="s">
        <v>41</v>
      </c>
      <c r="F30" s="37">
        <v>4</v>
      </c>
      <c r="G30" s="99"/>
      <c r="H30" s="38">
        <f t="shared" si="3"/>
        <v>0</v>
      </c>
      <c r="I30" s="99"/>
      <c r="J30" s="38">
        <f t="shared" si="4"/>
        <v>0</v>
      </c>
      <c r="K30" s="39">
        <f t="shared" si="0"/>
        <v>0</v>
      </c>
    </row>
    <row r="31" spans="1:11" x14ac:dyDescent="0.15">
      <c r="A31" s="28" t="s">
        <v>10</v>
      </c>
      <c r="B31" s="68"/>
      <c r="C31" s="68"/>
      <c r="D31" s="18" t="s">
        <v>23</v>
      </c>
      <c r="E31" s="29"/>
      <c r="F31" s="30"/>
      <c r="G31" s="31"/>
      <c r="H31" s="31"/>
      <c r="I31" s="32"/>
      <c r="J31" s="33"/>
      <c r="K31" s="23"/>
    </row>
    <row r="32" spans="1:11" x14ac:dyDescent="0.15">
      <c r="A32" s="34"/>
      <c r="B32" s="41"/>
      <c r="C32" s="42"/>
      <c r="D32" s="35" t="s">
        <v>39</v>
      </c>
      <c r="E32" s="36" t="s">
        <v>41</v>
      </c>
      <c r="F32" s="37">
        <v>1</v>
      </c>
      <c r="G32" s="99"/>
      <c r="H32" s="38">
        <f t="shared" si="3"/>
        <v>0</v>
      </c>
      <c r="I32" s="99"/>
      <c r="J32" s="38">
        <f t="shared" ref="J32:J37" si="5">F32*I32</f>
        <v>0</v>
      </c>
      <c r="K32" s="39">
        <f t="shared" si="0"/>
        <v>0</v>
      </c>
    </row>
    <row r="33" spans="1:11" x14ac:dyDescent="0.15">
      <c r="A33" s="34"/>
      <c r="B33" s="41"/>
      <c r="C33" s="42"/>
      <c r="D33" s="35" t="s">
        <v>16</v>
      </c>
      <c r="E33" s="36" t="s">
        <v>41</v>
      </c>
      <c r="F33" s="37">
        <v>1</v>
      </c>
      <c r="G33" s="99"/>
      <c r="H33" s="38">
        <f t="shared" si="3"/>
        <v>0</v>
      </c>
      <c r="I33" s="99"/>
      <c r="J33" s="38">
        <f t="shared" si="5"/>
        <v>0</v>
      </c>
      <c r="K33" s="39">
        <f t="shared" si="0"/>
        <v>0</v>
      </c>
    </row>
    <row r="34" spans="1:11" x14ac:dyDescent="0.15">
      <c r="A34" s="34"/>
      <c r="B34" s="41"/>
      <c r="C34" s="42"/>
      <c r="D34" s="35" t="s">
        <v>24</v>
      </c>
      <c r="E34" s="36" t="s">
        <v>41</v>
      </c>
      <c r="F34" s="37">
        <v>1</v>
      </c>
      <c r="G34" s="99"/>
      <c r="H34" s="38">
        <f t="shared" si="3"/>
        <v>0</v>
      </c>
      <c r="I34" s="99"/>
      <c r="J34" s="38">
        <f t="shared" si="5"/>
        <v>0</v>
      </c>
      <c r="K34" s="39">
        <f t="shared" si="0"/>
        <v>0</v>
      </c>
    </row>
    <row r="35" spans="1:11" x14ac:dyDescent="0.15">
      <c r="A35" s="24"/>
      <c r="B35" s="43"/>
      <c r="C35" s="44"/>
      <c r="D35" s="40" t="s">
        <v>31</v>
      </c>
      <c r="E35" s="36" t="s">
        <v>41</v>
      </c>
      <c r="F35" s="37">
        <v>2</v>
      </c>
      <c r="G35" s="99"/>
      <c r="H35" s="38">
        <f t="shared" si="3"/>
        <v>0</v>
      </c>
      <c r="I35" s="99"/>
      <c r="J35" s="38">
        <f t="shared" si="5"/>
        <v>0</v>
      </c>
      <c r="K35" s="39">
        <f t="shared" si="0"/>
        <v>0</v>
      </c>
    </row>
    <row r="36" spans="1:11" x14ac:dyDescent="0.15">
      <c r="A36" s="45"/>
      <c r="B36" s="46"/>
      <c r="C36" s="47"/>
      <c r="D36" s="40" t="s">
        <v>45</v>
      </c>
      <c r="E36" s="36" t="s">
        <v>41</v>
      </c>
      <c r="F36" s="37">
        <v>1</v>
      </c>
      <c r="G36" s="99"/>
      <c r="H36" s="38">
        <f t="shared" si="3"/>
        <v>0</v>
      </c>
      <c r="I36" s="100"/>
      <c r="J36" s="38">
        <f t="shared" si="5"/>
        <v>0</v>
      </c>
      <c r="K36" s="39">
        <f t="shared" si="0"/>
        <v>0</v>
      </c>
    </row>
    <row r="37" spans="1:11" ht="12" thickBot="1" x14ac:dyDescent="0.2">
      <c r="A37" s="48"/>
      <c r="B37" s="49"/>
      <c r="C37" s="50"/>
      <c r="D37" s="51" t="s">
        <v>34</v>
      </c>
      <c r="E37" s="36" t="s">
        <v>41</v>
      </c>
      <c r="F37" s="37">
        <v>16</v>
      </c>
      <c r="G37" s="99"/>
      <c r="H37" s="38">
        <f t="shared" si="3"/>
        <v>0</v>
      </c>
      <c r="I37" s="99"/>
      <c r="J37" s="38">
        <f t="shared" si="5"/>
        <v>0</v>
      </c>
      <c r="K37" s="39">
        <f t="shared" si="0"/>
        <v>0</v>
      </c>
    </row>
    <row r="38" spans="1:11" x14ac:dyDescent="0.15">
      <c r="A38" s="28" t="s">
        <v>11</v>
      </c>
      <c r="B38" s="52"/>
      <c r="C38" s="53"/>
      <c r="D38" s="18" t="s">
        <v>25</v>
      </c>
      <c r="E38" s="29"/>
      <c r="F38" s="30"/>
      <c r="G38" s="31"/>
      <c r="H38" s="31"/>
      <c r="I38" s="32"/>
      <c r="J38" s="33"/>
      <c r="K38" s="23"/>
    </row>
    <row r="39" spans="1:11" ht="22.5" x14ac:dyDescent="0.15">
      <c r="A39" s="34"/>
      <c r="B39" s="41"/>
      <c r="C39" s="42"/>
      <c r="D39" s="35" t="s">
        <v>46</v>
      </c>
      <c r="E39" s="36" t="s">
        <v>41</v>
      </c>
      <c r="F39" s="37">
        <v>4</v>
      </c>
      <c r="G39" s="99"/>
      <c r="H39" s="38">
        <f t="shared" si="3"/>
        <v>0</v>
      </c>
      <c r="I39" s="99"/>
      <c r="J39" s="38">
        <f t="shared" ref="J39:J42" si="6">F39*I39</f>
        <v>0</v>
      </c>
      <c r="K39" s="39">
        <f t="shared" si="0"/>
        <v>0</v>
      </c>
    </row>
    <row r="40" spans="1:11" ht="22.5" x14ac:dyDescent="0.15">
      <c r="A40" s="34"/>
      <c r="B40" s="41"/>
      <c r="C40" s="42"/>
      <c r="D40" s="35" t="s">
        <v>19</v>
      </c>
      <c r="E40" s="36" t="s">
        <v>41</v>
      </c>
      <c r="F40" s="37">
        <v>4</v>
      </c>
      <c r="G40" s="99"/>
      <c r="H40" s="38">
        <f t="shared" si="3"/>
        <v>0</v>
      </c>
      <c r="I40" s="100"/>
      <c r="J40" s="38">
        <f t="shared" si="6"/>
        <v>0</v>
      </c>
      <c r="K40" s="39">
        <f t="shared" si="0"/>
        <v>0</v>
      </c>
    </row>
    <row r="41" spans="1:11" x14ac:dyDescent="0.15">
      <c r="A41" s="34"/>
      <c r="B41" s="41"/>
      <c r="C41" s="42"/>
      <c r="D41" s="35" t="s">
        <v>47</v>
      </c>
      <c r="E41" s="36" t="s">
        <v>41</v>
      </c>
      <c r="F41" s="37">
        <v>2</v>
      </c>
      <c r="G41" s="99"/>
      <c r="H41" s="38">
        <f t="shared" si="3"/>
        <v>0</v>
      </c>
      <c r="I41" s="100"/>
      <c r="J41" s="38">
        <f t="shared" si="6"/>
        <v>0</v>
      </c>
      <c r="K41" s="39">
        <f t="shared" si="0"/>
        <v>0</v>
      </c>
    </row>
    <row r="42" spans="1:11" ht="23.25" thickBot="1" x14ac:dyDescent="0.2">
      <c r="A42" s="24"/>
      <c r="B42" s="43"/>
      <c r="C42" s="44"/>
      <c r="D42" s="40" t="s">
        <v>54</v>
      </c>
      <c r="E42" s="56" t="s">
        <v>41</v>
      </c>
      <c r="F42" s="27">
        <v>2</v>
      </c>
      <c r="G42" s="100"/>
      <c r="H42" s="91">
        <f t="shared" si="3"/>
        <v>0</v>
      </c>
      <c r="I42" s="100"/>
      <c r="J42" s="91">
        <f t="shared" si="6"/>
        <v>0</v>
      </c>
      <c r="K42" s="92">
        <f t="shared" si="0"/>
        <v>0</v>
      </c>
    </row>
    <row r="43" spans="1:11" x14ac:dyDescent="0.15">
      <c r="A43" s="93" t="s">
        <v>12</v>
      </c>
      <c r="B43" s="68"/>
      <c r="C43" s="68"/>
      <c r="D43" s="18" t="s">
        <v>29</v>
      </c>
      <c r="E43" s="29"/>
      <c r="F43" s="30"/>
      <c r="G43" s="31"/>
      <c r="H43" s="31"/>
      <c r="I43" s="32"/>
      <c r="J43" s="33"/>
      <c r="K43" s="23"/>
    </row>
    <row r="44" spans="1:11" ht="12.75" x14ac:dyDescent="0.15">
      <c r="A44" s="54"/>
      <c r="B44" s="69"/>
      <c r="C44" s="69"/>
      <c r="D44" s="35" t="s">
        <v>26</v>
      </c>
      <c r="E44" s="36" t="s">
        <v>58</v>
      </c>
      <c r="F44" s="37">
        <v>6</v>
      </c>
      <c r="G44" s="99"/>
      <c r="H44" s="38">
        <f t="shared" si="3"/>
        <v>0</v>
      </c>
      <c r="I44" s="99"/>
      <c r="J44" s="38">
        <f t="shared" ref="J44:J45" si="7">F44*I44</f>
        <v>0</v>
      </c>
      <c r="K44" s="39">
        <f t="shared" si="0"/>
        <v>0</v>
      </c>
    </row>
    <row r="45" spans="1:11" ht="23.25" thickBot="1" x14ac:dyDescent="0.2">
      <c r="A45" s="55"/>
      <c r="B45" s="70"/>
      <c r="C45" s="70"/>
      <c r="D45" s="40" t="s">
        <v>15</v>
      </c>
      <c r="E45" s="56" t="s">
        <v>14</v>
      </c>
      <c r="F45" s="37">
        <v>1</v>
      </c>
      <c r="G45" s="99"/>
      <c r="H45" s="38">
        <f t="shared" si="3"/>
        <v>0</v>
      </c>
      <c r="I45" s="99"/>
      <c r="J45" s="38">
        <f t="shared" si="7"/>
        <v>0</v>
      </c>
      <c r="K45" s="39">
        <f t="shared" si="0"/>
        <v>0</v>
      </c>
    </row>
    <row r="46" spans="1:11" x14ac:dyDescent="0.15">
      <c r="A46" s="28" t="s">
        <v>13</v>
      </c>
      <c r="B46" s="68"/>
      <c r="C46" s="68"/>
      <c r="D46" s="18" t="s">
        <v>30</v>
      </c>
      <c r="E46" s="29" t="s">
        <v>14</v>
      </c>
      <c r="F46" s="30"/>
      <c r="G46" s="31"/>
      <c r="H46" s="31"/>
      <c r="I46" s="32"/>
      <c r="J46" s="33"/>
      <c r="K46" s="23"/>
    </row>
    <row r="47" spans="1:11" ht="33.75" x14ac:dyDescent="0.15">
      <c r="A47" s="57"/>
      <c r="B47" s="41"/>
      <c r="C47" s="42"/>
      <c r="D47" s="35" t="s">
        <v>27</v>
      </c>
      <c r="E47" s="36" t="s">
        <v>17</v>
      </c>
      <c r="F47" s="37">
        <v>8</v>
      </c>
      <c r="G47" s="99"/>
      <c r="H47" s="38">
        <f t="shared" si="3"/>
        <v>0</v>
      </c>
      <c r="I47" s="99"/>
      <c r="J47" s="38">
        <f t="shared" ref="J47:J50" si="8">F47*I47</f>
        <v>0</v>
      </c>
      <c r="K47" s="39">
        <f t="shared" si="0"/>
        <v>0</v>
      </c>
    </row>
    <row r="48" spans="1:11" x14ac:dyDescent="0.15">
      <c r="A48" s="57"/>
      <c r="B48" s="41"/>
      <c r="C48" s="42"/>
      <c r="D48" s="35" t="s">
        <v>49</v>
      </c>
      <c r="E48" s="36" t="s">
        <v>41</v>
      </c>
      <c r="F48" s="37">
        <v>2</v>
      </c>
      <c r="G48" s="99"/>
      <c r="H48" s="38">
        <f t="shared" si="3"/>
        <v>0</v>
      </c>
      <c r="I48" s="100"/>
      <c r="J48" s="38">
        <f t="shared" si="8"/>
        <v>0</v>
      </c>
      <c r="K48" s="39">
        <f t="shared" si="0"/>
        <v>0</v>
      </c>
    </row>
    <row r="49" spans="1:11" x14ac:dyDescent="0.15">
      <c r="A49" s="57"/>
      <c r="B49" s="41"/>
      <c r="C49" s="42"/>
      <c r="D49" s="35" t="s">
        <v>50</v>
      </c>
      <c r="E49" s="36" t="s">
        <v>41</v>
      </c>
      <c r="F49" s="37">
        <v>2</v>
      </c>
      <c r="G49" s="99"/>
      <c r="H49" s="38">
        <f t="shared" si="3"/>
        <v>0</v>
      </c>
      <c r="I49" s="100"/>
      <c r="J49" s="38">
        <f t="shared" si="8"/>
        <v>0</v>
      </c>
      <c r="K49" s="39">
        <f t="shared" si="0"/>
        <v>0</v>
      </c>
    </row>
    <row r="50" spans="1:11" ht="57" thickBot="1" x14ac:dyDescent="0.2">
      <c r="A50" s="58"/>
      <c r="B50" s="49"/>
      <c r="C50" s="50"/>
      <c r="D50" s="65" t="s">
        <v>33</v>
      </c>
      <c r="E50" s="59" t="s">
        <v>14</v>
      </c>
      <c r="F50" s="60">
        <v>1</v>
      </c>
      <c r="G50" s="101"/>
      <c r="H50" s="66">
        <f t="shared" si="3"/>
        <v>0</v>
      </c>
      <c r="I50" s="101"/>
      <c r="J50" s="66">
        <f t="shared" si="8"/>
        <v>0</v>
      </c>
      <c r="K50" s="67">
        <f t="shared" si="0"/>
        <v>0</v>
      </c>
    </row>
    <row r="51" spans="1:11" x14ac:dyDescent="0.15">
      <c r="A51" s="10"/>
      <c r="B51" s="10"/>
      <c r="C51" s="10"/>
      <c r="D51" s="10"/>
      <c r="E51" s="8"/>
      <c r="F51" s="9"/>
      <c r="G51" s="10"/>
      <c r="H51" s="10"/>
      <c r="I51" s="11"/>
      <c r="J51" s="10"/>
      <c r="K51" s="94"/>
    </row>
    <row r="52" spans="1:11" x14ac:dyDescent="0.15">
      <c r="A52" s="108" t="s">
        <v>66</v>
      </c>
      <c r="B52" s="10"/>
      <c r="C52" s="10"/>
      <c r="D52" s="10"/>
      <c r="E52" s="8"/>
      <c r="F52" s="9"/>
      <c r="G52" s="10"/>
      <c r="H52" s="10"/>
      <c r="I52" s="11"/>
      <c r="J52" s="10"/>
      <c r="K52" s="94"/>
    </row>
    <row r="53" spans="1:11" ht="12" thickBot="1" x14ac:dyDescent="0.2">
      <c r="A53" s="10"/>
      <c r="B53" s="10"/>
      <c r="C53" s="10"/>
      <c r="D53" s="10"/>
      <c r="E53" s="8"/>
      <c r="F53" s="9"/>
      <c r="G53" s="10"/>
      <c r="H53" s="10"/>
      <c r="I53" s="11"/>
      <c r="J53" s="10"/>
      <c r="K53" s="10"/>
    </row>
    <row r="54" spans="1:11" ht="21.75" customHeight="1" thickBot="1" x14ac:dyDescent="0.25">
      <c r="A54" s="95" t="s">
        <v>43</v>
      </c>
      <c r="B54" s="96"/>
      <c r="C54" s="96"/>
      <c r="D54" s="96"/>
      <c r="E54" s="96"/>
      <c r="F54" s="97"/>
      <c r="G54" s="104">
        <f>SUM(K19:K50)</f>
        <v>0</v>
      </c>
      <c r="H54" s="105"/>
      <c r="I54" s="61"/>
      <c r="J54" s="62"/>
      <c r="K54" s="62"/>
    </row>
  </sheetData>
  <mergeCells count="37">
    <mergeCell ref="A4:B4"/>
    <mergeCell ref="A3:B3"/>
    <mergeCell ref="C3:F3"/>
    <mergeCell ref="C4:F4"/>
    <mergeCell ref="B19:C19"/>
    <mergeCell ref="A7:H8"/>
    <mergeCell ref="C11:D11"/>
    <mergeCell ref="A13:A15"/>
    <mergeCell ref="B13:C15"/>
    <mergeCell ref="D13:D15"/>
    <mergeCell ref="E13:E15"/>
    <mergeCell ref="F13:F15"/>
    <mergeCell ref="G13:K13"/>
    <mergeCell ref="G14:H14"/>
    <mergeCell ref="I14:J14"/>
    <mergeCell ref="K14:K15"/>
    <mergeCell ref="B16:C16"/>
    <mergeCell ref="A17:C17"/>
    <mergeCell ref="B18:C18"/>
    <mergeCell ref="B28:C28"/>
    <mergeCell ref="B20:C20"/>
    <mergeCell ref="B21:C21"/>
    <mergeCell ref="B22:C22"/>
    <mergeCell ref="B23:C23"/>
    <mergeCell ref="B24:C24"/>
    <mergeCell ref="B25:C25"/>
    <mergeCell ref="B26:C26"/>
    <mergeCell ref="B27:C27"/>
    <mergeCell ref="B46:C46"/>
    <mergeCell ref="G54:H54"/>
    <mergeCell ref="B29:C29"/>
    <mergeCell ref="B30:C30"/>
    <mergeCell ref="B31:C31"/>
    <mergeCell ref="B43:C43"/>
    <mergeCell ref="B44:C44"/>
    <mergeCell ref="B45:C45"/>
    <mergeCell ref="A54:F54"/>
  </mergeCells>
  <pageMargins left="0.31496062992125984" right="0.31496062992125984" top="0.39370078740157483" bottom="0.39370078740157483" header="0.31496062992125984" footer="0.31496062992125984"/>
  <pageSetup paperSize="9" orientation="landscape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Rmms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Dreser</dc:creator>
  <cp:lastModifiedBy>Suchá Markéta</cp:lastModifiedBy>
  <cp:lastPrinted>2020-08-19T07:35:34Z</cp:lastPrinted>
  <dcterms:created xsi:type="dcterms:W3CDTF">2011-01-14T09:12:36Z</dcterms:created>
  <dcterms:modified xsi:type="dcterms:W3CDTF">2020-09-14T09:20:37Z</dcterms:modified>
</cp:coreProperties>
</file>