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yrpeklova\Desktop\"/>
    </mc:Choice>
  </mc:AlternateContent>
  <bookViews>
    <workbookView xWindow="0" yWindow="0" windowWidth="20490" windowHeight="7620"/>
  </bookViews>
  <sheets>
    <sheet name="Výkaz výměr" sheetId="2" r:id="rId1"/>
    <sheet name="List2" sheetId="3" r:id="rId2"/>
  </sheets>
  <definedNames>
    <definedName name="_xlnm._FilterDatabase" localSheetId="0" hidden="1">'Výkaz výměr'!$A$1:$Q$104</definedName>
  </definedNames>
  <calcPr calcId="162913"/>
</workbook>
</file>

<file path=xl/calcChain.xml><?xml version="1.0" encoding="utf-8"?>
<calcChain xmlns="http://schemas.openxmlformats.org/spreadsheetml/2006/main">
  <c r="P103" i="2" l="1"/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2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 l="1"/>
  <c r="P61" i="2"/>
  <c r="P104" i="2" l="1"/>
  <c r="O92" i="2"/>
  <c r="O70" i="2"/>
  <c r="O86" i="2"/>
  <c r="O88" i="2"/>
  <c r="O74" i="2"/>
  <c r="O26" i="2"/>
  <c r="O2" i="2"/>
  <c r="O45" i="2"/>
  <c r="O60" i="2"/>
  <c r="O17" i="2"/>
  <c r="O21" i="2"/>
  <c r="O18" i="2"/>
  <c r="O61" i="2" l="1"/>
  <c r="O102" i="2"/>
  <c r="O104" i="2" l="1"/>
</calcChain>
</file>

<file path=xl/sharedStrings.xml><?xml version="1.0" encoding="utf-8"?>
<sst xmlns="http://schemas.openxmlformats.org/spreadsheetml/2006/main" count="840" uniqueCount="442">
  <si>
    <t>UMÍSTĚNÍ</t>
  </si>
  <si>
    <t>INVENTÁRNÍ ČÍSLO OBJEKTU</t>
  </si>
  <si>
    <t>ČÍS. ZAKÁZKY</t>
  </si>
  <si>
    <t>PALIVO</t>
  </si>
  <si>
    <t>TYP KOTLE</t>
  </si>
  <si>
    <t>KW</t>
  </si>
  <si>
    <t>ROK VÝR.</t>
  </si>
  <si>
    <t>IC6000329769</t>
  </si>
  <si>
    <t>Pára</t>
  </si>
  <si>
    <t>IC6000377052</t>
  </si>
  <si>
    <t>P</t>
  </si>
  <si>
    <t>IC6000329758</t>
  </si>
  <si>
    <t>IC6000316449</t>
  </si>
  <si>
    <t>HU</t>
  </si>
  <si>
    <t>H 424</t>
  </si>
  <si>
    <t>IC6000329874</t>
  </si>
  <si>
    <t>Koks</t>
  </si>
  <si>
    <t>VSB I</t>
  </si>
  <si>
    <t>IC6000316589</t>
  </si>
  <si>
    <t>DAKON 25 MAX</t>
  </si>
  <si>
    <t>IC5000190676</t>
  </si>
  <si>
    <t>VARIMATIK VM 65</t>
  </si>
  <si>
    <t>dle PŘ</t>
  </si>
  <si>
    <t>1 hod denně</t>
  </si>
  <si>
    <t>1,5 hod denně</t>
  </si>
  <si>
    <t>3 hod denně</t>
  </si>
  <si>
    <t>ROZSAH</t>
  </si>
  <si>
    <t>TOPNÉ OBDOBÍ</t>
  </si>
  <si>
    <t>POZNÁMKA</t>
  </si>
  <si>
    <t>fakturace dle topného období</t>
  </si>
  <si>
    <t>DRUH POŽADOVANÉHO PALIVA</t>
  </si>
  <si>
    <t>CENA PALIVA Kč bez DPH / q</t>
  </si>
  <si>
    <t>Koks ořech 2</t>
  </si>
  <si>
    <t>Brikety</t>
  </si>
  <si>
    <t>PAUŠÁLNÍ CENA OBSLUHY Kč bez DPH / měsíc</t>
  </si>
  <si>
    <t>fakturace celoroční</t>
  </si>
  <si>
    <t>IC6000387774</t>
  </si>
  <si>
    <t>VIADRUS G 90 2x</t>
  </si>
  <si>
    <t>IC6000388207</t>
  </si>
  <si>
    <t>GLAZER</t>
  </si>
  <si>
    <t>0,5 hod denně</t>
  </si>
  <si>
    <t>PROTHERM  KLO 60</t>
  </si>
  <si>
    <t>2 hod týdně</t>
  </si>
  <si>
    <t>IC6000388041</t>
  </si>
  <si>
    <t>IC6000334152</t>
  </si>
  <si>
    <t>IC5000190757</t>
  </si>
  <si>
    <t>IC6000316574</t>
  </si>
  <si>
    <t>IC6000316576</t>
  </si>
  <si>
    <t>HOVAL UG AM 2x</t>
  </si>
  <si>
    <t>VAILLANT VU INT 2x</t>
  </si>
  <si>
    <t>2x45</t>
  </si>
  <si>
    <t>IC5000167108</t>
  </si>
  <si>
    <t>ZP</t>
  </si>
  <si>
    <t>IC6000387646</t>
  </si>
  <si>
    <t>IC6000387699</t>
  </si>
  <si>
    <t>denně 1 hod.</t>
  </si>
  <si>
    <t>IC6000387742</t>
  </si>
  <si>
    <t>výměník, Sympatik VNV</t>
  </si>
  <si>
    <t>IC6000387743</t>
  </si>
  <si>
    <t>IC6000387425</t>
  </si>
  <si>
    <t>E</t>
  </si>
  <si>
    <t>IC6000387914</t>
  </si>
  <si>
    <t>IC6000387915</t>
  </si>
  <si>
    <t>PROTHERM 24 KOO 2 ks.</t>
  </si>
  <si>
    <t>IC6000387958</t>
  </si>
  <si>
    <t>IC6000387909</t>
  </si>
  <si>
    <t>IC6000387911</t>
  </si>
  <si>
    <t>IC6000387912</t>
  </si>
  <si>
    <t>PROPAN</t>
  </si>
  <si>
    <t>IC6000387854</t>
  </si>
  <si>
    <t>IC6000387960</t>
  </si>
  <si>
    <t>IC6000387801</t>
  </si>
  <si>
    <t>IC6000387961</t>
  </si>
  <si>
    <t>IC6000387962</t>
  </si>
  <si>
    <t>IC6000387963</t>
  </si>
  <si>
    <t>EKOEFEKT</t>
  </si>
  <si>
    <t>IC6000387964</t>
  </si>
  <si>
    <t>IC6000387965</t>
  </si>
  <si>
    <t>IC6000387637</t>
  </si>
  <si>
    <t>IC5000162456</t>
  </si>
  <si>
    <t>PROTHERM</t>
  </si>
  <si>
    <t>IC6000387855</t>
  </si>
  <si>
    <t>IC6000387859</t>
  </si>
  <si>
    <t>IC6000387858</t>
  </si>
  <si>
    <t>IC6000387857</t>
  </si>
  <si>
    <t>IC6000387852</t>
  </si>
  <si>
    <t>IC6000387905</t>
  </si>
  <si>
    <t>IC6000387862</t>
  </si>
  <si>
    <t>IC6000387861</t>
  </si>
  <si>
    <t>IC6000387860</t>
  </si>
  <si>
    <t>TOP GAS 45 2 ks.</t>
  </si>
  <si>
    <t>IC6000387591</t>
  </si>
  <si>
    <t>IC6000387590</t>
  </si>
  <si>
    <t>IC6000387592</t>
  </si>
  <si>
    <t>IC6000387635</t>
  </si>
  <si>
    <t>IC6000387698</t>
  </si>
  <si>
    <t>KP 25 ZE 2 ks.</t>
  </si>
  <si>
    <t>IC6000387697</t>
  </si>
  <si>
    <t>IC6000387695</t>
  </si>
  <si>
    <t>IC6000387694</t>
  </si>
  <si>
    <t>IC6000387693</t>
  </si>
  <si>
    <t>IC6000387871</t>
  </si>
  <si>
    <t>IC6000307367</t>
  </si>
  <si>
    <t>IC5000167113</t>
  </si>
  <si>
    <t>IC5000167119</t>
  </si>
  <si>
    <t>IC5000197119</t>
  </si>
  <si>
    <t>IC6000387560</t>
  </si>
  <si>
    <t>IC6000388149</t>
  </si>
  <si>
    <t>IC6000387991</t>
  </si>
  <si>
    <t>IC6000387664</t>
  </si>
  <si>
    <t>IC6000388051</t>
  </si>
  <si>
    <t>IC6000388040</t>
  </si>
  <si>
    <t>IC6000387886</t>
  </si>
  <si>
    <t>DESTILA DPL 50</t>
  </si>
  <si>
    <t>IC6000387882</t>
  </si>
  <si>
    <t>IC5000197143</t>
  </si>
  <si>
    <t>VAILLANT 36/6-2XE</t>
  </si>
  <si>
    <t>IC6000387607</t>
  </si>
  <si>
    <t>DAKON P LUX</t>
  </si>
  <si>
    <t>IC6000387987</t>
  </si>
  <si>
    <t>IC6000388042</t>
  </si>
  <si>
    <t>IC6000388209</t>
  </si>
  <si>
    <t>IC6000388098</t>
  </si>
  <si>
    <t>IC6000388050</t>
  </si>
  <si>
    <t>IC6000388043</t>
  </si>
  <si>
    <t>IC6000387611</t>
  </si>
  <si>
    <t>IC6000387562</t>
  </si>
  <si>
    <t>IC6000388094</t>
  </si>
  <si>
    <t>IC6000388100</t>
  </si>
  <si>
    <t>IC6000388096</t>
  </si>
  <si>
    <t>BAXI DUO - TEC</t>
  </si>
  <si>
    <t xml:space="preserve"> 4-24</t>
  </si>
  <si>
    <t>IC6000387715</t>
  </si>
  <si>
    <t>TE</t>
  </si>
  <si>
    <t>nad 200</t>
  </si>
  <si>
    <t>IC6000387939</t>
  </si>
  <si>
    <t>do 100</t>
  </si>
  <si>
    <t>IC6000387990</t>
  </si>
  <si>
    <t>odhadnutý rozsah, bude fakturováno dle skutečné spotřeby</t>
  </si>
  <si>
    <t>celkem</t>
  </si>
  <si>
    <t>H. uhlí kostka</t>
  </si>
  <si>
    <t>H. uhlí ořech 2</t>
  </si>
  <si>
    <t>H. uhlí ořech 1</t>
  </si>
  <si>
    <t>VIESSMANN VITODENS 300</t>
  </si>
  <si>
    <t>BUDERUS G 234 X</t>
  </si>
  <si>
    <t>PROTHERM RAY 18 K</t>
  </si>
  <si>
    <t>PROTHERM BOV</t>
  </si>
  <si>
    <t>VIADRUS A3C 2 ks.</t>
  </si>
  <si>
    <t>DAKON P 26</t>
  </si>
  <si>
    <t>BUDERUS LOGAMAX UO 14-24</t>
  </si>
  <si>
    <t>CARBOROBOT PV 80</t>
  </si>
  <si>
    <t>PROTHERM PANTER</t>
  </si>
  <si>
    <t>PROTHERM LEOPARD</t>
  </si>
  <si>
    <t>VAILLANT VK INT 35/K-1E 2 ks</t>
  </si>
  <si>
    <t>VARIANT SL 33</t>
  </si>
  <si>
    <t>VAILLANT</t>
  </si>
  <si>
    <t>KOPŘIVA</t>
  </si>
  <si>
    <t>VIADRUS G 27 ECO GLX</t>
  </si>
  <si>
    <t>THERM 28 LXE</t>
  </si>
  <si>
    <t>VIESSMANN VITODENS  200</t>
  </si>
  <si>
    <t>THERM 28 TLX 2 ks.</t>
  </si>
  <si>
    <t>THERM 28 TCX, Turbo</t>
  </si>
  <si>
    <t>VAILLANT VU 180/1 XE</t>
  </si>
  <si>
    <t>DAKON</t>
  </si>
  <si>
    <t>THERM 28 LX  (TURBO)</t>
  </si>
  <si>
    <t>REJNOK/RAJA 24 K</t>
  </si>
  <si>
    <t>VÝMĚNÍKOVÁ STANICE PÁRA - VODA</t>
  </si>
  <si>
    <t>VÝMĚNÍK VODA - VODA</t>
  </si>
  <si>
    <t>ROZDĚLOVACÍ STANICE TEPLÉ VODY</t>
  </si>
  <si>
    <t>VITOPLEX 100, VITOCROSSAL 300</t>
  </si>
  <si>
    <t>1 hod týdně</t>
  </si>
  <si>
    <t>0,5 hod. denně</t>
  </si>
  <si>
    <t>3 hod. denně</t>
  </si>
  <si>
    <t>POŘADÍ</t>
  </si>
  <si>
    <t>CELKOVÁ PAUŠÁLNÍ CENA OBSLUHY PO DOBU TRVÁNÍ SMLOUVY</t>
  </si>
  <si>
    <t xml:space="preserve">PŘEDPOKLÁDÁNÁ CENA bez DPH ZA PALIVO PO DOBU TRVÁNÍ SMLOUVY </t>
  </si>
  <si>
    <t>V750L7B01PPU</t>
  </si>
  <si>
    <t>V750L7D05PSU</t>
  </si>
  <si>
    <t>V750L7D03PSU</t>
  </si>
  <si>
    <t>V750L7D04PSU</t>
  </si>
  <si>
    <t>V750L7H01PRV</t>
  </si>
  <si>
    <t>V750L8N01PRY</t>
  </si>
  <si>
    <t>V750L7X01PRA</t>
  </si>
  <si>
    <t>V750L7Z02PUG</t>
  </si>
  <si>
    <t>V750L7Z03PUG</t>
  </si>
  <si>
    <t>V750L5Z01PP9</t>
  </si>
  <si>
    <t>V750L5V01PSP</t>
  </si>
  <si>
    <t>V750L5M01PQW</t>
  </si>
  <si>
    <t>V750L5H01PRN</t>
  </si>
  <si>
    <t>V750L5B05PTC</t>
  </si>
  <si>
    <t>V750L5704PUF</t>
  </si>
  <si>
    <t>V750L5706PUF</t>
  </si>
  <si>
    <t>V750L4X01PSH</t>
  </si>
  <si>
    <t>V750L4M01PRD</t>
  </si>
  <si>
    <t>V750L4H01PQY</t>
  </si>
  <si>
    <t>V750L4F01PQ6</t>
  </si>
  <si>
    <t>V750L4D02PT6</t>
  </si>
  <si>
    <t>V750L4D03PT6</t>
  </si>
  <si>
    <t>V750L4B01PUI</t>
  </si>
  <si>
    <t>V750L4901PTU</t>
  </si>
  <si>
    <t>V750L4702PPX</t>
  </si>
  <si>
    <t>V750LJ202PPW</t>
  </si>
  <si>
    <t>V750LJ203PPW</t>
  </si>
  <si>
    <t>V750L6701PTS</t>
  </si>
  <si>
    <t>V750L6901PRR</t>
  </si>
  <si>
    <t>V750L6F01PPV</t>
  </si>
  <si>
    <t>V750L6H01PSX</t>
  </si>
  <si>
    <t>V750L6M01PNE</t>
  </si>
  <si>
    <t>V750L6S01PPA</t>
  </si>
  <si>
    <t>V750LBM01PSF</t>
  </si>
  <si>
    <t>V750LBW01PN8</t>
  </si>
  <si>
    <t>V750LC202PNG</t>
  </si>
  <si>
    <t>V750LCB01PTI</t>
  </si>
  <si>
    <t>V750LJH01PSZ</t>
  </si>
  <si>
    <t>V750LJC01PRH</t>
  </si>
  <si>
    <t>V750LJA01PNF</t>
  </si>
  <si>
    <t>V750LJ601PRG</t>
  </si>
  <si>
    <t>V750LJ401PS3</t>
  </si>
  <si>
    <t>V750L8R01PS1</t>
  </si>
  <si>
    <t>V750L8T01PQZ</t>
  </si>
  <si>
    <t>V750L8X01PSD</t>
  </si>
  <si>
    <t>V750L9201PT4</t>
  </si>
  <si>
    <t>V750L9601PT7</t>
  </si>
  <si>
    <t>V750L9H01PPE</t>
  </si>
  <si>
    <t>V750L5805P22</t>
  </si>
  <si>
    <t>V750LAD01P6J</t>
  </si>
  <si>
    <t>V750L7P01PUM</t>
  </si>
  <si>
    <t>V750LR401CN7</t>
  </si>
  <si>
    <t>V750LPF01CNC</t>
  </si>
  <si>
    <t>V750LLD01CNJ</t>
  </si>
  <si>
    <t>V750LFV01CNV</t>
  </si>
  <si>
    <t>V750LLK01CQ7</t>
  </si>
  <si>
    <t>V750LHL01CNZ</t>
  </si>
  <si>
    <t>V750LHJ01CP7</t>
  </si>
  <si>
    <t>V750LCS01CQ9</t>
  </si>
  <si>
    <t>V750LCH01CQP</t>
  </si>
  <si>
    <t>V750LLF01CR1</t>
  </si>
  <si>
    <t>V750L7J00PV4</t>
  </si>
  <si>
    <t>V750LJL00PBB</t>
  </si>
  <si>
    <t>V750LJL00P9J</t>
  </si>
  <si>
    <t>V750L7H00PDV</t>
  </si>
  <si>
    <t>V750LJK00P9F</t>
  </si>
  <si>
    <t>V750L8T00P90</t>
  </si>
  <si>
    <t>V750LHN00C9J</t>
  </si>
  <si>
    <t>V750LMV00CA1</t>
  </si>
  <si>
    <t>V750LLK01CNY</t>
  </si>
  <si>
    <t>V750LEX00C10</t>
  </si>
  <si>
    <t>V750LEN00CBE</t>
  </si>
  <si>
    <t>V750LEN00CBP</t>
  </si>
  <si>
    <t>V750LLY01C71</t>
  </si>
  <si>
    <t>V750LG901CRI</t>
  </si>
  <si>
    <t>V750LE101CS9</t>
  </si>
  <si>
    <t>V750LJT02CS6</t>
  </si>
  <si>
    <t>V750LJT01CS7</t>
  </si>
  <si>
    <t>V750LCY01JRF</t>
  </si>
  <si>
    <t>V750LMV01CSK</t>
  </si>
  <si>
    <t>V750LHN01CSN</t>
  </si>
  <si>
    <t>V750LJR01CSR</t>
  </si>
  <si>
    <t>V750LGB01CT5</t>
  </si>
  <si>
    <t>V750LGF01CTL</t>
  </si>
  <si>
    <t>V750LRS01CTY</t>
  </si>
  <si>
    <t>V750LN101CU7</t>
  </si>
  <si>
    <t>V750LML01CU4</t>
  </si>
  <si>
    <t>V750LG501CNU</t>
  </si>
  <si>
    <t>V750LDR01CR7</t>
  </si>
  <si>
    <t>V750LHG01CUD</t>
  </si>
  <si>
    <t>V750LGE01C30</t>
  </si>
  <si>
    <t>V750LG500C4P</t>
  </si>
  <si>
    <t>V750LHC01CP6</t>
  </si>
  <si>
    <t>V750LHC01CRB</t>
  </si>
  <si>
    <t>DAKON DOR 32, DOR 45 D,</t>
  </si>
  <si>
    <t>PROTHERM CONDENS 30 KKO</t>
  </si>
  <si>
    <t>IC6000140909</t>
  </si>
  <si>
    <t>VZDUCHOTECHNIKA</t>
  </si>
  <si>
    <t>IC6000387636</t>
  </si>
  <si>
    <t>ZDC/32/25677</t>
  </si>
  <si>
    <t>Dakon DOR F 25 MAX</t>
  </si>
  <si>
    <t>Viessmann Litola LVO 39</t>
  </si>
  <si>
    <t>Protherm Panther Condens 30 KKO</t>
  </si>
  <si>
    <t>JUNKERS CERASTAR</t>
  </si>
  <si>
    <t>Dakon Dua BTN 28 AE</t>
  </si>
  <si>
    <t>Protherm Ray 28 K</t>
  </si>
  <si>
    <t>Protherm RAY 18 K</t>
  </si>
  <si>
    <t>Viadrus G27 ECO GL</t>
  </si>
  <si>
    <t>Hoval Top Gas</t>
  </si>
  <si>
    <t>Viadrus G27</t>
  </si>
  <si>
    <t>Vaillant VU 486/5-5 eco TEC plus</t>
  </si>
  <si>
    <t>Dakon DUA 24 RK</t>
  </si>
  <si>
    <t>PROTHERM 60 KLO 2 ks.</t>
  </si>
  <si>
    <t>2x111</t>
  </si>
  <si>
    <t>Viessmann Paromat Simplex 2 ks.</t>
  </si>
  <si>
    <t>2x280</t>
  </si>
  <si>
    <t>2x300</t>
  </si>
  <si>
    <t>1x32, 1x45</t>
  </si>
  <si>
    <t>2x23</t>
  </si>
  <si>
    <t>2x49</t>
  </si>
  <si>
    <t>E211L7H00PDV</t>
  </si>
  <si>
    <t>Buderus Log GB 162-45 2ks.</t>
  </si>
  <si>
    <t>Hydrotherm Stiebel Eltron 3ks.</t>
  </si>
  <si>
    <t xml:space="preserve">3x360 </t>
  </si>
  <si>
    <t>Hydrotherm Stiebel Eltron 2ks.</t>
  </si>
  <si>
    <t>V750L7V01PSC</t>
  </si>
  <si>
    <t xml:space="preserve">Protherm GEPARD </t>
  </si>
  <si>
    <t>výměník . Catetherm Maxi</t>
  </si>
  <si>
    <t>pára</t>
  </si>
  <si>
    <t>2x25</t>
  </si>
  <si>
    <t>horká voda</t>
  </si>
  <si>
    <t>2x202</t>
  </si>
  <si>
    <t>SYMPATIK VNV UT 180 ÚT, TUV, Aku</t>
  </si>
  <si>
    <t>Protherm Panther Condens AK 30 KKO</t>
  </si>
  <si>
    <t>Protherm Panther Condens 25 KKV</t>
  </si>
  <si>
    <t>2x24</t>
  </si>
  <si>
    <t>Vaillant VU eco TEC plus, VU 486/5-5</t>
  </si>
  <si>
    <t>Viessmann Litola LVR 36</t>
  </si>
  <si>
    <t>Protherm Panther Condens 25 KKO</t>
  </si>
  <si>
    <t>VAILLANT VU 256/5-5</t>
  </si>
  <si>
    <t>2x43</t>
  </si>
  <si>
    <t>Protherm Panther 24 KTO</t>
  </si>
  <si>
    <t>Vailant VUW 306/5-5</t>
  </si>
  <si>
    <t>Vaillant VUW 202/2-5</t>
  </si>
  <si>
    <t>2x36</t>
  </si>
  <si>
    <t>1.9.2020-31.5.2021</t>
  </si>
  <si>
    <t>1.6.2020-31.5.2021</t>
  </si>
  <si>
    <t>4 hod denně</t>
  </si>
  <si>
    <t>VIADRUS A3C S 31</t>
  </si>
  <si>
    <t>PŘEDPOKLÁDANÉ MNOŽSTVÍ DODÁVKY PALIVA (q)</t>
  </si>
  <si>
    <t>BĚLÁ NAD RADBUZOU, Nádražní 239 - výpravní budova</t>
  </si>
  <si>
    <t>BLÍŽEJOV 47 - výpravní budova</t>
  </si>
  <si>
    <t>BLOVICE, Sýkorova 181 - výpravní budova</t>
  </si>
  <si>
    <t>BOR U TACHOVA, Nádražní 322 - výpravní budova</t>
  </si>
  <si>
    <t>DOBŘANY, Nádražní 330 - výpravní budova</t>
  </si>
  <si>
    <t>DOMAŽLICE, Masarykova 131 - výpravní budova</t>
  </si>
  <si>
    <t>HOLOUBKOV 38 - výpravní budova</t>
  </si>
  <si>
    <t>HOLÝŠOV, Nádražní 297 - výpravní budova</t>
  </si>
  <si>
    <t>HORAŽĎOVICE, Tyršova 427 - výpravní budova</t>
  </si>
  <si>
    <t>HORAŽĎOVICE PŘEDMĚSTÍ 432 - nocležna</t>
  </si>
  <si>
    <t>HORNÍ BŘÍZA - budova zastávky</t>
  </si>
  <si>
    <t>HRÁDEK U SUŠICE 95 - výpravní budova</t>
  </si>
  <si>
    <t>CHODOVÁ PLANÁ, Nádražní 213 - výpravní budova</t>
  </si>
  <si>
    <t>KLATOVY, Nádražní 149,151 - výpravní budova</t>
  </si>
  <si>
    <t>KOLINEC 142 - výpravní budova</t>
  </si>
  <si>
    <t>KOZOLUPY 298 - provozní budova TO</t>
  </si>
  <si>
    <t>KOZOLUPY 69 - výpravní budova</t>
  </si>
  <si>
    <t>MLADOTICE 38 - výpravní budova</t>
  </si>
  <si>
    <t>NEMILKOV 42 - výpravní budova</t>
  </si>
  <si>
    <t>NEPOMUK/DVOREC, U Trati 49 - výpravní budova</t>
  </si>
  <si>
    <t>NEZVĚSTICE 52 - výpravní budova</t>
  </si>
  <si>
    <t>NÝRSKO, Nádražní 602 - výpravní budova</t>
  </si>
  <si>
    <t>NÝŘANY, Nádražní 84 - výpravní budova</t>
  </si>
  <si>
    <t>PAČEJOV 59 - výpravní budova</t>
  </si>
  <si>
    <t>PLZEŇ KOTEROV/BOŽKOV, Libušínská 633 - budova OTV</t>
  </si>
  <si>
    <t>PLZEŇ HL.N. - ústřední stavědlo</t>
  </si>
  <si>
    <t>PLZEŇ HL.N., Nádražní 102 - výpravní budova</t>
  </si>
  <si>
    <t>PLZEŇ SEŘ.N. - budova HZS</t>
  </si>
  <si>
    <t>PLZEŇ KŘIMICE, Traťová 600 - výpravní budova</t>
  </si>
  <si>
    <t>PLZEŇ, Sušická 1105/23a - administrativní budova</t>
  </si>
  <si>
    <t>PLZEŇ, Sušická 1106/25 - administrativní budova</t>
  </si>
  <si>
    <t>PŇOVANY 95 - výpravní budova</t>
  </si>
  <si>
    <t>POBĚŽOVICE, Nádražní  235 - výpravní budova</t>
  </si>
  <si>
    <t>POCINOVICE 187 - výpravní budova</t>
  </si>
  <si>
    <t>PŘEŠTICE, Máchova 356 - výpravní budova</t>
  </si>
  <si>
    <t>RADNICE, Nádražní 306 - výpravní budova</t>
  </si>
  <si>
    <t>STAŇKOV, Nádražní 163 - výpravní budova</t>
  </si>
  <si>
    <t>STARÝ PLZENEC, Nádražní 174 - výpravní budova</t>
  </si>
  <si>
    <t>STŘÍBRO, Nádražní 434 - výpravní budova</t>
  </si>
  <si>
    <t>SUŠICE, Nádražní 223- nocležna</t>
  </si>
  <si>
    <t>SVOJŠÍN 63 - výpravní budova</t>
  </si>
  <si>
    <t>TACHOV, Nádražní 609 - výpravní budova</t>
  </si>
  <si>
    <t>VEJPRNICE, Nádražní 406 - výpravní budova</t>
  </si>
  <si>
    <t>VELKÉ HYDČICE 35 -výpravní budova</t>
  </si>
  <si>
    <t>PLASY 75 - výpravní budova</t>
  </si>
  <si>
    <t>ŽELEZNÁ RUDA, DEBRNÍK 30 - výpravní budova</t>
  </si>
  <si>
    <t>ŽIHLE 126 - výpravní budova</t>
  </si>
  <si>
    <t>ŽIHLE 126 - výpravní budova, byty</t>
  </si>
  <si>
    <t xml:space="preserve">ŽICHOVICE 154 - výpravní budova </t>
  </si>
  <si>
    <t xml:space="preserve">BECHYNĚ, U nádraží 600 - výpravní budova </t>
  </si>
  <si>
    <t>BLATNÁ 356 - výpravní budova</t>
  </si>
  <si>
    <t>BORŠOV NAD VLTAVOU, Drážní 198 - výpravní budova</t>
  </si>
  <si>
    <t>ČESKÉ VELENICE, Revoluční 209 - výpravní budova</t>
  </si>
  <si>
    <t>ČESKÉ BUDĚJOVICE, Nádražní 119 - výpravní budova</t>
  </si>
  <si>
    <t>ČESKÉ BUDĚJOVICE, Ä.Tragera 2849/90 - administrativní budova OŘ Plzeň</t>
  </si>
  <si>
    <t>ČESKÉ BUDĚJOVICE, Nemanická 438 - budova ATÚ</t>
  </si>
  <si>
    <t>ČESKÉ BUDĚJOVICE - kompas st.č.1</t>
  </si>
  <si>
    <t>ČESKÝ KRUMLOV, třída Míru 281 - TO, sklad, garáž MUV</t>
  </si>
  <si>
    <t>ČÍČENICE 41 - výpravní budova</t>
  </si>
  <si>
    <t>DÍVČICE 20 - výpravní budova</t>
  </si>
  <si>
    <t>HORNÍ PLANÁ, Jiráskova 13 - výpravní budova</t>
  </si>
  <si>
    <t>JAROŠOV NAD NEŽÁRKOU 71 - výpravní budova</t>
  </si>
  <si>
    <t>KARDAŠOVA ŘEČICE, Nádražní 334 - výpravní budova</t>
  </si>
  <si>
    <t>KŘEMŽE 27 - výpravní budova</t>
  </si>
  <si>
    <t>MILEVSKO, Nádražní 402 - výpravní budova</t>
  </si>
  <si>
    <t>NOVÁ VES NAD LUŽNICÍ 81 - výpravní budova</t>
  </si>
  <si>
    <t>PÍSEK MĚSTO, Sedláčkova 353 - výpravní budova</t>
  </si>
  <si>
    <t>PRACHATICE, Nádražní 386 - budova TO</t>
  </si>
  <si>
    <t>PRACHATICE, Nádražní 217 - výpravní budova</t>
  </si>
  <si>
    <t>PROTIVÍN, Švermova 894 - budova TO</t>
  </si>
  <si>
    <t>PROTIVÍN, Švermova176 - výpravní budova</t>
  </si>
  <si>
    <t>PUTIM 115 - výpravní budova</t>
  </si>
  <si>
    <t>SEZIMOVO ÚSTÍ, Okružní 302 - budova zastávky</t>
  </si>
  <si>
    <t>SUCHDOL NAD LUŽNICÍ, U Nádraží 130 - výpravní budova</t>
  </si>
  <si>
    <t>TŘEBOŇ LÁZNĚ, Dukelská 169 - výpravní budova</t>
  </si>
  <si>
    <t>TŘEBOŇ, Nádražní 259 - výpravní budova</t>
  </si>
  <si>
    <t>VESELÍ NAD LUŽNICÍ, Pod Rafandou 882- mechanizační středisko</t>
  </si>
  <si>
    <t>VESELÍ NAD LUŽNICÍ, Pod Rafandou 881 - dílny VD</t>
  </si>
  <si>
    <t>VIMPERK, Špidrova 42 - výpravní budova</t>
  </si>
  <si>
    <t xml:space="preserve">VODŇANY, Kampanova 330 - výpravní budova </t>
  </si>
  <si>
    <t>VOLARY - výpravní budova</t>
  </si>
  <si>
    <t>ZLIV, Nádražní 85 -  výpravní budova</t>
  </si>
  <si>
    <t>HORAŽĎOVICE PŘEDMĚSTÍ 432 - vestibul</t>
  </si>
  <si>
    <t>PLZEŇ JIŽNÍ PŘEDM., Koperníkova 1584 - výpravní budova (východ)</t>
  </si>
  <si>
    <t>ROKYCANY, náměstí 5.května 309 - výpravní budova, suterén</t>
  </si>
  <si>
    <t>ROKYCANY, náměstí 5.května 309 - výpravní budova, ohřev clon</t>
  </si>
  <si>
    <t>ROKYCANY, náměstí 5.května 309 - výpravní budova, sociálka</t>
  </si>
  <si>
    <t>SUŠICE, Nádražní 223 - výpravní budova</t>
  </si>
  <si>
    <t>ŠPIČÁK 71 - výpravní budova</t>
  </si>
  <si>
    <t>ŽELEZNÁ RUDA, DEBRNÍK 30 - výpravní budova, celnice</t>
  </si>
  <si>
    <t>Brötje WHBS 30C</t>
  </si>
  <si>
    <t>Protherm Panter Condenz</t>
  </si>
  <si>
    <t>ČESKÝ KRUMLOV, Třída Míru 1 - výpravní budova</t>
  </si>
  <si>
    <t>Brötje WGB 50i</t>
  </si>
  <si>
    <t>LOMNICE NAD LUŽNICÍ, Nádražní 275 - výpravní budova</t>
  </si>
  <si>
    <t>IC6000387565</t>
  </si>
  <si>
    <t>V750LGH01CR2</t>
  </si>
  <si>
    <t>Protherm Rejnok 24</t>
  </si>
  <si>
    <t>BAXI</t>
  </si>
  <si>
    <t>Brötje WGB M 20EVO</t>
  </si>
  <si>
    <t>Bosch Condens 9000 IW 50-23
Junkers Ceraptur compact ZWB 24-1 DE 23</t>
  </si>
  <si>
    <t>49,9
24</t>
  </si>
  <si>
    <t>Protherm DUO 21</t>
  </si>
  <si>
    <t>PROTIVÍN, Švermova 598 - budova ATÚ</t>
  </si>
  <si>
    <t>IC5000197358</t>
  </si>
  <si>
    <t>V750LHN00C58</t>
  </si>
  <si>
    <t>Brötje Ekotherm plus WGB 38H</t>
  </si>
  <si>
    <t>Bosch Condens 9000 IW 40-23</t>
  </si>
  <si>
    <t>PÍSEK, Hlavní nádraží 308 - výpravní budova, DK</t>
  </si>
  <si>
    <t>PÍSEK, Hlavní nádraží 308 - výpravní budova, pokladny, tranzito, čekárna</t>
  </si>
  <si>
    <t>ŽELEZNÁ RUDA MĚSTO 171- budova zastávky, služební prostor, přízemí</t>
  </si>
  <si>
    <t>POČÁTKY-ŽIROVNICE, Stojčín 26 - výpravní budova</t>
  </si>
  <si>
    <t>PÍSEK, Hlavní nádraží 1734 - budova ATÚ, tel. ústředna</t>
  </si>
  <si>
    <t>IC6000388150</t>
  </si>
  <si>
    <t>0 hod denně</t>
  </si>
  <si>
    <t>Paušální cena za součinnost zhotovitele při opravách (hod)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</si>
</sst>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7" x14ac:knownFonts="1">
    <font>
      <sz val="10"/>
      <name val="Arial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71">
    <xf numFmtId="0" fontId="0" fillId="0" borderId="0" xfId="0"/>
    <xf numFmtId="164" fontId="3" fillId="0" borderId="15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164" fontId="4" fillId="0" borderId="13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5" xfId="0" applyNumberFormat="1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/>
    </xf>
    <xf numFmtId="0" fontId="3" fillId="0" borderId="7" xfId="0" applyNumberFormat="1" applyFont="1" applyFill="1" applyBorder="1" applyAlignment="1" applyProtection="1">
      <alignment horizontal="center"/>
    </xf>
    <xf numFmtId="0" fontId="3" fillId="0" borderId="7" xfId="0" applyFont="1" applyFill="1" applyBorder="1" applyProtection="1"/>
    <xf numFmtId="1" fontId="3" fillId="0" borderId="1" xfId="0" applyNumberFormat="1" applyFont="1" applyFill="1" applyBorder="1" applyAlignment="1" applyProtection="1">
      <alignment horizontal="center" vertical="center"/>
    </xf>
    <xf numFmtId="0" fontId="3" fillId="0" borderId="11" xfId="0" applyFont="1" applyFill="1" applyBorder="1" applyProtection="1"/>
    <xf numFmtId="0" fontId="3" fillId="0" borderId="1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2" borderId="0" xfId="0" applyFont="1" applyFill="1" applyProtection="1"/>
    <xf numFmtId="0" fontId="4" fillId="3" borderId="8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left" vertical="center"/>
    </xf>
    <xf numFmtId="1" fontId="3" fillId="0" borderId="4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/>
    </xf>
    <xf numFmtId="0" fontId="3" fillId="3" borderId="6" xfId="0" applyFont="1" applyFill="1" applyBorder="1" applyProtection="1"/>
    <xf numFmtId="49" fontId="3" fillId="0" borderId="4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44" fontId="3" fillId="0" borderId="14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  <xf numFmtId="44" fontId="3" fillId="0" borderId="1" xfId="0" applyNumberFormat="1" applyFont="1" applyFill="1" applyBorder="1" applyAlignment="1" applyProtection="1">
      <alignment horizontal="center" vertical="center"/>
    </xf>
    <xf numFmtId="17" fontId="3" fillId="0" borderId="1" xfId="0" applyNumberFormat="1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 applyProtection="1">
      <alignment horizontal="right" vertical="center"/>
    </xf>
    <xf numFmtId="44" fontId="3" fillId="0" borderId="4" xfId="0" applyNumberFormat="1" applyFont="1" applyFill="1" applyBorder="1" applyAlignment="1" applyProtection="1">
      <alignment horizontal="right" vertical="center"/>
    </xf>
    <xf numFmtId="0" fontId="3" fillId="0" borderId="1" xfId="2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/>
    </xf>
    <xf numFmtId="3" fontId="3" fillId="0" borderId="1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4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44" fontId="3" fillId="0" borderId="14" xfId="0" applyNumberFormat="1" applyFont="1" applyFill="1" applyBorder="1" applyAlignment="1" applyProtection="1">
      <alignment horizontal="right" vertical="center"/>
    </xf>
    <xf numFmtId="44" fontId="4" fillId="0" borderId="14" xfId="0" applyNumberFormat="1" applyFont="1" applyFill="1" applyBorder="1" applyAlignment="1" applyProtection="1">
      <alignment horizontal="center" vertical="center"/>
    </xf>
    <xf numFmtId="164" fontId="4" fillId="0" borderId="19" xfId="0" applyNumberFormat="1" applyFont="1" applyFill="1" applyBorder="1" applyAlignment="1" applyProtection="1">
      <alignment horizontal="center" vertical="center"/>
    </xf>
    <xf numFmtId="164" fontId="4" fillId="0" borderId="20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44" fontId="1" fillId="0" borderId="7" xfId="0" applyNumberFormat="1" applyFont="1" applyFill="1" applyBorder="1" applyAlignment="1" applyProtection="1">
      <alignment horizontal="right" vertical="center"/>
    </xf>
  </cellXfs>
  <cellStyles count="4">
    <cellStyle name="Normální" xfId="0" builtinId="0"/>
    <cellStyle name="Normální 2" xfId="1"/>
    <cellStyle name="Normální 2 3" xfId="3"/>
    <cellStyle name="normální_List1_1" xfId="2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33CC33"/>
      <color rgb="FF00FF00"/>
      <color rgb="FF00EA6A"/>
      <color rgb="FF01F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09"/>
  <sheetViews>
    <sheetView tabSelected="1" zoomScale="70" zoomScaleNormal="70" workbookViewId="0">
      <pane ySplit="1" topLeftCell="A2" activePane="bottomLeft" state="frozen"/>
      <selection pane="bottomLeft" activeCell="B108" sqref="B108"/>
    </sheetView>
  </sheetViews>
  <sheetFormatPr defaultRowHeight="14.25" x14ac:dyDescent="0.2"/>
  <cols>
    <col min="1" max="1" width="10.140625" style="21" customWidth="1"/>
    <col min="2" max="2" width="36" style="44" customWidth="1"/>
    <col min="3" max="3" width="19.42578125" style="5" customWidth="1"/>
    <col min="4" max="4" width="20.5703125" style="5" customWidth="1"/>
    <col min="5" max="5" width="11.5703125" style="5" customWidth="1"/>
    <col min="6" max="6" width="24.5703125" style="5" customWidth="1"/>
    <col min="7" max="7" width="10.140625" style="5" bestFit="1" customWidth="1"/>
    <col min="8" max="8" width="8.5703125" style="5" customWidth="1"/>
    <col min="9" max="9" width="17" style="5" customWidth="1"/>
    <col min="10" max="11" width="25.7109375" style="5" customWidth="1"/>
    <col min="12" max="12" width="23" style="5" customWidth="1"/>
    <col min="13" max="13" width="16.42578125" style="5" customWidth="1"/>
    <col min="14" max="14" width="14.5703125" style="5" bestFit="1" customWidth="1"/>
    <col min="15" max="15" width="24.7109375" style="5" customWidth="1"/>
    <col min="16" max="16" width="22.140625" style="5" customWidth="1"/>
    <col min="17" max="17" width="14.7109375" style="5" customWidth="1"/>
    <col min="18" max="16384" width="9.140625" style="5"/>
  </cols>
  <sheetData>
    <row r="1" spans="1:17" ht="87" customHeight="1" thickBot="1" x14ac:dyDescent="0.25">
      <c r="A1" s="31" t="s">
        <v>173</v>
      </c>
      <c r="B1" s="23" t="s">
        <v>0</v>
      </c>
      <c r="C1" s="24" t="s">
        <v>1</v>
      </c>
      <c r="D1" s="25" t="s">
        <v>2</v>
      </c>
      <c r="E1" s="25" t="s">
        <v>3</v>
      </c>
      <c r="F1" s="25" t="s">
        <v>4</v>
      </c>
      <c r="G1" s="26" t="s">
        <v>5</v>
      </c>
      <c r="H1" s="27" t="s">
        <v>6</v>
      </c>
      <c r="I1" s="27" t="s">
        <v>26</v>
      </c>
      <c r="J1" s="27" t="s">
        <v>27</v>
      </c>
      <c r="K1" s="27" t="s">
        <v>34</v>
      </c>
      <c r="L1" s="27" t="s">
        <v>30</v>
      </c>
      <c r="M1" s="27" t="s">
        <v>325</v>
      </c>
      <c r="N1" s="27" t="s">
        <v>31</v>
      </c>
      <c r="O1" s="27" t="s">
        <v>175</v>
      </c>
      <c r="P1" s="27" t="s">
        <v>174</v>
      </c>
      <c r="Q1" s="27" t="s">
        <v>28</v>
      </c>
    </row>
    <row r="2" spans="1:17" ht="84.95" customHeight="1" x14ac:dyDescent="0.2">
      <c r="A2" s="22">
        <v>1</v>
      </c>
      <c r="B2" s="42" t="s">
        <v>326</v>
      </c>
      <c r="C2" s="29" t="s">
        <v>87</v>
      </c>
      <c r="D2" s="35" t="s">
        <v>210</v>
      </c>
      <c r="E2" s="49" t="s">
        <v>13</v>
      </c>
      <c r="F2" s="50" t="s">
        <v>276</v>
      </c>
      <c r="G2" s="49">
        <v>27</v>
      </c>
      <c r="H2" s="49">
        <v>2012</v>
      </c>
      <c r="I2" s="6" t="s">
        <v>323</v>
      </c>
      <c r="J2" s="6" t="s">
        <v>321</v>
      </c>
      <c r="K2" s="52"/>
      <c r="L2" s="8" t="s">
        <v>142</v>
      </c>
      <c r="M2" s="8">
        <v>185</v>
      </c>
      <c r="N2" s="45"/>
      <c r="O2" s="45">
        <f>M2*N2</f>
        <v>0</v>
      </c>
      <c r="P2" s="65">
        <f>K2*9</f>
        <v>0</v>
      </c>
      <c r="Q2" s="7" t="s">
        <v>29</v>
      </c>
    </row>
    <row r="3" spans="1:17" ht="84.95" customHeight="1" x14ac:dyDescent="0.2">
      <c r="A3" s="22">
        <v>2</v>
      </c>
      <c r="B3" s="43" t="s">
        <v>327</v>
      </c>
      <c r="C3" s="17" t="s">
        <v>84</v>
      </c>
      <c r="D3" s="36" t="s">
        <v>207</v>
      </c>
      <c r="E3" s="53" t="s">
        <v>52</v>
      </c>
      <c r="F3" s="54" t="s">
        <v>151</v>
      </c>
      <c r="G3" s="53">
        <v>24</v>
      </c>
      <c r="H3" s="53">
        <v>2010</v>
      </c>
      <c r="I3" s="8" t="s">
        <v>170</v>
      </c>
      <c r="J3" s="6" t="s">
        <v>321</v>
      </c>
      <c r="K3" s="52"/>
      <c r="L3" s="2"/>
      <c r="M3" s="2"/>
      <c r="N3" s="2"/>
      <c r="O3" s="2"/>
      <c r="P3" s="65">
        <f>K3*9</f>
        <v>0</v>
      </c>
      <c r="Q3" s="10" t="s">
        <v>29</v>
      </c>
    </row>
    <row r="4" spans="1:17" ht="84.95" customHeight="1" x14ac:dyDescent="0.2">
      <c r="A4" s="22">
        <v>3</v>
      </c>
      <c r="B4" s="43" t="s">
        <v>328</v>
      </c>
      <c r="C4" s="17" t="s">
        <v>93</v>
      </c>
      <c r="D4" s="36" t="s">
        <v>215</v>
      </c>
      <c r="E4" s="53" t="s">
        <v>52</v>
      </c>
      <c r="F4" s="50" t="s">
        <v>277</v>
      </c>
      <c r="G4" s="53">
        <v>39</v>
      </c>
      <c r="H4" s="53">
        <v>1996</v>
      </c>
      <c r="I4" s="8" t="s">
        <v>170</v>
      </c>
      <c r="J4" s="6" t="s">
        <v>321</v>
      </c>
      <c r="K4" s="52"/>
      <c r="L4" s="2"/>
      <c r="M4" s="2"/>
      <c r="N4" s="2"/>
      <c r="O4" s="2"/>
      <c r="P4" s="65">
        <f>K4*9</f>
        <v>0</v>
      </c>
      <c r="Q4" s="10" t="s">
        <v>29</v>
      </c>
    </row>
    <row r="5" spans="1:17" ht="84.95" customHeight="1" x14ac:dyDescent="0.2">
      <c r="A5" s="22">
        <v>4</v>
      </c>
      <c r="B5" s="43" t="s">
        <v>329</v>
      </c>
      <c r="C5" s="17" t="s">
        <v>88</v>
      </c>
      <c r="D5" s="36" t="s">
        <v>211</v>
      </c>
      <c r="E5" s="53" t="s">
        <v>52</v>
      </c>
      <c r="F5" s="54" t="s">
        <v>152</v>
      </c>
      <c r="G5" s="53">
        <v>23</v>
      </c>
      <c r="H5" s="53">
        <v>2009</v>
      </c>
      <c r="I5" s="8" t="s">
        <v>170</v>
      </c>
      <c r="J5" s="6" t="s">
        <v>321</v>
      </c>
      <c r="K5" s="52"/>
      <c r="L5" s="2"/>
      <c r="M5" s="2"/>
      <c r="N5" s="2"/>
      <c r="O5" s="2"/>
      <c r="P5" s="65">
        <f>K5*9</f>
        <v>0</v>
      </c>
      <c r="Q5" s="10" t="s">
        <v>29</v>
      </c>
    </row>
    <row r="6" spans="1:17" ht="84.95" customHeight="1" x14ac:dyDescent="0.2">
      <c r="A6" s="22">
        <v>5</v>
      </c>
      <c r="B6" s="43" t="s">
        <v>330</v>
      </c>
      <c r="C6" s="17" t="s">
        <v>61</v>
      </c>
      <c r="D6" s="36" t="s">
        <v>185</v>
      </c>
      <c r="E6" s="54" t="s">
        <v>52</v>
      </c>
      <c r="F6" s="50" t="s">
        <v>278</v>
      </c>
      <c r="G6" s="53">
        <v>30</v>
      </c>
      <c r="H6" s="53">
        <v>2015</v>
      </c>
      <c r="I6" s="8" t="s">
        <v>170</v>
      </c>
      <c r="J6" s="6" t="s">
        <v>321</v>
      </c>
      <c r="K6" s="52"/>
      <c r="L6" s="2"/>
      <c r="M6" s="2"/>
      <c r="N6" s="2"/>
      <c r="O6" s="2"/>
      <c r="P6" s="65">
        <f>K6*9</f>
        <v>0</v>
      </c>
      <c r="Q6" s="10" t="s">
        <v>29</v>
      </c>
    </row>
    <row r="7" spans="1:17" ht="84.95" customHeight="1" x14ac:dyDescent="0.2">
      <c r="A7" s="22">
        <v>6</v>
      </c>
      <c r="B7" s="43" t="s">
        <v>331</v>
      </c>
      <c r="C7" s="17" t="s">
        <v>85</v>
      </c>
      <c r="D7" s="36" t="s">
        <v>208</v>
      </c>
      <c r="E7" s="53" t="s">
        <v>52</v>
      </c>
      <c r="F7" s="50" t="s">
        <v>290</v>
      </c>
      <c r="G7" s="53" t="s">
        <v>291</v>
      </c>
      <c r="H7" s="53">
        <v>1999</v>
      </c>
      <c r="I7" s="8" t="s">
        <v>23</v>
      </c>
      <c r="J7" s="6" t="s">
        <v>322</v>
      </c>
      <c r="K7" s="52"/>
      <c r="L7" s="2"/>
      <c r="M7" s="2"/>
      <c r="N7" s="2"/>
      <c r="O7" s="2"/>
      <c r="P7" s="65">
        <f>K7*12</f>
        <v>0</v>
      </c>
      <c r="Q7" s="10" t="s">
        <v>35</v>
      </c>
    </row>
    <row r="8" spans="1:17" ht="84.95" customHeight="1" x14ac:dyDescent="0.2">
      <c r="A8" s="22">
        <v>7</v>
      </c>
      <c r="B8" s="54" t="s">
        <v>332</v>
      </c>
      <c r="C8" s="17" t="s">
        <v>51</v>
      </c>
      <c r="D8" s="36" t="s">
        <v>176</v>
      </c>
      <c r="E8" s="53" t="s">
        <v>52</v>
      </c>
      <c r="F8" s="54" t="s">
        <v>279</v>
      </c>
      <c r="G8" s="53">
        <v>28</v>
      </c>
      <c r="H8" s="53">
        <v>2012</v>
      </c>
      <c r="I8" s="8" t="s">
        <v>170</v>
      </c>
      <c r="J8" s="6" t="s">
        <v>321</v>
      </c>
      <c r="K8" s="52"/>
      <c r="L8" s="55"/>
      <c r="M8" s="55"/>
      <c r="N8" s="55"/>
      <c r="O8" s="55"/>
      <c r="P8" s="65">
        <f t="shared" ref="P8:P15" si="0">K8*9</f>
        <v>0</v>
      </c>
      <c r="Q8" s="10" t="s">
        <v>29</v>
      </c>
    </row>
    <row r="9" spans="1:17" ht="84.95" customHeight="1" x14ac:dyDescent="0.2">
      <c r="A9" s="22">
        <v>8</v>
      </c>
      <c r="B9" s="54" t="s">
        <v>333</v>
      </c>
      <c r="C9" s="17" t="s">
        <v>82</v>
      </c>
      <c r="D9" s="36" t="s">
        <v>205</v>
      </c>
      <c r="E9" s="53" t="s">
        <v>52</v>
      </c>
      <c r="F9" s="54" t="s">
        <v>280</v>
      </c>
      <c r="G9" s="53">
        <v>28</v>
      </c>
      <c r="H9" s="53">
        <v>2001</v>
      </c>
      <c r="I9" s="8" t="s">
        <v>170</v>
      </c>
      <c r="J9" s="6" t="s">
        <v>322</v>
      </c>
      <c r="K9" s="52"/>
      <c r="L9" s="55"/>
      <c r="M9" s="55"/>
      <c r="N9" s="55"/>
      <c r="O9" s="55"/>
      <c r="P9" s="65">
        <f t="shared" si="0"/>
        <v>0</v>
      </c>
      <c r="Q9" s="10" t="s">
        <v>35</v>
      </c>
    </row>
    <row r="10" spans="1:17" ht="84.95" customHeight="1" x14ac:dyDescent="0.2">
      <c r="A10" s="22">
        <v>9</v>
      </c>
      <c r="B10" s="54" t="s">
        <v>334</v>
      </c>
      <c r="C10" s="17" t="s">
        <v>77</v>
      </c>
      <c r="D10" s="36" t="s">
        <v>200</v>
      </c>
      <c r="E10" s="53" t="s">
        <v>52</v>
      </c>
      <c r="F10" s="54" t="s">
        <v>149</v>
      </c>
      <c r="G10" s="53">
        <v>24</v>
      </c>
      <c r="H10" s="53">
        <v>2005</v>
      </c>
      <c r="I10" s="8" t="s">
        <v>170</v>
      </c>
      <c r="J10" s="6" t="s">
        <v>321</v>
      </c>
      <c r="K10" s="52"/>
      <c r="L10" s="55"/>
      <c r="M10" s="55"/>
      <c r="N10" s="55"/>
      <c r="O10" s="55"/>
      <c r="P10" s="65">
        <f t="shared" si="0"/>
        <v>0</v>
      </c>
      <c r="Q10" s="10" t="s">
        <v>29</v>
      </c>
    </row>
    <row r="11" spans="1:17" ht="84.95" customHeight="1" x14ac:dyDescent="0.2">
      <c r="A11" s="22">
        <v>10</v>
      </c>
      <c r="B11" s="43" t="s">
        <v>335</v>
      </c>
      <c r="C11" s="17" t="s">
        <v>78</v>
      </c>
      <c r="D11" s="36" t="s">
        <v>202</v>
      </c>
      <c r="E11" s="53" t="s">
        <v>60</v>
      </c>
      <c r="F11" s="50" t="s">
        <v>281</v>
      </c>
      <c r="G11" s="53">
        <v>28</v>
      </c>
      <c r="H11" s="53">
        <v>2017</v>
      </c>
      <c r="I11" s="8" t="s">
        <v>170</v>
      </c>
      <c r="J11" s="6" t="s">
        <v>321</v>
      </c>
      <c r="K11" s="52"/>
      <c r="L11" s="2"/>
      <c r="M11" s="2"/>
      <c r="N11" s="2"/>
      <c r="O11" s="2"/>
      <c r="P11" s="65">
        <f t="shared" si="0"/>
        <v>0</v>
      </c>
      <c r="Q11" s="10" t="s">
        <v>29</v>
      </c>
    </row>
    <row r="12" spans="1:17" ht="84.95" customHeight="1" x14ac:dyDescent="0.2">
      <c r="A12" s="22">
        <v>11</v>
      </c>
      <c r="B12" s="43" t="s">
        <v>408</v>
      </c>
      <c r="C12" s="17" t="s">
        <v>78</v>
      </c>
      <c r="D12" s="36" t="s">
        <v>201</v>
      </c>
      <c r="E12" s="53" t="s">
        <v>60</v>
      </c>
      <c r="F12" s="54" t="s">
        <v>282</v>
      </c>
      <c r="G12" s="53">
        <v>18</v>
      </c>
      <c r="H12" s="53">
        <v>2020</v>
      </c>
      <c r="I12" s="8" t="s">
        <v>170</v>
      </c>
      <c r="J12" s="6" t="s">
        <v>321</v>
      </c>
      <c r="K12" s="52"/>
      <c r="L12" s="2"/>
      <c r="M12" s="2"/>
      <c r="N12" s="2"/>
      <c r="O12" s="2"/>
      <c r="P12" s="65">
        <f t="shared" si="0"/>
        <v>0</v>
      </c>
      <c r="Q12" s="10" t="s">
        <v>29</v>
      </c>
    </row>
    <row r="13" spans="1:17" ht="84.95" customHeight="1" x14ac:dyDescent="0.2">
      <c r="A13" s="22">
        <v>12</v>
      </c>
      <c r="B13" s="43" t="s">
        <v>336</v>
      </c>
      <c r="C13" s="17" t="s">
        <v>104</v>
      </c>
      <c r="D13" s="36" t="s">
        <v>226</v>
      </c>
      <c r="E13" s="53" t="s">
        <v>52</v>
      </c>
      <c r="F13" s="50" t="s">
        <v>283</v>
      </c>
      <c r="G13" s="53">
        <v>41</v>
      </c>
      <c r="H13" s="53">
        <v>1999</v>
      </c>
      <c r="I13" s="8" t="s">
        <v>170</v>
      </c>
      <c r="J13" s="6" t="s">
        <v>321</v>
      </c>
      <c r="K13" s="52"/>
      <c r="L13" s="2"/>
      <c r="M13" s="2"/>
      <c r="N13" s="2"/>
      <c r="O13" s="2"/>
      <c r="P13" s="65">
        <f t="shared" si="0"/>
        <v>0</v>
      </c>
      <c r="Q13" s="10" t="s">
        <v>29</v>
      </c>
    </row>
    <row r="14" spans="1:17" ht="84.95" customHeight="1" x14ac:dyDescent="0.2">
      <c r="A14" s="22">
        <v>13</v>
      </c>
      <c r="B14" s="43" t="s">
        <v>337</v>
      </c>
      <c r="C14" s="17" t="s">
        <v>72</v>
      </c>
      <c r="D14" s="36" t="s">
        <v>195</v>
      </c>
      <c r="E14" s="53" t="s">
        <v>52</v>
      </c>
      <c r="F14" s="54" t="s">
        <v>148</v>
      </c>
      <c r="G14" s="53">
        <v>26</v>
      </c>
      <c r="H14" s="53">
        <v>1999</v>
      </c>
      <c r="I14" s="8" t="s">
        <v>170</v>
      </c>
      <c r="J14" s="6" t="s">
        <v>321</v>
      </c>
      <c r="K14" s="52"/>
      <c r="L14" s="2"/>
      <c r="M14" s="2"/>
      <c r="N14" s="2"/>
      <c r="O14" s="2"/>
      <c r="P14" s="65">
        <f t="shared" si="0"/>
        <v>0</v>
      </c>
      <c r="Q14" s="10" t="s">
        <v>29</v>
      </c>
    </row>
    <row r="15" spans="1:17" ht="84.95" customHeight="1" x14ac:dyDescent="0.2">
      <c r="A15" s="22">
        <v>14</v>
      </c>
      <c r="B15" s="54" t="s">
        <v>338</v>
      </c>
      <c r="C15" s="17" t="s">
        <v>101</v>
      </c>
      <c r="D15" s="36" t="s">
        <v>223</v>
      </c>
      <c r="E15" s="53" t="s">
        <v>52</v>
      </c>
      <c r="F15" s="56" t="s">
        <v>284</v>
      </c>
      <c r="G15" s="53">
        <v>44</v>
      </c>
      <c r="H15" s="53">
        <v>2003</v>
      </c>
      <c r="I15" s="8" t="s">
        <v>170</v>
      </c>
      <c r="J15" s="6" t="s">
        <v>321</v>
      </c>
      <c r="K15" s="52"/>
      <c r="L15" s="2"/>
      <c r="M15" s="2"/>
      <c r="N15" s="2"/>
      <c r="O15" s="2"/>
      <c r="P15" s="65">
        <f t="shared" si="0"/>
        <v>0</v>
      </c>
      <c r="Q15" s="10" t="s">
        <v>29</v>
      </c>
    </row>
    <row r="16" spans="1:17" ht="84.95" customHeight="1" x14ac:dyDescent="0.2">
      <c r="A16" s="22">
        <v>15</v>
      </c>
      <c r="B16" s="43" t="s">
        <v>339</v>
      </c>
      <c r="C16" s="17" t="s">
        <v>64</v>
      </c>
      <c r="D16" s="36" t="s">
        <v>187</v>
      </c>
      <c r="E16" s="53" t="s">
        <v>52</v>
      </c>
      <c r="F16" s="50" t="s">
        <v>300</v>
      </c>
      <c r="G16" s="53" t="s">
        <v>292</v>
      </c>
      <c r="H16" s="53">
        <v>1995</v>
      </c>
      <c r="I16" s="8" t="s">
        <v>23</v>
      </c>
      <c r="J16" s="6" t="s">
        <v>322</v>
      </c>
      <c r="K16" s="52"/>
      <c r="L16" s="2"/>
      <c r="M16" s="2"/>
      <c r="N16" s="2"/>
      <c r="O16" s="2"/>
      <c r="P16" s="65">
        <f>K16*12</f>
        <v>0</v>
      </c>
      <c r="Q16" s="10" t="s">
        <v>35</v>
      </c>
    </row>
    <row r="17" spans="1:17" ht="84.95" customHeight="1" x14ac:dyDescent="0.2">
      <c r="A17" s="22">
        <v>16</v>
      </c>
      <c r="B17" s="43" t="s">
        <v>340</v>
      </c>
      <c r="C17" s="17" t="s">
        <v>71</v>
      </c>
      <c r="D17" s="36" t="s">
        <v>194</v>
      </c>
      <c r="E17" s="53" t="s">
        <v>13</v>
      </c>
      <c r="F17" s="54" t="s">
        <v>270</v>
      </c>
      <c r="G17" s="54" t="s">
        <v>293</v>
      </c>
      <c r="H17" s="53">
        <v>2004</v>
      </c>
      <c r="I17" s="8" t="s">
        <v>323</v>
      </c>
      <c r="J17" s="6" t="s">
        <v>321</v>
      </c>
      <c r="K17" s="52"/>
      <c r="L17" s="8" t="s">
        <v>142</v>
      </c>
      <c r="M17" s="8">
        <v>253</v>
      </c>
      <c r="N17" s="45"/>
      <c r="O17" s="45">
        <f>M17*N17</f>
        <v>0</v>
      </c>
      <c r="P17" s="65">
        <f t="shared" ref="P17:P23" si="1">K17*9</f>
        <v>0</v>
      </c>
      <c r="Q17" s="10" t="s">
        <v>29</v>
      </c>
    </row>
    <row r="18" spans="1:17" ht="84.95" customHeight="1" x14ac:dyDescent="0.2">
      <c r="A18" s="22">
        <v>17</v>
      </c>
      <c r="B18" s="43" t="s">
        <v>341</v>
      </c>
      <c r="C18" s="8" t="s">
        <v>12</v>
      </c>
      <c r="D18" s="36" t="s">
        <v>242</v>
      </c>
      <c r="E18" s="8" t="s">
        <v>13</v>
      </c>
      <c r="F18" s="9" t="s">
        <v>14</v>
      </c>
      <c r="G18" s="30">
        <v>18</v>
      </c>
      <c r="H18" s="8">
        <v>2000</v>
      </c>
      <c r="I18" s="8" t="s">
        <v>24</v>
      </c>
      <c r="J18" s="6" t="s">
        <v>321</v>
      </c>
      <c r="K18" s="52"/>
      <c r="L18" s="8" t="s">
        <v>33</v>
      </c>
      <c r="M18" s="8">
        <v>85</v>
      </c>
      <c r="N18" s="45"/>
      <c r="O18" s="45">
        <f>M18*N18</f>
        <v>0</v>
      </c>
      <c r="P18" s="65">
        <f t="shared" si="1"/>
        <v>0</v>
      </c>
      <c r="Q18" s="10" t="s">
        <v>29</v>
      </c>
    </row>
    <row r="19" spans="1:17" ht="84.95" customHeight="1" x14ac:dyDescent="0.2">
      <c r="A19" s="22">
        <v>18</v>
      </c>
      <c r="B19" s="43" t="s">
        <v>342</v>
      </c>
      <c r="C19" s="17" t="s">
        <v>97</v>
      </c>
      <c r="D19" s="36" t="s">
        <v>219</v>
      </c>
      <c r="E19" s="53" t="s">
        <v>52</v>
      </c>
      <c r="F19" s="50" t="s">
        <v>285</v>
      </c>
      <c r="G19" s="53">
        <v>49</v>
      </c>
      <c r="H19" s="53">
        <v>1999</v>
      </c>
      <c r="I19" s="8" t="s">
        <v>170</v>
      </c>
      <c r="J19" s="6" t="s">
        <v>321</v>
      </c>
      <c r="K19" s="52"/>
      <c r="L19" s="2"/>
      <c r="M19" s="2"/>
      <c r="N19" s="2"/>
      <c r="O19" s="2"/>
      <c r="P19" s="65">
        <f t="shared" si="1"/>
        <v>0</v>
      </c>
      <c r="Q19" s="10" t="s">
        <v>29</v>
      </c>
    </row>
    <row r="20" spans="1:17" ht="84.95" customHeight="1" x14ac:dyDescent="0.2">
      <c r="A20" s="22">
        <v>19</v>
      </c>
      <c r="B20" s="43" t="s">
        <v>343</v>
      </c>
      <c r="C20" s="17" t="s">
        <v>58</v>
      </c>
      <c r="D20" s="36" t="s">
        <v>182</v>
      </c>
      <c r="E20" s="53" t="s">
        <v>52</v>
      </c>
      <c r="F20" s="54" t="s">
        <v>144</v>
      </c>
      <c r="G20" s="53">
        <v>49</v>
      </c>
      <c r="H20" s="53">
        <v>2001</v>
      </c>
      <c r="I20" s="8" t="s">
        <v>170</v>
      </c>
      <c r="J20" s="6" t="s">
        <v>321</v>
      </c>
      <c r="K20" s="52"/>
      <c r="L20" s="2"/>
      <c r="M20" s="2"/>
      <c r="N20" s="2"/>
      <c r="O20" s="2"/>
      <c r="P20" s="65">
        <f t="shared" si="1"/>
        <v>0</v>
      </c>
      <c r="Q20" s="10" t="s">
        <v>29</v>
      </c>
    </row>
    <row r="21" spans="1:17" ht="84.95" customHeight="1" x14ac:dyDescent="0.2">
      <c r="A21" s="22">
        <v>20</v>
      </c>
      <c r="B21" s="43" t="s">
        <v>344</v>
      </c>
      <c r="C21" s="17" t="s">
        <v>70</v>
      </c>
      <c r="D21" s="36" t="s">
        <v>193</v>
      </c>
      <c r="E21" s="53" t="s">
        <v>13</v>
      </c>
      <c r="F21" s="54" t="s">
        <v>147</v>
      </c>
      <c r="G21" s="53" t="s">
        <v>294</v>
      </c>
      <c r="H21" s="53">
        <v>2017</v>
      </c>
      <c r="I21" s="8" t="s">
        <v>25</v>
      </c>
      <c r="J21" s="6" t="s">
        <v>321</v>
      </c>
      <c r="K21" s="52"/>
      <c r="L21" s="8" t="s">
        <v>141</v>
      </c>
      <c r="M21" s="8">
        <v>200</v>
      </c>
      <c r="N21" s="45"/>
      <c r="O21" s="45">
        <f>M21*N21</f>
        <v>0</v>
      </c>
      <c r="P21" s="65">
        <f t="shared" si="1"/>
        <v>0</v>
      </c>
      <c r="Q21" s="10" t="s">
        <v>29</v>
      </c>
    </row>
    <row r="22" spans="1:17" ht="84.95" customHeight="1" x14ac:dyDescent="0.2">
      <c r="A22" s="22">
        <v>21</v>
      </c>
      <c r="B22" s="43" t="s">
        <v>345</v>
      </c>
      <c r="C22" s="17" t="s">
        <v>94</v>
      </c>
      <c r="D22" s="36" t="s">
        <v>216</v>
      </c>
      <c r="E22" s="53" t="s">
        <v>52</v>
      </c>
      <c r="F22" s="57" t="s">
        <v>286</v>
      </c>
      <c r="G22" s="53">
        <v>44</v>
      </c>
      <c r="H22" s="53">
        <v>2018</v>
      </c>
      <c r="I22" s="58" t="s">
        <v>170</v>
      </c>
      <c r="J22" s="6" t="s">
        <v>321</v>
      </c>
      <c r="K22" s="52"/>
      <c r="L22" s="2"/>
      <c r="M22" s="2"/>
      <c r="N22" s="2"/>
      <c r="O22" s="2"/>
      <c r="P22" s="65">
        <f t="shared" si="1"/>
        <v>0</v>
      </c>
      <c r="Q22" s="10" t="s">
        <v>29</v>
      </c>
    </row>
    <row r="23" spans="1:17" ht="84.95" customHeight="1" x14ac:dyDescent="0.2">
      <c r="A23" s="22">
        <v>22</v>
      </c>
      <c r="B23" s="43" t="s">
        <v>346</v>
      </c>
      <c r="C23" s="17" t="s">
        <v>92</v>
      </c>
      <c r="D23" s="36" t="s">
        <v>214</v>
      </c>
      <c r="E23" s="53" t="s">
        <v>52</v>
      </c>
      <c r="F23" s="50" t="s">
        <v>287</v>
      </c>
      <c r="G23" s="53">
        <v>24</v>
      </c>
      <c r="H23" s="53">
        <v>2001</v>
      </c>
      <c r="I23" s="58" t="s">
        <v>170</v>
      </c>
      <c r="J23" s="6" t="s">
        <v>321</v>
      </c>
      <c r="K23" s="52"/>
      <c r="L23" s="2"/>
      <c r="M23" s="2"/>
      <c r="N23" s="2"/>
      <c r="O23" s="2"/>
      <c r="P23" s="65">
        <f t="shared" si="1"/>
        <v>0</v>
      </c>
      <c r="Q23" s="10" t="s">
        <v>29</v>
      </c>
    </row>
    <row r="24" spans="1:17" ht="84.95" customHeight="1" x14ac:dyDescent="0.2">
      <c r="A24" s="22">
        <v>23</v>
      </c>
      <c r="B24" s="43" t="s">
        <v>347</v>
      </c>
      <c r="C24" s="17" t="s">
        <v>65</v>
      </c>
      <c r="D24" s="36" t="s">
        <v>188</v>
      </c>
      <c r="E24" s="53" t="s">
        <v>52</v>
      </c>
      <c r="F24" s="54" t="s">
        <v>146</v>
      </c>
      <c r="G24" s="53">
        <v>24</v>
      </c>
      <c r="H24" s="53">
        <v>2003</v>
      </c>
      <c r="I24" s="8" t="s">
        <v>170</v>
      </c>
      <c r="J24" s="6" t="s">
        <v>322</v>
      </c>
      <c r="K24" s="52"/>
      <c r="L24" s="2"/>
      <c r="M24" s="2"/>
      <c r="N24" s="2"/>
      <c r="O24" s="2"/>
      <c r="P24" s="65">
        <f>K24*12</f>
        <v>0</v>
      </c>
      <c r="Q24" s="10" t="s">
        <v>35</v>
      </c>
    </row>
    <row r="25" spans="1:17" ht="84.95" customHeight="1" x14ac:dyDescent="0.2">
      <c r="A25" s="22">
        <v>24</v>
      </c>
      <c r="B25" s="43" t="s">
        <v>348</v>
      </c>
      <c r="C25" s="17" t="s">
        <v>81</v>
      </c>
      <c r="D25" s="36" t="s">
        <v>204</v>
      </c>
      <c r="E25" s="53" t="s">
        <v>52</v>
      </c>
      <c r="F25" s="54" t="s">
        <v>288</v>
      </c>
      <c r="G25" s="53" t="s">
        <v>295</v>
      </c>
      <c r="H25" s="53">
        <v>2001</v>
      </c>
      <c r="I25" s="8" t="s">
        <v>40</v>
      </c>
      <c r="J25" s="6" t="s">
        <v>322</v>
      </c>
      <c r="K25" s="52"/>
      <c r="L25" s="2"/>
      <c r="M25" s="2"/>
      <c r="N25" s="2"/>
      <c r="O25" s="2"/>
      <c r="P25" s="65">
        <f>K25*12</f>
        <v>0</v>
      </c>
      <c r="Q25" s="10" t="s">
        <v>35</v>
      </c>
    </row>
    <row r="26" spans="1:17" ht="84.95" customHeight="1" x14ac:dyDescent="0.2">
      <c r="A26" s="22">
        <v>25</v>
      </c>
      <c r="B26" s="67" t="s">
        <v>349</v>
      </c>
      <c r="C26" s="8" t="s">
        <v>274</v>
      </c>
      <c r="D26" s="36" t="s">
        <v>217</v>
      </c>
      <c r="E26" s="53" t="s">
        <v>13</v>
      </c>
      <c r="F26" s="54" t="s">
        <v>154</v>
      </c>
      <c r="G26" s="53">
        <v>33</v>
      </c>
      <c r="H26" s="53">
        <v>2009</v>
      </c>
      <c r="I26" s="8" t="s">
        <v>440</v>
      </c>
      <c r="J26" s="6" t="s">
        <v>321</v>
      </c>
      <c r="K26" s="52"/>
      <c r="L26" s="8" t="s">
        <v>142</v>
      </c>
      <c r="M26" s="8">
        <v>185</v>
      </c>
      <c r="N26" s="45"/>
      <c r="O26" s="45">
        <f>M26*N26</f>
        <v>0</v>
      </c>
      <c r="P26" s="65">
        <f>K26*9</f>
        <v>0</v>
      </c>
      <c r="Q26" s="10" t="s">
        <v>29</v>
      </c>
    </row>
    <row r="27" spans="1:17" ht="84.95" customHeight="1" x14ac:dyDescent="0.2">
      <c r="A27" s="22">
        <v>26</v>
      </c>
      <c r="B27" s="48" t="s">
        <v>370</v>
      </c>
      <c r="C27" s="17"/>
      <c r="D27" s="41" t="s">
        <v>301</v>
      </c>
      <c r="E27" s="53" t="s">
        <v>52</v>
      </c>
      <c r="F27" s="50" t="s">
        <v>302</v>
      </c>
      <c r="G27" s="53">
        <v>25</v>
      </c>
      <c r="H27" s="53">
        <v>2019</v>
      </c>
      <c r="I27" s="8" t="s">
        <v>170</v>
      </c>
      <c r="J27" s="6" t="s">
        <v>322</v>
      </c>
      <c r="K27" s="52"/>
      <c r="L27" s="8"/>
      <c r="M27" s="2"/>
      <c r="N27" s="2"/>
      <c r="O27" s="2"/>
      <c r="P27" s="65">
        <f>K27*12</f>
        <v>0</v>
      </c>
      <c r="Q27" s="10" t="s">
        <v>29</v>
      </c>
    </row>
    <row r="28" spans="1:17" ht="84.95" customHeight="1" x14ac:dyDescent="0.2">
      <c r="A28" s="22">
        <v>27</v>
      </c>
      <c r="B28" s="54" t="s">
        <v>350</v>
      </c>
      <c r="C28" s="8" t="s">
        <v>44</v>
      </c>
      <c r="D28" s="36" t="s">
        <v>241</v>
      </c>
      <c r="E28" s="53" t="s">
        <v>52</v>
      </c>
      <c r="F28" s="9" t="s">
        <v>48</v>
      </c>
      <c r="G28" s="30" t="s">
        <v>289</v>
      </c>
      <c r="H28" s="8">
        <v>2004</v>
      </c>
      <c r="I28" s="8" t="s">
        <v>23</v>
      </c>
      <c r="J28" s="6" t="s">
        <v>322</v>
      </c>
      <c r="K28" s="52"/>
      <c r="L28" s="2"/>
      <c r="M28" s="2"/>
      <c r="N28" s="2"/>
      <c r="O28" s="2"/>
      <c r="P28" s="65">
        <f>K28*12</f>
        <v>0</v>
      </c>
      <c r="Q28" s="10" t="s">
        <v>35</v>
      </c>
    </row>
    <row r="29" spans="1:17" ht="84.95" customHeight="1" x14ac:dyDescent="0.2">
      <c r="A29" s="22">
        <v>28</v>
      </c>
      <c r="B29" s="54" t="s">
        <v>351</v>
      </c>
      <c r="C29" s="8" t="s">
        <v>275</v>
      </c>
      <c r="D29" s="36" t="s">
        <v>240</v>
      </c>
      <c r="E29" s="53" t="s">
        <v>52</v>
      </c>
      <c r="F29" s="50" t="s">
        <v>297</v>
      </c>
      <c r="G29" s="30" t="s">
        <v>50</v>
      </c>
      <c r="H29" s="8">
        <v>2014</v>
      </c>
      <c r="I29" s="8" t="s">
        <v>42</v>
      </c>
      <c r="J29" s="6" t="s">
        <v>322</v>
      </c>
      <c r="K29" s="52"/>
      <c r="L29" s="2"/>
      <c r="M29" s="2"/>
      <c r="N29" s="2"/>
      <c r="O29" s="2"/>
      <c r="P29" s="65">
        <f>K29*12</f>
        <v>0</v>
      </c>
      <c r="Q29" s="10" t="s">
        <v>29</v>
      </c>
    </row>
    <row r="30" spans="1:17" ht="84.95" customHeight="1" x14ac:dyDescent="0.2">
      <c r="A30" s="22">
        <v>29</v>
      </c>
      <c r="B30" s="54" t="s">
        <v>351</v>
      </c>
      <c r="C30" s="8" t="s">
        <v>275</v>
      </c>
      <c r="D30" s="48" t="s">
        <v>296</v>
      </c>
      <c r="E30" s="2"/>
      <c r="F30" s="9" t="s">
        <v>273</v>
      </c>
      <c r="G30" s="30">
        <v>15</v>
      </c>
      <c r="H30" s="8">
        <v>2014</v>
      </c>
      <c r="I30" s="8" t="s">
        <v>42</v>
      </c>
      <c r="J30" s="6" t="s">
        <v>322</v>
      </c>
      <c r="K30" s="52"/>
      <c r="L30" s="2"/>
      <c r="M30" s="2"/>
      <c r="N30" s="2"/>
      <c r="O30" s="2"/>
      <c r="P30" s="65">
        <f>K30*12</f>
        <v>0</v>
      </c>
      <c r="Q30" s="10" t="s">
        <v>35</v>
      </c>
    </row>
    <row r="31" spans="1:17" ht="84.95" customHeight="1" x14ac:dyDescent="0.2">
      <c r="A31" s="22">
        <v>30</v>
      </c>
      <c r="B31" s="43" t="s">
        <v>352</v>
      </c>
      <c r="C31" s="17" t="s">
        <v>54</v>
      </c>
      <c r="D31" s="36" t="s">
        <v>180</v>
      </c>
      <c r="E31" s="53" t="s">
        <v>52</v>
      </c>
      <c r="F31" s="50" t="s">
        <v>298</v>
      </c>
      <c r="G31" s="59" t="s">
        <v>299</v>
      </c>
      <c r="H31" s="53">
        <v>1995</v>
      </c>
      <c r="I31" s="8" t="s">
        <v>23</v>
      </c>
      <c r="J31" s="6" t="s">
        <v>321</v>
      </c>
      <c r="K31" s="52"/>
      <c r="L31" s="2"/>
      <c r="M31" s="2"/>
      <c r="N31" s="2"/>
      <c r="O31" s="2"/>
      <c r="P31" s="65">
        <f>K31*9</f>
        <v>0</v>
      </c>
      <c r="Q31" s="10" t="s">
        <v>29</v>
      </c>
    </row>
    <row r="32" spans="1:17" ht="84.95" customHeight="1" x14ac:dyDescent="0.2">
      <c r="A32" s="22">
        <v>31</v>
      </c>
      <c r="B32" s="43" t="s">
        <v>353</v>
      </c>
      <c r="C32" s="8" t="s">
        <v>7</v>
      </c>
      <c r="D32" s="36" t="s">
        <v>237</v>
      </c>
      <c r="E32" s="8" t="s">
        <v>304</v>
      </c>
      <c r="F32" s="50" t="s">
        <v>303</v>
      </c>
      <c r="G32" s="30">
        <v>565</v>
      </c>
      <c r="H32" s="8">
        <v>2009</v>
      </c>
      <c r="I32" s="8" t="s">
        <v>22</v>
      </c>
      <c r="J32" s="6" t="s">
        <v>322</v>
      </c>
      <c r="K32" s="52"/>
      <c r="L32" s="2"/>
      <c r="M32" s="2"/>
      <c r="N32" s="2"/>
      <c r="O32" s="2"/>
      <c r="P32" s="65">
        <f>K32*12</f>
        <v>0</v>
      </c>
      <c r="Q32" s="10"/>
    </row>
    <row r="33" spans="1:17" ht="84.95" customHeight="1" x14ac:dyDescent="0.2">
      <c r="A33" s="22">
        <v>32</v>
      </c>
      <c r="B33" s="43" t="s">
        <v>409</v>
      </c>
      <c r="C33" s="17" t="s">
        <v>56</v>
      </c>
      <c r="D33" s="36" t="s">
        <v>181</v>
      </c>
      <c r="E33" s="54" t="s">
        <v>306</v>
      </c>
      <c r="F33" s="54" t="s">
        <v>57</v>
      </c>
      <c r="G33" s="53">
        <v>400</v>
      </c>
      <c r="H33" s="53">
        <v>2003</v>
      </c>
      <c r="I33" s="8" t="s">
        <v>23</v>
      </c>
      <c r="J33" s="6" t="s">
        <v>322</v>
      </c>
      <c r="K33" s="52"/>
      <c r="L33" s="2"/>
      <c r="M33" s="2"/>
      <c r="N33" s="2"/>
      <c r="O33" s="2"/>
      <c r="P33" s="65">
        <f>K33*12</f>
        <v>0</v>
      </c>
      <c r="Q33" s="10" t="s">
        <v>35</v>
      </c>
    </row>
    <row r="34" spans="1:17" ht="84.95" customHeight="1" x14ac:dyDescent="0.2">
      <c r="A34" s="22">
        <v>33</v>
      </c>
      <c r="B34" s="43" t="s">
        <v>354</v>
      </c>
      <c r="C34" s="17" t="s">
        <v>95</v>
      </c>
      <c r="D34" s="36" t="s">
        <v>218</v>
      </c>
      <c r="E34" s="53" t="s">
        <v>52</v>
      </c>
      <c r="F34" s="54" t="s">
        <v>96</v>
      </c>
      <c r="G34" s="53" t="s">
        <v>305</v>
      </c>
      <c r="H34" s="53">
        <v>1993</v>
      </c>
      <c r="I34" s="8" t="s">
        <v>170</v>
      </c>
      <c r="J34" s="6" t="s">
        <v>321</v>
      </c>
      <c r="K34" s="52"/>
      <c r="L34" s="2"/>
      <c r="M34" s="2"/>
      <c r="N34" s="2"/>
      <c r="O34" s="2"/>
      <c r="P34" s="65">
        <f>K34*9</f>
        <v>0</v>
      </c>
      <c r="Q34" s="10" t="s">
        <v>29</v>
      </c>
    </row>
    <row r="35" spans="1:17" ht="84.95" customHeight="1" x14ac:dyDescent="0.2">
      <c r="A35" s="22">
        <v>34</v>
      </c>
      <c r="B35" s="43" t="s">
        <v>355</v>
      </c>
      <c r="C35" s="8" t="s">
        <v>11</v>
      </c>
      <c r="D35" s="36" t="s">
        <v>239</v>
      </c>
      <c r="E35" s="53" t="s">
        <v>52</v>
      </c>
      <c r="F35" s="9" t="s">
        <v>48</v>
      </c>
      <c r="G35" s="30" t="s">
        <v>307</v>
      </c>
      <c r="H35" s="8">
        <v>2002</v>
      </c>
      <c r="I35" s="8" t="s">
        <v>23</v>
      </c>
      <c r="J35" s="6" t="s">
        <v>321</v>
      </c>
      <c r="K35" s="52"/>
      <c r="L35" s="2"/>
      <c r="M35" s="2"/>
      <c r="N35" s="2"/>
      <c r="O35" s="2"/>
      <c r="P35" s="65">
        <f>K35*9</f>
        <v>0</v>
      </c>
      <c r="Q35" s="10" t="s">
        <v>29</v>
      </c>
    </row>
    <row r="36" spans="1:17" ht="84.95" customHeight="1" x14ac:dyDescent="0.2">
      <c r="A36" s="22">
        <v>35</v>
      </c>
      <c r="B36" s="43" t="s">
        <v>356</v>
      </c>
      <c r="C36" s="8" t="s">
        <v>9</v>
      </c>
      <c r="D36" s="36" t="s">
        <v>238</v>
      </c>
      <c r="E36" s="54" t="s">
        <v>306</v>
      </c>
      <c r="F36" s="50" t="s">
        <v>308</v>
      </c>
      <c r="G36" s="30">
        <v>180</v>
      </c>
      <c r="H36" s="8">
        <v>2009</v>
      </c>
      <c r="I36" s="8" t="s">
        <v>22</v>
      </c>
      <c r="J36" s="6" t="s">
        <v>321</v>
      </c>
      <c r="K36" s="52"/>
      <c r="L36" s="2"/>
      <c r="M36" s="2"/>
      <c r="N36" s="2"/>
      <c r="O36" s="2"/>
      <c r="P36" s="65">
        <f>K36*9</f>
        <v>0</v>
      </c>
      <c r="Q36" s="10" t="s">
        <v>29</v>
      </c>
    </row>
    <row r="37" spans="1:17" ht="84.95" customHeight="1" x14ac:dyDescent="0.2">
      <c r="A37" s="22">
        <v>36</v>
      </c>
      <c r="B37" s="43" t="s">
        <v>357</v>
      </c>
      <c r="C37" s="17" t="s">
        <v>98</v>
      </c>
      <c r="D37" s="36" t="s">
        <v>220</v>
      </c>
      <c r="E37" s="53" t="s">
        <v>60</v>
      </c>
      <c r="F37" s="54" t="s">
        <v>80</v>
      </c>
      <c r="G37" s="53">
        <v>25</v>
      </c>
      <c r="H37" s="53">
        <v>2009</v>
      </c>
      <c r="I37" s="8" t="s">
        <v>170</v>
      </c>
      <c r="J37" s="6" t="s">
        <v>321</v>
      </c>
      <c r="K37" s="52"/>
      <c r="L37" s="2"/>
      <c r="M37" s="2"/>
      <c r="N37" s="2"/>
      <c r="O37" s="2"/>
      <c r="P37" s="65">
        <f>K37*9</f>
        <v>0</v>
      </c>
      <c r="Q37" s="10" t="s">
        <v>29</v>
      </c>
    </row>
    <row r="38" spans="1:17" ht="84.95" customHeight="1" x14ac:dyDescent="0.2">
      <c r="A38" s="22">
        <v>37</v>
      </c>
      <c r="B38" s="43" t="s">
        <v>358</v>
      </c>
      <c r="C38" s="17" t="s">
        <v>86</v>
      </c>
      <c r="D38" s="36" t="s">
        <v>209</v>
      </c>
      <c r="E38" s="53" t="s">
        <v>52</v>
      </c>
      <c r="F38" s="50" t="s">
        <v>309</v>
      </c>
      <c r="G38" s="53">
        <v>30</v>
      </c>
      <c r="H38" s="53">
        <v>2019</v>
      </c>
      <c r="I38" s="8" t="s">
        <v>170</v>
      </c>
      <c r="J38" s="6" t="s">
        <v>322</v>
      </c>
      <c r="K38" s="52"/>
      <c r="L38" s="2"/>
      <c r="M38" s="2"/>
      <c r="N38" s="2"/>
      <c r="O38" s="2"/>
      <c r="P38" s="65">
        <f>K38*12</f>
        <v>0</v>
      </c>
      <c r="Q38" s="10" t="s">
        <v>35</v>
      </c>
    </row>
    <row r="39" spans="1:17" ht="84.95" customHeight="1" x14ac:dyDescent="0.2">
      <c r="A39" s="22">
        <v>38</v>
      </c>
      <c r="B39" s="43" t="s">
        <v>359</v>
      </c>
      <c r="C39" s="17" t="s">
        <v>69</v>
      </c>
      <c r="D39" s="36" t="s">
        <v>192</v>
      </c>
      <c r="E39" s="53" t="s">
        <v>52</v>
      </c>
      <c r="F39" s="60" t="s">
        <v>310</v>
      </c>
      <c r="G39" s="53">
        <v>25</v>
      </c>
      <c r="H39" s="53">
        <v>2016</v>
      </c>
      <c r="I39" s="8" t="s">
        <v>170</v>
      </c>
      <c r="J39" s="6" t="s">
        <v>322</v>
      </c>
      <c r="K39" s="52"/>
      <c r="L39" s="2"/>
      <c r="M39" s="2"/>
      <c r="N39" s="2"/>
      <c r="O39" s="2"/>
      <c r="P39" s="65">
        <f>K39*12</f>
        <v>0</v>
      </c>
      <c r="Q39" s="10" t="s">
        <v>35</v>
      </c>
    </row>
    <row r="40" spans="1:17" ht="84.95" customHeight="1" x14ac:dyDescent="0.2">
      <c r="A40" s="22">
        <v>38</v>
      </c>
      <c r="B40" s="43" t="s">
        <v>360</v>
      </c>
      <c r="C40" s="17" t="s">
        <v>62</v>
      </c>
      <c r="D40" s="36" t="s">
        <v>186</v>
      </c>
      <c r="E40" s="53" t="s">
        <v>52</v>
      </c>
      <c r="F40" s="54" t="s">
        <v>63</v>
      </c>
      <c r="G40" s="53" t="s">
        <v>311</v>
      </c>
      <c r="H40" s="53">
        <v>2003</v>
      </c>
      <c r="I40" s="8" t="s">
        <v>170</v>
      </c>
      <c r="J40" s="6" t="s">
        <v>321</v>
      </c>
      <c r="K40" s="51"/>
      <c r="L40" s="2"/>
      <c r="M40" s="2"/>
      <c r="N40" s="2"/>
      <c r="O40" s="2"/>
      <c r="P40" s="65">
        <f t="shared" ref="P40:P46" si="2">K40*9</f>
        <v>0</v>
      </c>
      <c r="Q40" s="10" t="s">
        <v>29</v>
      </c>
    </row>
    <row r="41" spans="1:17" ht="84.95" customHeight="1" x14ac:dyDescent="0.2">
      <c r="A41" s="22">
        <v>40</v>
      </c>
      <c r="B41" s="43" t="s">
        <v>361</v>
      </c>
      <c r="C41" s="17" t="s">
        <v>103</v>
      </c>
      <c r="D41" s="36" t="s">
        <v>225</v>
      </c>
      <c r="E41" s="53" t="s">
        <v>52</v>
      </c>
      <c r="F41" s="54" t="s">
        <v>157</v>
      </c>
      <c r="G41" s="53">
        <v>49</v>
      </c>
      <c r="H41" s="53">
        <v>2001</v>
      </c>
      <c r="I41" s="8" t="s">
        <v>170</v>
      </c>
      <c r="J41" s="6" t="s">
        <v>321</v>
      </c>
      <c r="K41" s="51"/>
      <c r="L41" s="2"/>
      <c r="M41" s="2"/>
      <c r="N41" s="2"/>
      <c r="O41" s="2"/>
      <c r="P41" s="65">
        <f t="shared" si="2"/>
        <v>0</v>
      </c>
      <c r="Q41" s="10" t="s">
        <v>29</v>
      </c>
    </row>
    <row r="42" spans="1:17" ht="84.95" customHeight="1" x14ac:dyDescent="0.2">
      <c r="A42" s="22">
        <v>41</v>
      </c>
      <c r="B42" s="43" t="s">
        <v>410</v>
      </c>
      <c r="C42" s="17" t="s">
        <v>53</v>
      </c>
      <c r="D42" s="36" t="s">
        <v>177</v>
      </c>
      <c r="E42" s="53" t="s">
        <v>52</v>
      </c>
      <c r="F42" s="54" t="s">
        <v>143</v>
      </c>
      <c r="G42" s="53">
        <v>46</v>
      </c>
      <c r="H42" s="53">
        <v>2007</v>
      </c>
      <c r="I42" s="8" t="s">
        <v>170</v>
      </c>
      <c r="J42" s="6" t="s">
        <v>321</v>
      </c>
      <c r="K42" s="51"/>
      <c r="L42" s="2"/>
      <c r="M42" s="2"/>
      <c r="N42" s="2"/>
      <c r="O42" s="2"/>
      <c r="P42" s="65">
        <f t="shared" si="2"/>
        <v>0</v>
      </c>
      <c r="Q42" s="10" t="s">
        <v>29</v>
      </c>
    </row>
    <row r="43" spans="1:17" ht="84.95" customHeight="1" x14ac:dyDescent="0.2">
      <c r="A43" s="22">
        <v>42</v>
      </c>
      <c r="B43" s="43" t="s">
        <v>411</v>
      </c>
      <c r="C43" s="17" t="s">
        <v>53</v>
      </c>
      <c r="D43" s="36" t="s">
        <v>179</v>
      </c>
      <c r="E43" s="53" t="s">
        <v>52</v>
      </c>
      <c r="F43" s="40" t="s">
        <v>312</v>
      </c>
      <c r="G43" s="53">
        <v>48</v>
      </c>
      <c r="H43" s="53">
        <v>2020</v>
      </c>
      <c r="I43" s="8" t="s">
        <v>170</v>
      </c>
      <c r="J43" s="6" t="s">
        <v>321</v>
      </c>
      <c r="K43" s="51"/>
      <c r="L43" s="2"/>
      <c r="M43" s="2"/>
      <c r="N43" s="2"/>
      <c r="O43" s="2"/>
      <c r="P43" s="65">
        <f t="shared" si="2"/>
        <v>0</v>
      </c>
      <c r="Q43" s="10" t="s">
        <v>29</v>
      </c>
    </row>
    <row r="44" spans="1:17" ht="84.95" customHeight="1" x14ac:dyDescent="0.2">
      <c r="A44" s="22">
        <v>43</v>
      </c>
      <c r="B44" s="43" t="s">
        <v>412</v>
      </c>
      <c r="C44" s="17" t="s">
        <v>53</v>
      </c>
      <c r="D44" s="36" t="s">
        <v>178</v>
      </c>
      <c r="E44" s="53" t="s">
        <v>52</v>
      </c>
      <c r="F44" s="54" t="s">
        <v>143</v>
      </c>
      <c r="G44" s="53">
        <v>46</v>
      </c>
      <c r="H44" s="53">
        <v>2007</v>
      </c>
      <c r="I44" s="8" t="s">
        <v>170</v>
      </c>
      <c r="J44" s="6" t="s">
        <v>321</v>
      </c>
      <c r="K44" s="51"/>
      <c r="L44" s="2"/>
      <c r="M44" s="2"/>
      <c r="N44" s="2"/>
      <c r="O44" s="2"/>
      <c r="P44" s="65">
        <f t="shared" si="2"/>
        <v>0</v>
      </c>
      <c r="Q44" s="10" t="s">
        <v>29</v>
      </c>
    </row>
    <row r="45" spans="1:17" ht="84.95" customHeight="1" x14ac:dyDescent="0.2">
      <c r="A45" s="22">
        <v>44</v>
      </c>
      <c r="B45" s="43" t="s">
        <v>362</v>
      </c>
      <c r="C45" s="17" t="s">
        <v>83</v>
      </c>
      <c r="D45" s="36" t="s">
        <v>206</v>
      </c>
      <c r="E45" s="53" t="s">
        <v>13</v>
      </c>
      <c r="F45" s="54" t="s">
        <v>150</v>
      </c>
      <c r="G45" s="53">
        <v>70</v>
      </c>
      <c r="H45" s="53">
        <v>2006</v>
      </c>
      <c r="I45" s="8" t="s">
        <v>25</v>
      </c>
      <c r="J45" s="6" t="s">
        <v>321</v>
      </c>
      <c r="K45" s="51"/>
      <c r="L45" s="8" t="s">
        <v>141</v>
      </c>
      <c r="M45" s="8">
        <v>420</v>
      </c>
      <c r="N45" s="45"/>
      <c r="O45" s="45">
        <f>M45*N45</f>
        <v>0</v>
      </c>
      <c r="P45" s="65">
        <f t="shared" si="2"/>
        <v>0</v>
      </c>
      <c r="Q45" s="10" t="s">
        <v>29</v>
      </c>
    </row>
    <row r="46" spans="1:17" ht="84.95" customHeight="1" x14ac:dyDescent="0.2">
      <c r="A46" s="22">
        <v>45</v>
      </c>
      <c r="B46" s="43" t="s">
        <v>363</v>
      </c>
      <c r="C46" s="17" t="s">
        <v>91</v>
      </c>
      <c r="D46" s="36" t="s">
        <v>213</v>
      </c>
      <c r="E46" s="53" t="s">
        <v>52</v>
      </c>
      <c r="F46" s="50" t="s">
        <v>313</v>
      </c>
      <c r="G46" s="53">
        <v>36</v>
      </c>
      <c r="H46" s="53">
        <v>1999</v>
      </c>
      <c r="I46" s="8" t="s">
        <v>170</v>
      </c>
      <c r="J46" s="6" t="s">
        <v>321</v>
      </c>
      <c r="K46" s="51"/>
      <c r="L46" s="2"/>
      <c r="M46" s="2"/>
      <c r="N46" s="2"/>
      <c r="O46" s="2"/>
      <c r="P46" s="65">
        <f t="shared" si="2"/>
        <v>0</v>
      </c>
      <c r="Q46" s="10" t="s">
        <v>29</v>
      </c>
    </row>
    <row r="47" spans="1:17" ht="84.95" customHeight="1" x14ac:dyDescent="0.2">
      <c r="A47" s="22">
        <v>46</v>
      </c>
      <c r="B47" s="43" t="s">
        <v>364</v>
      </c>
      <c r="C47" s="17" t="s">
        <v>99</v>
      </c>
      <c r="D47" s="36" t="s">
        <v>221</v>
      </c>
      <c r="E47" s="53" t="s">
        <v>52</v>
      </c>
      <c r="F47" s="54" t="s">
        <v>155</v>
      </c>
      <c r="G47" s="53">
        <v>49</v>
      </c>
      <c r="H47" s="53">
        <v>2006</v>
      </c>
      <c r="I47" s="8" t="s">
        <v>170</v>
      </c>
      <c r="J47" s="6" t="s">
        <v>322</v>
      </c>
      <c r="K47" s="51"/>
      <c r="L47" s="2"/>
      <c r="M47" s="2"/>
      <c r="N47" s="2"/>
      <c r="O47" s="2"/>
      <c r="P47" s="65">
        <f>K47*12</f>
        <v>0</v>
      </c>
      <c r="Q47" s="10" t="s">
        <v>35</v>
      </c>
    </row>
    <row r="48" spans="1:17" ht="84.95" customHeight="1" x14ac:dyDescent="0.2">
      <c r="A48" s="22">
        <v>47</v>
      </c>
      <c r="B48" s="43" t="s">
        <v>365</v>
      </c>
      <c r="C48" s="17" t="s">
        <v>73</v>
      </c>
      <c r="D48" s="36" t="s">
        <v>197</v>
      </c>
      <c r="E48" s="53" t="s">
        <v>52</v>
      </c>
      <c r="F48" s="50" t="s">
        <v>314</v>
      </c>
      <c r="G48" s="53">
        <v>25</v>
      </c>
      <c r="H48" s="53">
        <v>2019</v>
      </c>
      <c r="I48" s="8" t="s">
        <v>170</v>
      </c>
      <c r="J48" s="6" t="s">
        <v>321</v>
      </c>
      <c r="K48" s="51"/>
      <c r="L48" s="2"/>
      <c r="M48" s="2"/>
      <c r="N48" s="2"/>
      <c r="O48" s="2"/>
      <c r="P48" s="65">
        <f t="shared" ref="P48:P53" si="3">K48*9</f>
        <v>0</v>
      </c>
      <c r="Q48" s="10" t="s">
        <v>29</v>
      </c>
    </row>
    <row r="49" spans="1:17" ht="84.95" customHeight="1" x14ac:dyDescent="0.2">
      <c r="A49" s="22">
        <v>48</v>
      </c>
      <c r="B49" s="43" t="s">
        <v>413</v>
      </c>
      <c r="C49" s="17" t="s">
        <v>73</v>
      </c>
      <c r="D49" s="36" t="s">
        <v>196</v>
      </c>
      <c r="E49" s="53" t="s">
        <v>52</v>
      </c>
      <c r="F49" s="54" t="s">
        <v>271</v>
      </c>
      <c r="G49" s="53">
        <v>30</v>
      </c>
      <c r="H49" s="53">
        <v>2015</v>
      </c>
      <c r="I49" s="8" t="s">
        <v>170</v>
      </c>
      <c r="J49" s="6" t="s">
        <v>321</v>
      </c>
      <c r="K49" s="51"/>
      <c r="L49" s="2"/>
      <c r="M49" s="2"/>
      <c r="N49" s="2"/>
      <c r="O49" s="2"/>
      <c r="P49" s="65">
        <f t="shared" si="3"/>
        <v>0</v>
      </c>
      <c r="Q49" s="10" t="s">
        <v>29</v>
      </c>
    </row>
    <row r="50" spans="1:17" ht="84.95" customHeight="1" x14ac:dyDescent="0.2">
      <c r="A50" s="22">
        <v>49</v>
      </c>
      <c r="B50" s="43" t="s">
        <v>366</v>
      </c>
      <c r="C50" s="17" t="s">
        <v>100</v>
      </c>
      <c r="D50" s="36" t="s">
        <v>222</v>
      </c>
      <c r="E50" s="53" t="s">
        <v>60</v>
      </c>
      <c r="F50" s="54" t="s">
        <v>156</v>
      </c>
      <c r="G50" s="53">
        <v>30</v>
      </c>
      <c r="H50" s="53">
        <v>2009</v>
      </c>
      <c r="I50" s="8" t="s">
        <v>170</v>
      </c>
      <c r="J50" s="6" t="s">
        <v>321</v>
      </c>
      <c r="K50" s="51"/>
      <c r="L50" s="2"/>
      <c r="M50" s="2"/>
      <c r="N50" s="2"/>
      <c r="O50" s="2"/>
      <c r="P50" s="65">
        <f t="shared" si="3"/>
        <v>0</v>
      </c>
      <c r="Q50" s="10" t="s">
        <v>29</v>
      </c>
    </row>
    <row r="51" spans="1:17" ht="84.95" customHeight="1" x14ac:dyDescent="0.2">
      <c r="A51" s="22">
        <v>50</v>
      </c>
      <c r="B51" s="43" t="s">
        <v>414</v>
      </c>
      <c r="C51" s="17" t="s">
        <v>66</v>
      </c>
      <c r="D51" s="36" t="s">
        <v>189</v>
      </c>
      <c r="E51" s="53" t="s">
        <v>52</v>
      </c>
      <c r="F51" s="50" t="s">
        <v>315</v>
      </c>
      <c r="G51" s="53">
        <v>25</v>
      </c>
      <c r="H51" s="53">
        <v>2018</v>
      </c>
      <c r="I51" s="8" t="s">
        <v>170</v>
      </c>
      <c r="J51" s="6" t="s">
        <v>321</v>
      </c>
      <c r="K51" s="51"/>
      <c r="L51" s="2"/>
      <c r="M51" s="2"/>
      <c r="N51" s="2"/>
      <c r="O51" s="2"/>
      <c r="P51" s="65">
        <f t="shared" si="3"/>
        <v>0</v>
      </c>
      <c r="Q51" s="10" t="s">
        <v>29</v>
      </c>
    </row>
    <row r="52" spans="1:17" ht="84.95" customHeight="1" x14ac:dyDescent="0.2">
      <c r="A52" s="22">
        <v>51</v>
      </c>
      <c r="B52" s="43" t="s">
        <v>367</v>
      </c>
      <c r="C52" s="17" t="s">
        <v>89</v>
      </c>
      <c r="D52" s="36" t="s">
        <v>212</v>
      </c>
      <c r="E52" s="53" t="s">
        <v>52</v>
      </c>
      <c r="F52" s="54" t="s">
        <v>90</v>
      </c>
      <c r="G52" s="53" t="s">
        <v>316</v>
      </c>
      <c r="H52" s="53">
        <v>2004</v>
      </c>
      <c r="I52" s="8" t="s">
        <v>171</v>
      </c>
      <c r="J52" s="6" t="s">
        <v>321</v>
      </c>
      <c r="K52" s="51"/>
      <c r="L52" s="2"/>
      <c r="M52" s="2"/>
      <c r="N52" s="2"/>
      <c r="O52" s="2"/>
      <c r="P52" s="65">
        <f t="shared" si="3"/>
        <v>0</v>
      </c>
      <c r="Q52" s="10" t="s">
        <v>29</v>
      </c>
    </row>
    <row r="53" spans="1:17" ht="84.95" customHeight="1" x14ac:dyDescent="0.2">
      <c r="A53" s="22">
        <v>52</v>
      </c>
      <c r="B53" s="43" t="s">
        <v>368</v>
      </c>
      <c r="C53" s="17" t="s">
        <v>79</v>
      </c>
      <c r="D53" s="36" t="s">
        <v>203</v>
      </c>
      <c r="E53" s="53" t="s">
        <v>52</v>
      </c>
      <c r="F53" s="50" t="s">
        <v>317</v>
      </c>
      <c r="G53" s="53">
        <v>23</v>
      </c>
      <c r="H53" s="53">
        <v>2004</v>
      </c>
      <c r="I53" s="8" t="s">
        <v>170</v>
      </c>
      <c r="J53" s="6" t="s">
        <v>321</v>
      </c>
      <c r="K53" s="51"/>
      <c r="L53" s="2"/>
      <c r="M53" s="2"/>
      <c r="N53" s="2"/>
      <c r="O53" s="2"/>
      <c r="P53" s="65">
        <f t="shared" si="3"/>
        <v>0</v>
      </c>
      <c r="Q53" s="10" t="s">
        <v>29</v>
      </c>
    </row>
    <row r="54" spans="1:17" ht="84.95" customHeight="1" x14ac:dyDescent="0.2">
      <c r="A54" s="22">
        <v>53</v>
      </c>
      <c r="B54" s="43" t="s">
        <v>369</v>
      </c>
      <c r="C54" s="17" t="s">
        <v>76</v>
      </c>
      <c r="D54" s="36" t="s">
        <v>199</v>
      </c>
      <c r="E54" s="53" t="s">
        <v>52</v>
      </c>
      <c r="F54" s="50" t="s">
        <v>318</v>
      </c>
      <c r="G54" s="53">
        <v>25</v>
      </c>
      <c r="H54" s="53">
        <v>2017</v>
      </c>
      <c r="I54" s="8" t="s">
        <v>170</v>
      </c>
      <c r="J54" s="6" t="s">
        <v>322</v>
      </c>
      <c r="K54" s="51"/>
      <c r="L54" s="2"/>
      <c r="M54" s="2"/>
      <c r="N54" s="2"/>
      <c r="O54" s="2"/>
      <c r="P54" s="65">
        <f>K54*12</f>
        <v>0</v>
      </c>
      <c r="Q54" s="10" t="s">
        <v>35</v>
      </c>
    </row>
    <row r="55" spans="1:17" ht="84.95" customHeight="1" x14ac:dyDescent="0.2">
      <c r="A55" s="22">
        <v>54</v>
      </c>
      <c r="B55" s="43" t="s">
        <v>436</v>
      </c>
      <c r="C55" s="17" t="s">
        <v>102</v>
      </c>
      <c r="D55" s="36" t="s">
        <v>224</v>
      </c>
      <c r="E55" s="53" t="s">
        <v>52</v>
      </c>
      <c r="F55" s="60" t="s">
        <v>319</v>
      </c>
      <c r="G55" s="53">
        <v>20</v>
      </c>
      <c r="H55" s="53">
        <v>2004</v>
      </c>
      <c r="I55" s="8" t="s">
        <v>170</v>
      </c>
      <c r="J55" s="6" t="s">
        <v>321</v>
      </c>
      <c r="K55" s="51"/>
      <c r="L55" s="2"/>
      <c r="M55" s="2"/>
      <c r="N55" s="2"/>
      <c r="O55" s="2"/>
      <c r="P55" s="65">
        <f>K55*9</f>
        <v>0</v>
      </c>
      <c r="Q55" s="10" t="s">
        <v>29</v>
      </c>
    </row>
    <row r="56" spans="1:17" ht="84.95" customHeight="1" x14ac:dyDescent="0.2">
      <c r="A56" s="22">
        <v>55</v>
      </c>
      <c r="B56" s="50" t="s">
        <v>371</v>
      </c>
      <c r="C56" s="17" t="s">
        <v>67</v>
      </c>
      <c r="D56" s="36" t="s">
        <v>190</v>
      </c>
      <c r="E56" s="53" t="s">
        <v>68</v>
      </c>
      <c r="F56" s="54" t="s">
        <v>153</v>
      </c>
      <c r="G56" s="53" t="s">
        <v>320</v>
      </c>
      <c r="H56" s="53">
        <v>1999</v>
      </c>
      <c r="I56" s="8" t="s">
        <v>23</v>
      </c>
      <c r="J56" s="6" t="s">
        <v>322</v>
      </c>
      <c r="K56" s="51"/>
      <c r="L56" s="2"/>
      <c r="M56" s="2"/>
      <c r="N56" s="2"/>
      <c r="O56" s="2"/>
      <c r="P56" s="65">
        <f>K56*12</f>
        <v>0</v>
      </c>
      <c r="Q56" s="10" t="s">
        <v>35</v>
      </c>
    </row>
    <row r="57" spans="1:17" ht="84.95" customHeight="1" x14ac:dyDescent="0.2">
      <c r="A57" s="22">
        <v>56</v>
      </c>
      <c r="B57" s="43" t="s">
        <v>415</v>
      </c>
      <c r="C57" s="17" t="s">
        <v>67</v>
      </c>
      <c r="D57" s="36" t="s">
        <v>191</v>
      </c>
      <c r="E57" s="53" t="s">
        <v>68</v>
      </c>
      <c r="F57" s="50" t="s">
        <v>310</v>
      </c>
      <c r="G57" s="53">
        <v>25</v>
      </c>
      <c r="H57" s="53">
        <v>2016</v>
      </c>
      <c r="I57" s="8" t="s">
        <v>170</v>
      </c>
      <c r="J57" s="6" t="s">
        <v>322</v>
      </c>
      <c r="K57" s="51"/>
      <c r="L57" s="2"/>
      <c r="M57" s="2"/>
      <c r="N57" s="2"/>
      <c r="O57" s="2"/>
      <c r="P57" s="65">
        <f>K57*12</f>
        <v>0</v>
      </c>
      <c r="Q57" s="10" t="s">
        <v>35</v>
      </c>
    </row>
    <row r="58" spans="1:17" ht="84.95" customHeight="1" x14ac:dyDescent="0.2">
      <c r="A58" s="22">
        <v>57</v>
      </c>
      <c r="B58" s="43" t="s">
        <v>372</v>
      </c>
      <c r="C58" s="17" t="s">
        <v>59</v>
      </c>
      <c r="D58" s="36" t="s">
        <v>183</v>
      </c>
      <c r="E58" s="53" t="s">
        <v>60</v>
      </c>
      <c r="F58" s="54" t="s">
        <v>145</v>
      </c>
      <c r="G58" s="53">
        <v>18</v>
      </c>
      <c r="H58" s="53">
        <v>2011</v>
      </c>
      <c r="I58" s="8" t="s">
        <v>170</v>
      </c>
      <c r="J58" s="6" t="s">
        <v>321</v>
      </c>
      <c r="K58" s="51"/>
      <c r="L58" s="2"/>
      <c r="M58" s="2"/>
      <c r="N58" s="2"/>
      <c r="O58" s="2"/>
      <c r="P58" s="65">
        <f>K58*9</f>
        <v>0</v>
      </c>
      <c r="Q58" s="10" t="s">
        <v>29</v>
      </c>
    </row>
    <row r="59" spans="1:17" ht="84.95" customHeight="1" x14ac:dyDescent="0.2">
      <c r="A59" s="22">
        <v>58</v>
      </c>
      <c r="B59" s="43" t="s">
        <v>373</v>
      </c>
      <c r="C59" s="17" t="s">
        <v>59</v>
      </c>
      <c r="D59" s="36" t="s">
        <v>184</v>
      </c>
      <c r="E59" s="53" t="s">
        <v>60</v>
      </c>
      <c r="F59" s="54" t="s">
        <v>145</v>
      </c>
      <c r="G59" s="53">
        <v>18</v>
      </c>
      <c r="H59" s="53">
        <v>2012</v>
      </c>
      <c r="I59" s="8" t="s">
        <v>170</v>
      </c>
      <c r="J59" s="6" t="s">
        <v>321</v>
      </c>
      <c r="K59" s="51"/>
      <c r="L59" s="2"/>
      <c r="M59" s="2"/>
      <c r="N59" s="2"/>
      <c r="O59" s="2"/>
      <c r="P59" s="65">
        <f>K59*9</f>
        <v>0</v>
      </c>
      <c r="Q59" s="10" t="s">
        <v>29</v>
      </c>
    </row>
    <row r="60" spans="1:17" ht="84.95" customHeight="1" x14ac:dyDescent="0.2">
      <c r="A60" s="22">
        <v>59</v>
      </c>
      <c r="B60" s="43" t="s">
        <v>374</v>
      </c>
      <c r="C60" s="17" t="s">
        <v>74</v>
      </c>
      <c r="D60" s="36" t="s">
        <v>198</v>
      </c>
      <c r="E60" s="53" t="s">
        <v>13</v>
      </c>
      <c r="F60" s="54" t="s">
        <v>324</v>
      </c>
      <c r="G60" s="53">
        <v>31</v>
      </c>
      <c r="H60" s="53">
        <v>2019</v>
      </c>
      <c r="I60" s="8" t="s">
        <v>25</v>
      </c>
      <c r="J60" s="6" t="s">
        <v>321</v>
      </c>
      <c r="K60" s="51"/>
      <c r="L60" s="8" t="s">
        <v>141</v>
      </c>
      <c r="M60" s="8">
        <v>119</v>
      </c>
      <c r="N60" s="45"/>
      <c r="O60" s="45">
        <f>M60*N60</f>
        <v>0</v>
      </c>
      <c r="P60" s="65">
        <f>K60*9</f>
        <v>0</v>
      </c>
      <c r="Q60" s="10" t="s">
        <v>29</v>
      </c>
    </row>
    <row r="61" spans="1:17" ht="47.25" customHeight="1" x14ac:dyDescent="0.2">
      <c r="A61" s="22"/>
      <c r="B61" s="43"/>
      <c r="C61" s="17"/>
      <c r="D61" s="36"/>
      <c r="E61" s="53"/>
      <c r="F61" s="54"/>
      <c r="G61" s="53"/>
      <c r="H61" s="53"/>
      <c r="I61" s="8"/>
      <c r="J61" s="8"/>
      <c r="K61" s="51"/>
      <c r="L61" s="8"/>
      <c r="M61" s="8"/>
      <c r="N61" s="45"/>
      <c r="O61" s="61">
        <f>SUM(O2:O60)</f>
        <v>0</v>
      </c>
      <c r="P61" s="65">
        <f>SUM(P2:P60)</f>
        <v>0</v>
      </c>
      <c r="Q61" s="10"/>
    </row>
    <row r="62" spans="1:17" ht="84.95" customHeight="1" x14ac:dyDescent="0.2">
      <c r="A62" s="22">
        <v>60</v>
      </c>
      <c r="B62" s="43" t="s">
        <v>375</v>
      </c>
      <c r="C62" s="8" t="s">
        <v>106</v>
      </c>
      <c r="D62" s="36" t="s">
        <v>227</v>
      </c>
      <c r="E62" s="8" t="s">
        <v>52</v>
      </c>
      <c r="F62" s="9" t="s">
        <v>416</v>
      </c>
      <c r="G62" s="17">
        <v>30</v>
      </c>
      <c r="H62" s="8">
        <v>2018</v>
      </c>
      <c r="I62" s="8" t="s">
        <v>170</v>
      </c>
      <c r="J62" s="6" t="s">
        <v>321</v>
      </c>
      <c r="K62" s="51"/>
      <c r="L62" s="2"/>
      <c r="M62" s="2"/>
      <c r="N62" s="2"/>
      <c r="O62" s="2"/>
      <c r="P62" s="65">
        <f>K62*9</f>
        <v>0</v>
      </c>
      <c r="Q62" s="10" t="s">
        <v>29</v>
      </c>
    </row>
    <row r="63" spans="1:17" ht="84.95" customHeight="1" x14ac:dyDescent="0.2">
      <c r="A63" s="22">
        <v>61</v>
      </c>
      <c r="B63" s="43" t="s">
        <v>376</v>
      </c>
      <c r="C63" s="8" t="s">
        <v>107</v>
      </c>
      <c r="D63" s="36" t="s">
        <v>228</v>
      </c>
      <c r="E63" s="8" t="s">
        <v>52</v>
      </c>
      <c r="F63" s="9" t="s">
        <v>159</v>
      </c>
      <c r="G63" s="17">
        <v>44</v>
      </c>
      <c r="H63" s="8">
        <v>2001</v>
      </c>
      <c r="I63" s="8" t="s">
        <v>170</v>
      </c>
      <c r="J63" s="6" t="s">
        <v>321</v>
      </c>
      <c r="K63" s="51"/>
      <c r="L63" s="2"/>
      <c r="M63" s="2"/>
      <c r="N63" s="2"/>
      <c r="O63" s="2"/>
      <c r="P63" s="65">
        <f>K63*9</f>
        <v>0</v>
      </c>
      <c r="Q63" s="10" t="s">
        <v>29</v>
      </c>
    </row>
    <row r="64" spans="1:17" ht="84.95" customHeight="1" x14ac:dyDescent="0.2">
      <c r="A64" s="22">
        <v>62</v>
      </c>
      <c r="B64" s="43" t="s">
        <v>377</v>
      </c>
      <c r="C64" s="8" t="s">
        <v>108</v>
      </c>
      <c r="D64" s="36" t="s">
        <v>229</v>
      </c>
      <c r="E64" s="8" t="s">
        <v>52</v>
      </c>
      <c r="F64" s="9" t="s">
        <v>417</v>
      </c>
      <c r="G64" s="17">
        <v>28</v>
      </c>
      <c r="H64" s="8">
        <v>1997</v>
      </c>
      <c r="I64" s="8" t="s">
        <v>170</v>
      </c>
      <c r="J64" s="6" t="s">
        <v>321</v>
      </c>
      <c r="K64" s="51"/>
      <c r="L64" s="2"/>
      <c r="M64" s="2"/>
      <c r="N64" s="2"/>
      <c r="O64" s="2"/>
      <c r="P64" s="65">
        <f>K64*9</f>
        <v>0</v>
      </c>
      <c r="Q64" s="10" t="s">
        <v>29</v>
      </c>
    </row>
    <row r="65" spans="1:17" ht="84.95" customHeight="1" x14ac:dyDescent="0.2">
      <c r="A65" s="22">
        <v>63</v>
      </c>
      <c r="B65" s="43" t="s">
        <v>378</v>
      </c>
      <c r="C65" s="8" t="s">
        <v>109</v>
      </c>
      <c r="D65" s="36" t="s">
        <v>230</v>
      </c>
      <c r="E65" s="8" t="s">
        <v>52</v>
      </c>
      <c r="F65" s="9" t="s">
        <v>169</v>
      </c>
      <c r="G65" s="17">
        <v>510</v>
      </c>
      <c r="H65" s="8">
        <v>2002</v>
      </c>
      <c r="I65" s="8" t="s">
        <v>23</v>
      </c>
      <c r="J65" s="6" t="s">
        <v>322</v>
      </c>
      <c r="K65" s="51"/>
      <c r="L65" s="2"/>
      <c r="M65" s="2"/>
      <c r="N65" s="2"/>
      <c r="O65" s="2"/>
      <c r="P65" s="65">
        <f>K65*12</f>
        <v>0</v>
      </c>
      <c r="Q65" s="10" t="s">
        <v>29</v>
      </c>
    </row>
    <row r="66" spans="1:17" ht="84.95" customHeight="1" x14ac:dyDescent="0.2">
      <c r="A66" s="22">
        <v>64</v>
      </c>
      <c r="B66" s="43" t="s">
        <v>379</v>
      </c>
      <c r="C66" s="8" t="s">
        <v>132</v>
      </c>
      <c r="D66" s="36" t="s">
        <v>263</v>
      </c>
      <c r="E66" s="8" t="s">
        <v>133</v>
      </c>
      <c r="F66" s="9" t="s">
        <v>166</v>
      </c>
      <c r="G66" s="8" t="s">
        <v>134</v>
      </c>
      <c r="H66" s="9">
        <v>2014</v>
      </c>
      <c r="I66" s="8" t="s">
        <v>55</v>
      </c>
      <c r="J66" s="6" t="s">
        <v>322</v>
      </c>
      <c r="K66" s="51"/>
      <c r="L66" s="2"/>
      <c r="M66" s="2"/>
      <c r="N66" s="2"/>
      <c r="O66" s="2"/>
      <c r="P66" s="65">
        <f>K66*12</f>
        <v>0</v>
      </c>
      <c r="Q66" s="10" t="s">
        <v>29</v>
      </c>
    </row>
    <row r="67" spans="1:17" ht="84.95" customHeight="1" x14ac:dyDescent="0.2">
      <c r="A67" s="22">
        <v>65</v>
      </c>
      <c r="B67" s="43" t="s">
        <v>380</v>
      </c>
      <c r="C67" s="8" t="s">
        <v>36</v>
      </c>
      <c r="D67" s="38" t="s">
        <v>269</v>
      </c>
      <c r="E67" s="8" t="s">
        <v>10</v>
      </c>
      <c r="F67" s="9" t="s">
        <v>37</v>
      </c>
      <c r="G67" s="30">
        <v>160</v>
      </c>
      <c r="H67" s="8">
        <v>2007</v>
      </c>
      <c r="I67" s="8" t="s">
        <v>23</v>
      </c>
      <c r="J67" s="6" t="s">
        <v>321</v>
      </c>
      <c r="K67" s="51"/>
      <c r="L67" s="2"/>
      <c r="M67" s="2"/>
      <c r="N67" s="2"/>
      <c r="O67" s="2"/>
      <c r="P67" s="65">
        <f t="shared" ref="P67:P101" si="4">K67*9</f>
        <v>0</v>
      </c>
      <c r="Q67" s="10" t="s">
        <v>29</v>
      </c>
    </row>
    <row r="68" spans="1:17" ht="84.95" customHeight="1" x14ac:dyDescent="0.2">
      <c r="A68" s="22">
        <v>66</v>
      </c>
      <c r="B68" s="43" t="s">
        <v>381</v>
      </c>
      <c r="C68" s="8" t="s">
        <v>38</v>
      </c>
      <c r="D68" s="38" t="s">
        <v>268</v>
      </c>
      <c r="E68" s="8" t="s">
        <v>8</v>
      </c>
      <c r="F68" s="9" t="s">
        <v>39</v>
      </c>
      <c r="G68" s="30">
        <v>1050</v>
      </c>
      <c r="H68" s="8">
        <v>1999</v>
      </c>
      <c r="I68" s="8" t="s">
        <v>40</v>
      </c>
      <c r="J68" s="6" t="s">
        <v>321</v>
      </c>
      <c r="K68" s="51"/>
      <c r="L68" s="2"/>
      <c r="M68" s="2"/>
      <c r="N68" s="2"/>
      <c r="O68" s="2"/>
      <c r="P68" s="65">
        <f t="shared" si="4"/>
        <v>0</v>
      </c>
      <c r="Q68" s="10" t="s">
        <v>35</v>
      </c>
    </row>
    <row r="69" spans="1:17" ht="84.95" customHeight="1" x14ac:dyDescent="0.2">
      <c r="A69" s="22">
        <v>67</v>
      </c>
      <c r="B69" s="43" t="s">
        <v>382</v>
      </c>
      <c r="C69" s="8" t="s">
        <v>45</v>
      </c>
      <c r="D69" s="36" t="s">
        <v>267</v>
      </c>
      <c r="E69" s="8" t="s">
        <v>10</v>
      </c>
      <c r="F69" s="9" t="s">
        <v>41</v>
      </c>
      <c r="G69" s="8">
        <v>98</v>
      </c>
      <c r="H69" s="8">
        <v>2007</v>
      </c>
      <c r="I69" s="8" t="s">
        <v>23</v>
      </c>
      <c r="J69" s="6" t="s">
        <v>321</v>
      </c>
      <c r="K69" s="51"/>
      <c r="L69" s="2"/>
      <c r="M69" s="2"/>
      <c r="N69" s="2"/>
      <c r="O69" s="2"/>
      <c r="P69" s="65">
        <f t="shared" si="4"/>
        <v>0</v>
      </c>
      <c r="Q69" s="10" t="s">
        <v>29</v>
      </c>
    </row>
    <row r="70" spans="1:17" ht="84.95" customHeight="1" x14ac:dyDescent="0.2">
      <c r="A70" s="22">
        <v>68</v>
      </c>
      <c r="B70" s="43" t="s">
        <v>383</v>
      </c>
      <c r="C70" s="8" t="s">
        <v>43</v>
      </c>
      <c r="D70" s="36" t="s">
        <v>245</v>
      </c>
      <c r="E70" s="8" t="s">
        <v>16</v>
      </c>
      <c r="F70" s="9" t="s">
        <v>17</v>
      </c>
      <c r="G70" s="30">
        <v>69.5</v>
      </c>
      <c r="H70" s="8">
        <v>1981</v>
      </c>
      <c r="I70" s="8" t="s">
        <v>25</v>
      </c>
      <c r="J70" s="6" t="s">
        <v>321</v>
      </c>
      <c r="K70" s="51"/>
      <c r="L70" s="8" t="s">
        <v>32</v>
      </c>
      <c r="M70" s="8">
        <v>24</v>
      </c>
      <c r="N70" s="45"/>
      <c r="O70" s="45">
        <f>M70*N70</f>
        <v>0</v>
      </c>
      <c r="P70" s="65">
        <f t="shared" si="4"/>
        <v>0</v>
      </c>
      <c r="Q70" s="10" t="s">
        <v>29</v>
      </c>
    </row>
    <row r="71" spans="1:17" ht="84.95" customHeight="1" x14ac:dyDescent="0.2">
      <c r="A71" s="22">
        <v>69</v>
      </c>
      <c r="B71" s="43" t="s">
        <v>418</v>
      </c>
      <c r="C71" s="8" t="s">
        <v>109</v>
      </c>
      <c r="D71" s="36" t="s">
        <v>231</v>
      </c>
      <c r="E71" s="8" t="s">
        <v>52</v>
      </c>
      <c r="F71" s="9" t="s">
        <v>419</v>
      </c>
      <c r="G71" s="17">
        <v>49</v>
      </c>
      <c r="H71" s="8">
        <v>2005</v>
      </c>
      <c r="I71" s="8" t="s">
        <v>170</v>
      </c>
      <c r="J71" s="6" t="s">
        <v>321</v>
      </c>
      <c r="K71" s="51"/>
      <c r="L71" s="2"/>
      <c r="M71" s="2"/>
      <c r="N71" s="2"/>
      <c r="O71" s="2"/>
      <c r="P71" s="65">
        <f t="shared" si="4"/>
        <v>0</v>
      </c>
      <c r="Q71" s="10" t="s">
        <v>29</v>
      </c>
    </row>
    <row r="72" spans="1:17" ht="84.95" customHeight="1" x14ac:dyDescent="0.2">
      <c r="A72" s="22">
        <v>70</v>
      </c>
      <c r="B72" s="43" t="s">
        <v>384</v>
      </c>
      <c r="C72" s="8" t="s">
        <v>110</v>
      </c>
      <c r="D72" s="36" t="s">
        <v>232</v>
      </c>
      <c r="E72" s="8" t="s">
        <v>52</v>
      </c>
      <c r="F72" s="9" t="s">
        <v>160</v>
      </c>
      <c r="G72" s="17">
        <v>56</v>
      </c>
      <c r="H72" s="8">
        <v>2003</v>
      </c>
      <c r="I72" s="8" t="s">
        <v>170</v>
      </c>
      <c r="J72" s="6" t="s">
        <v>321</v>
      </c>
      <c r="K72" s="51"/>
      <c r="L72" s="2"/>
      <c r="M72" s="2"/>
      <c r="N72" s="2"/>
      <c r="O72" s="2"/>
      <c r="P72" s="65">
        <f t="shared" si="4"/>
        <v>0</v>
      </c>
      <c r="Q72" s="10" t="s">
        <v>29</v>
      </c>
    </row>
    <row r="73" spans="1:17" ht="84.95" customHeight="1" x14ac:dyDescent="0.2">
      <c r="A73" s="22">
        <v>71</v>
      </c>
      <c r="B73" s="43" t="s">
        <v>385</v>
      </c>
      <c r="C73" s="8" t="s">
        <v>111</v>
      </c>
      <c r="D73" s="36" t="s">
        <v>233</v>
      </c>
      <c r="E73" s="8" t="s">
        <v>52</v>
      </c>
      <c r="F73" s="9" t="s">
        <v>161</v>
      </c>
      <c r="G73" s="17">
        <v>28</v>
      </c>
      <c r="H73" s="8">
        <v>2006</v>
      </c>
      <c r="I73" s="8" t="s">
        <v>170</v>
      </c>
      <c r="J73" s="6" t="s">
        <v>321</v>
      </c>
      <c r="K73" s="51"/>
      <c r="L73" s="2"/>
      <c r="M73" s="2"/>
      <c r="N73" s="2"/>
      <c r="O73" s="2"/>
      <c r="P73" s="65">
        <f t="shared" si="4"/>
        <v>0</v>
      </c>
      <c r="Q73" s="10" t="s">
        <v>29</v>
      </c>
    </row>
    <row r="74" spans="1:17" ht="84.95" customHeight="1" x14ac:dyDescent="0.2">
      <c r="A74" s="22">
        <v>72</v>
      </c>
      <c r="B74" s="43" t="s">
        <v>386</v>
      </c>
      <c r="C74" s="8" t="s">
        <v>105</v>
      </c>
      <c r="D74" s="36" t="s">
        <v>249</v>
      </c>
      <c r="E74" s="53" t="s">
        <v>13</v>
      </c>
      <c r="F74" s="54" t="s">
        <v>75</v>
      </c>
      <c r="G74" s="53">
        <v>48</v>
      </c>
      <c r="H74" s="53"/>
      <c r="I74" s="8" t="s">
        <v>172</v>
      </c>
      <c r="J74" s="6" t="s">
        <v>321</v>
      </c>
      <c r="K74" s="51"/>
      <c r="L74" s="8" t="s">
        <v>141</v>
      </c>
      <c r="M74" s="8">
        <v>175</v>
      </c>
      <c r="N74" s="45"/>
      <c r="O74" s="45">
        <f>M74*N74</f>
        <v>0</v>
      </c>
      <c r="P74" s="65">
        <f t="shared" si="4"/>
        <v>0</v>
      </c>
      <c r="Q74" s="10" t="s">
        <v>29</v>
      </c>
    </row>
    <row r="75" spans="1:17" ht="84.95" customHeight="1" x14ac:dyDescent="0.2">
      <c r="A75" s="22">
        <v>73</v>
      </c>
      <c r="B75" s="43" t="s">
        <v>387</v>
      </c>
      <c r="C75" s="8" t="s">
        <v>112</v>
      </c>
      <c r="D75" s="36" t="s">
        <v>234</v>
      </c>
      <c r="E75" s="8" t="s">
        <v>52</v>
      </c>
      <c r="F75" s="9" t="s">
        <v>113</v>
      </c>
      <c r="G75" s="17">
        <v>49</v>
      </c>
      <c r="H75" s="8">
        <v>1998</v>
      </c>
      <c r="I75" s="8" t="s">
        <v>170</v>
      </c>
      <c r="J75" s="6" t="s">
        <v>321</v>
      </c>
      <c r="K75" s="51"/>
      <c r="L75" s="2"/>
      <c r="M75" s="2"/>
      <c r="N75" s="2"/>
      <c r="O75" s="2"/>
      <c r="P75" s="65">
        <f t="shared" si="4"/>
        <v>0</v>
      </c>
      <c r="Q75" s="10" t="s">
        <v>29</v>
      </c>
    </row>
    <row r="76" spans="1:17" ht="84.95" customHeight="1" x14ac:dyDescent="0.2">
      <c r="A76" s="22">
        <v>74</v>
      </c>
      <c r="B76" s="43" t="s">
        <v>388</v>
      </c>
      <c r="C76" s="8" t="s">
        <v>114</v>
      </c>
      <c r="D76" s="36" t="s">
        <v>235</v>
      </c>
      <c r="E76" s="8" t="s">
        <v>52</v>
      </c>
      <c r="F76" s="9" t="s">
        <v>162</v>
      </c>
      <c r="G76" s="17">
        <v>18</v>
      </c>
      <c r="H76" s="8">
        <v>2000</v>
      </c>
      <c r="I76" s="8" t="s">
        <v>170</v>
      </c>
      <c r="J76" s="6" t="s">
        <v>321</v>
      </c>
      <c r="K76" s="51"/>
      <c r="L76" s="2"/>
      <c r="M76" s="2"/>
      <c r="N76" s="2"/>
      <c r="O76" s="2"/>
      <c r="P76" s="65">
        <f t="shared" si="4"/>
        <v>0</v>
      </c>
      <c r="Q76" s="10" t="s">
        <v>29</v>
      </c>
    </row>
    <row r="77" spans="1:17" ht="84.95" customHeight="1" x14ac:dyDescent="0.2">
      <c r="A77" s="22">
        <v>75</v>
      </c>
      <c r="B77" s="43" t="s">
        <v>389</v>
      </c>
      <c r="C77" s="8" t="s">
        <v>115</v>
      </c>
      <c r="D77" s="36" t="s">
        <v>236</v>
      </c>
      <c r="E77" s="8" t="s">
        <v>52</v>
      </c>
      <c r="F77" s="9" t="s">
        <v>116</v>
      </c>
      <c r="G77" s="17">
        <v>35</v>
      </c>
      <c r="H77" s="8">
        <v>1999</v>
      </c>
      <c r="I77" s="8" t="s">
        <v>170</v>
      </c>
      <c r="J77" s="6" t="s">
        <v>321</v>
      </c>
      <c r="K77" s="51"/>
      <c r="L77" s="2"/>
      <c r="M77" s="2"/>
      <c r="N77" s="2"/>
      <c r="O77" s="2"/>
      <c r="P77" s="65">
        <f t="shared" si="4"/>
        <v>0</v>
      </c>
      <c r="Q77" s="10" t="s">
        <v>29</v>
      </c>
    </row>
    <row r="78" spans="1:17" ht="84.95" customHeight="1" x14ac:dyDescent="0.2">
      <c r="A78" s="22">
        <v>76</v>
      </c>
      <c r="B78" s="43" t="s">
        <v>420</v>
      </c>
      <c r="C78" s="8" t="s">
        <v>421</v>
      </c>
      <c r="D78" s="36" t="s">
        <v>422</v>
      </c>
      <c r="E78" s="8" t="s">
        <v>52</v>
      </c>
      <c r="F78" s="9" t="s">
        <v>416</v>
      </c>
      <c r="G78" s="17">
        <v>30</v>
      </c>
      <c r="H78" s="8">
        <v>2019</v>
      </c>
      <c r="I78" s="8" t="s">
        <v>170</v>
      </c>
      <c r="J78" s="6" t="s">
        <v>321</v>
      </c>
      <c r="K78" s="51"/>
      <c r="L78" s="2"/>
      <c r="M78" s="2"/>
      <c r="N78" s="2"/>
      <c r="O78" s="2"/>
      <c r="P78" s="65">
        <f t="shared" si="4"/>
        <v>0</v>
      </c>
      <c r="Q78" s="10" t="s">
        <v>29</v>
      </c>
    </row>
    <row r="79" spans="1:17" ht="84.95" customHeight="1" x14ac:dyDescent="0.2">
      <c r="A79" s="22">
        <v>77</v>
      </c>
      <c r="B79" s="43" t="s">
        <v>390</v>
      </c>
      <c r="C79" s="8" t="s">
        <v>135</v>
      </c>
      <c r="D79" s="36" t="s">
        <v>264</v>
      </c>
      <c r="E79" s="8" t="s">
        <v>133</v>
      </c>
      <c r="F79" s="9" t="s">
        <v>167</v>
      </c>
      <c r="G79" s="8" t="s">
        <v>136</v>
      </c>
      <c r="H79" s="9">
        <v>1972</v>
      </c>
      <c r="I79" s="8" t="s">
        <v>170</v>
      </c>
      <c r="J79" s="6" t="s">
        <v>321</v>
      </c>
      <c r="K79" s="51"/>
      <c r="L79" s="2"/>
      <c r="M79" s="2"/>
      <c r="N79" s="2"/>
      <c r="O79" s="2"/>
      <c r="P79" s="65">
        <f t="shared" si="4"/>
        <v>0</v>
      </c>
      <c r="Q79" s="10" t="s">
        <v>29</v>
      </c>
    </row>
    <row r="80" spans="1:17" ht="84.95" customHeight="1" x14ac:dyDescent="0.2">
      <c r="A80" s="22">
        <v>78</v>
      </c>
      <c r="B80" s="43" t="s">
        <v>391</v>
      </c>
      <c r="C80" s="8" t="s">
        <v>117</v>
      </c>
      <c r="D80" s="36" t="s">
        <v>250</v>
      </c>
      <c r="E80" s="8" t="s">
        <v>52</v>
      </c>
      <c r="F80" s="9" t="s">
        <v>118</v>
      </c>
      <c r="G80" s="8">
        <v>30</v>
      </c>
      <c r="H80" s="8">
        <v>1998</v>
      </c>
      <c r="I80" s="8" t="s">
        <v>170</v>
      </c>
      <c r="J80" s="6" t="s">
        <v>321</v>
      </c>
      <c r="K80" s="51"/>
      <c r="L80" s="2"/>
      <c r="M80" s="2"/>
      <c r="N80" s="2"/>
      <c r="O80" s="2"/>
      <c r="P80" s="65">
        <f t="shared" si="4"/>
        <v>0</v>
      </c>
      <c r="Q80" s="10" t="s">
        <v>29</v>
      </c>
    </row>
    <row r="81" spans="1:17" ht="84.95" customHeight="1" x14ac:dyDescent="0.2">
      <c r="A81" s="22">
        <v>79</v>
      </c>
      <c r="B81" s="43" t="s">
        <v>392</v>
      </c>
      <c r="C81" s="8" t="s">
        <v>119</v>
      </c>
      <c r="D81" s="36" t="s">
        <v>251</v>
      </c>
      <c r="E81" s="8" t="s">
        <v>60</v>
      </c>
      <c r="F81" s="9" t="s">
        <v>423</v>
      </c>
      <c r="G81" s="8">
        <v>24</v>
      </c>
      <c r="H81" s="8">
        <v>2012</v>
      </c>
      <c r="I81" s="8" t="s">
        <v>170</v>
      </c>
      <c r="J81" s="6" t="s">
        <v>321</v>
      </c>
      <c r="K81" s="51"/>
      <c r="L81" s="2"/>
      <c r="M81" s="2"/>
      <c r="N81" s="2"/>
      <c r="O81" s="2"/>
      <c r="P81" s="65">
        <f t="shared" si="4"/>
        <v>0</v>
      </c>
      <c r="Q81" s="10" t="s">
        <v>29</v>
      </c>
    </row>
    <row r="82" spans="1:17" ht="84.95" customHeight="1" x14ac:dyDescent="0.2">
      <c r="A82" s="22">
        <v>80</v>
      </c>
      <c r="B82" s="43" t="s">
        <v>434</v>
      </c>
      <c r="C82" s="8" t="s">
        <v>120</v>
      </c>
      <c r="D82" s="36" t="s">
        <v>252</v>
      </c>
      <c r="E82" s="8" t="s">
        <v>52</v>
      </c>
      <c r="F82" s="9" t="s">
        <v>424</v>
      </c>
      <c r="G82" s="8">
        <v>24</v>
      </c>
      <c r="H82" s="8">
        <v>2020</v>
      </c>
      <c r="I82" s="8" t="s">
        <v>170</v>
      </c>
      <c r="J82" s="6" t="s">
        <v>321</v>
      </c>
      <c r="K82" s="51"/>
      <c r="L82" s="2"/>
      <c r="M82" s="2"/>
      <c r="N82" s="2"/>
      <c r="O82" s="2"/>
      <c r="P82" s="65">
        <f t="shared" si="4"/>
        <v>0</v>
      </c>
      <c r="Q82" s="10" t="s">
        <v>29</v>
      </c>
    </row>
    <row r="83" spans="1:17" ht="84.95" customHeight="1" x14ac:dyDescent="0.2">
      <c r="A83" s="22">
        <v>81</v>
      </c>
      <c r="B83" s="43" t="s">
        <v>435</v>
      </c>
      <c r="C83" s="8" t="s">
        <v>120</v>
      </c>
      <c r="D83" s="36" t="s">
        <v>252</v>
      </c>
      <c r="E83" s="8" t="s">
        <v>52</v>
      </c>
      <c r="F83" s="9" t="s">
        <v>425</v>
      </c>
      <c r="G83" s="8">
        <v>20</v>
      </c>
      <c r="H83" s="8">
        <v>2018</v>
      </c>
      <c r="I83" s="8" t="s">
        <v>170</v>
      </c>
      <c r="J83" s="6" t="s">
        <v>321</v>
      </c>
      <c r="K83" s="51"/>
      <c r="L83" s="2"/>
      <c r="M83" s="2"/>
      <c r="N83" s="2"/>
      <c r="O83" s="2"/>
      <c r="P83" s="65">
        <f t="shared" si="4"/>
        <v>0</v>
      </c>
      <c r="Q83" s="10" t="s">
        <v>29</v>
      </c>
    </row>
    <row r="84" spans="1:17" ht="84.95" customHeight="1" x14ac:dyDescent="0.2">
      <c r="A84" s="22">
        <v>82</v>
      </c>
      <c r="B84" s="43" t="s">
        <v>438</v>
      </c>
      <c r="C84" s="8" t="s">
        <v>439</v>
      </c>
      <c r="D84" s="36" t="s">
        <v>253</v>
      </c>
      <c r="E84" s="8" t="s">
        <v>52</v>
      </c>
      <c r="F84" s="9" t="s">
        <v>158</v>
      </c>
      <c r="G84" s="8">
        <v>28</v>
      </c>
      <c r="H84" s="8">
        <v>2004</v>
      </c>
      <c r="I84" s="8" t="s">
        <v>170</v>
      </c>
      <c r="J84" s="6" t="s">
        <v>321</v>
      </c>
      <c r="K84" s="51"/>
      <c r="L84" s="2"/>
      <c r="M84" s="2"/>
      <c r="N84" s="2"/>
      <c r="O84" s="2"/>
      <c r="P84" s="65">
        <f t="shared" si="4"/>
        <v>0</v>
      </c>
      <c r="Q84" s="10" t="s">
        <v>29</v>
      </c>
    </row>
    <row r="85" spans="1:17" ht="84.95" customHeight="1" x14ac:dyDescent="0.2">
      <c r="A85" s="22">
        <v>83</v>
      </c>
      <c r="B85" s="43" t="s">
        <v>437</v>
      </c>
      <c r="C85" s="8" t="s">
        <v>121</v>
      </c>
      <c r="D85" s="36" t="s">
        <v>254</v>
      </c>
      <c r="E85" s="8" t="s">
        <v>60</v>
      </c>
      <c r="F85" s="9" t="s">
        <v>165</v>
      </c>
      <c r="G85" s="8">
        <v>24</v>
      </c>
      <c r="H85" s="8">
        <v>2003</v>
      </c>
      <c r="I85" s="8" t="s">
        <v>170</v>
      </c>
      <c r="J85" s="6" t="s">
        <v>321</v>
      </c>
      <c r="K85" s="51"/>
      <c r="L85" s="2"/>
      <c r="M85" s="2"/>
      <c r="N85" s="2"/>
      <c r="O85" s="2"/>
      <c r="P85" s="65">
        <f t="shared" si="4"/>
        <v>0</v>
      </c>
      <c r="Q85" s="10" t="s">
        <v>29</v>
      </c>
    </row>
    <row r="86" spans="1:17" ht="84.95" customHeight="1" x14ac:dyDescent="0.2">
      <c r="A86" s="22">
        <v>84</v>
      </c>
      <c r="B86" s="43" t="s">
        <v>393</v>
      </c>
      <c r="C86" s="8" t="s">
        <v>18</v>
      </c>
      <c r="D86" s="36" t="s">
        <v>244</v>
      </c>
      <c r="E86" s="8" t="s">
        <v>13</v>
      </c>
      <c r="F86" s="9" t="s">
        <v>19</v>
      </c>
      <c r="G86" s="30">
        <v>27</v>
      </c>
      <c r="H86" s="8">
        <v>2010</v>
      </c>
      <c r="I86" s="8" t="s">
        <v>23</v>
      </c>
      <c r="J86" s="6" t="s">
        <v>321</v>
      </c>
      <c r="K86" s="51"/>
      <c r="L86" s="8" t="s">
        <v>140</v>
      </c>
      <c r="M86" s="8">
        <v>51</v>
      </c>
      <c r="N86" s="45"/>
      <c r="O86" s="45">
        <f>M86*N86</f>
        <v>0</v>
      </c>
      <c r="P86" s="65">
        <f t="shared" si="4"/>
        <v>0</v>
      </c>
      <c r="Q86" s="10" t="s">
        <v>29</v>
      </c>
    </row>
    <row r="87" spans="1:17" ht="84.95" customHeight="1" x14ac:dyDescent="0.2">
      <c r="A87" s="22">
        <v>85</v>
      </c>
      <c r="B87" s="43" t="s">
        <v>394</v>
      </c>
      <c r="C87" s="8" t="s">
        <v>122</v>
      </c>
      <c r="D87" s="36" t="s">
        <v>255</v>
      </c>
      <c r="E87" s="8" t="s">
        <v>52</v>
      </c>
      <c r="F87" s="9" t="s">
        <v>426</v>
      </c>
      <c r="G87" s="9" t="s">
        <v>427</v>
      </c>
      <c r="H87" s="8">
        <v>2018</v>
      </c>
      <c r="I87" s="8" t="s">
        <v>170</v>
      </c>
      <c r="J87" s="6" t="s">
        <v>321</v>
      </c>
      <c r="K87" s="51"/>
      <c r="L87" s="2"/>
      <c r="M87" s="2"/>
      <c r="N87" s="2"/>
      <c r="O87" s="2"/>
      <c r="P87" s="65">
        <f t="shared" si="4"/>
        <v>0</v>
      </c>
      <c r="Q87" s="10" t="s">
        <v>29</v>
      </c>
    </row>
    <row r="88" spans="1:17" ht="84.95" customHeight="1" x14ac:dyDescent="0.2">
      <c r="A88" s="22">
        <v>86</v>
      </c>
      <c r="B88" s="43" t="s">
        <v>395</v>
      </c>
      <c r="C88" s="8" t="s">
        <v>15</v>
      </c>
      <c r="D88" s="36" t="s">
        <v>243</v>
      </c>
      <c r="E88" s="8" t="s">
        <v>16</v>
      </c>
      <c r="F88" s="9" t="s">
        <v>17</v>
      </c>
      <c r="G88" s="30">
        <v>97.5</v>
      </c>
      <c r="H88" s="8">
        <v>1993</v>
      </c>
      <c r="I88" s="8" t="s">
        <v>25</v>
      </c>
      <c r="J88" s="6" t="s">
        <v>321</v>
      </c>
      <c r="K88" s="51"/>
      <c r="L88" s="8" t="s">
        <v>32</v>
      </c>
      <c r="M88" s="8">
        <v>120</v>
      </c>
      <c r="N88" s="45"/>
      <c r="O88" s="45">
        <f>M88*N88</f>
        <v>0</v>
      </c>
      <c r="P88" s="65">
        <f t="shared" si="4"/>
        <v>0</v>
      </c>
      <c r="Q88" s="10" t="s">
        <v>29</v>
      </c>
    </row>
    <row r="89" spans="1:17" ht="84.95" customHeight="1" x14ac:dyDescent="0.2">
      <c r="A89" s="22">
        <v>87</v>
      </c>
      <c r="B89" s="43" t="s">
        <v>396</v>
      </c>
      <c r="C89" s="8" t="s">
        <v>123</v>
      </c>
      <c r="D89" s="36" t="s">
        <v>256</v>
      </c>
      <c r="E89" s="8" t="s">
        <v>52</v>
      </c>
      <c r="F89" s="9" t="s">
        <v>416</v>
      </c>
      <c r="G89" s="8">
        <v>30</v>
      </c>
      <c r="H89" s="8">
        <v>2001</v>
      </c>
      <c r="I89" s="8" t="s">
        <v>170</v>
      </c>
      <c r="J89" s="6" t="s">
        <v>321</v>
      </c>
      <c r="K89" s="51"/>
      <c r="L89" s="2"/>
      <c r="M89" s="2"/>
      <c r="N89" s="2"/>
      <c r="O89" s="2"/>
      <c r="P89" s="65">
        <f t="shared" si="4"/>
        <v>0</v>
      </c>
      <c r="Q89" s="10" t="s">
        <v>29</v>
      </c>
    </row>
    <row r="90" spans="1:17" ht="84.95" customHeight="1" x14ac:dyDescent="0.2">
      <c r="A90" s="22">
        <v>88</v>
      </c>
      <c r="B90" s="43" t="s">
        <v>429</v>
      </c>
      <c r="C90" s="8" t="s">
        <v>430</v>
      </c>
      <c r="D90" s="36" t="s">
        <v>431</v>
      </c>
      <c r="E90" s="8" t="s">
        <v>60</v>
      </c>
      <c r="F90" s="9" t="s">
        <v>428</v>
      </c>
      <c r="G90" s="8">
        <v>42</v>
      </c>
      <c r="H90" s="8">
        <v>2011</v>
      </c>
      <c r="I90" s="8" t="s">
        <v>170</v>
      </c>
      <c r="J90" s="6" t="s">
        <v>321</v>
      </c>
      <c r="K90" s="51"/>
      <c r="L90" s="2"/>
      <c r="M90" s="2"/>
      <c r="N90" s="2"/>
      <c r="O90" s="2"/>
      <c r="P90" s="65">
        <f t="shared" si="4"/>
        <v>0</v>
      </c>
      <c r="Q90" s="10" t="s">
        <v>29</v>
      </c>
    </row>
    <row r="91" spans="1:17" ht="84.95" customHeight="1" x14ac:dyDescent="0.2">
      <c r="A91" s="22">
        <v>89</v>
      </c>
      <c r="B91" s="43" t="s">
        <v>397</v>
      </c>
      <c r="C91" s="8" t="s">
        <v>124</v>
      </c>
      <c r="D91" s="36" t="s">
        <v>257</v>
      </c>
      <c r="E91" s="8" t="s">
        <v>60</v>
      </c>
      <c r="F91" s="9" t="s">
        <v>163</v>
      </c>
      <c r="G91" s="8">
        <v>30</v>
      </c>
      <c r="H91" s="8">
        <v>1990</v>
      </c>
      <c r="I91" s="8" t="s">
        <v>170</v>
      </c>
      <c r="J91" s="6" t="s">
        <v>321</v>
      </c>
      <c r="K91" s="51"/>
      <c r="L91" s="2"/>
      <c r="M91" s="2"/>
      <c r="N91" s="2"/>
      <c r="O91" s="2"/>
      <c r="P91" s="65">
        <f t="shared" si="4"/>
        <v>0</v>
      </c>
      <c r="Q91" s="10" t="s">
        <v>29</v>
      </c>
    </row>
    <row r="92" spans="1:17" ht="84.95" customHeight="1" x14ac:dyDescent="0.2">
      <c r="A92" s="22">
        <v>90</v>
      </c>
      <c r="B92" s="43" t="s">
        <v>398</v>
      </c>
      <c r="C92" s="8" t="s">
        <v>20</v>
      </c>
      <c r="D92" s="36" t="s">
        <v>246</v>
      </c>
      <c r="E92" s="8" t="s">
        <v>13</v>
      </c>
      <c r="F92" s="9" t="s">
        <v>21</v>
      </c>
      <c r="G92" s="30">
        <v>65</v>
      </c>
      <c r="H92" s="8">
        <v>2010</v>
      </c>
      <c r="I92" s="8" t="s">
        <v>24</v>
      </c>
      <c r="J92" s="6" t="s">
        <v>321</v>
      </c>
      <c r="K92" s="51"/>
      <c r="L92" s="8" t="s">
        <v>141</v>
      </c>
      <c r="M92" s="8">
        <v>110</v>
      </c>
      <c r="N92" s="45"/>
      <c r="O92" s="45">
        <f>M92*N92</f>
        <v>0</v>
      </c>
      <c r="P92" s="65">
        <f t="shared" si="4"/>
        <v>0</v>
      </c>
      <c r="Q92" s="10" t="s">
        <v>29</v>
      </c>
    </row>
    <row r="93" spans="1:17" ht="84.95" customHeight="1" x14ac:dyDescent="0.2">
      <c r="A93" s="22">
        <v>91</v>
      </c>
      <c r="B93" s="43" t="s">
        <v>399</v>
      </c>
      <c r="C93" s="8" t="s">
        <v>125</v>
      </c>
      <c r="D93" s="36" t="s">
        <v>258</v>
      </c>
      <c r="E93" s="8" t="s">
        <v>52</v>
      </c>
      <c r="F93" s="9" t="s">
        <v>164</v>
      </c>
      <c r="G93" s="8">
        <v>24</v>
      </c>
      <c r="H93" s="8">
        <v>2001</v>
      </c>
      <c r="I93" s="8" t="s">
        <v>170</v>
      </c>
      <c r="J93" s="6" t="s">
        <v>321</v>
      </c>
      <c r="K93" s="51"/>
      <c r="L93" s="2"/>
      <c r="M93" s="2"/>
      <c r="N93" s="2"/>
      <c r="O93" s="2"/>
      <c r="P93" s="65">
        <f t="shared" si="4"/>
        <v>0</v>
      </c>
      <c r="Q93" s="10" t="s">
        <v>29</v>
      </c>
    </row>
    <row r="94" spans="1:17" ht="84.95" customHeight="1" x14ac:dyDescent="0.2">
      <c r="A94" s="22">
        <v>92</v>
      </c>
      <c r="B94" s="43" t="s">
        <v>400</v>
      </c>
      <c r="C94" s="8" t="s">
        <v>272</v>
      </c>
      <c r="D94" s="36" t="s">
        <v>266</v>
      </c>
      <c r="E94" s="8" t="s">
        <v>52</v>
      </c>
      <c r="F94" s="9" t="s">
        <v>416</v>
      </c>
      <c r="G94" s="8">
        <v>30</v>
      </c>
      <c r="H94" s="8">
        <v>2018</v>
      </c>
      <c r="I94" s="8" t="s">
        <v>170</v>
      </c>
      <c r="J94" s="6" t="s">
        <v>321</v>
      </c>
      <c r="K94" s="51"/>
      <c r="L94" s="2"/>
      <c r="M94" s="2"/>
      <c r="N94" s="2"/>
      <c r="O94" s="2"/>
      <c r="P94" s="65">
        <f t="shared" si="4"/>
        <v>0</v>
      </c>
      <c r="Q94" s="10" t="s">
        <v>29</v>
      </c>
    </row>
    <row r="95" spans="1:17" ht="84.95" customHeight="1" x14ac:dyDescent="0.2">
      <c r="A95" s="22">
        <v>93</v>
      </c>
      <c r="B95" s="43" t="s">
        <v>401</v>
      </c>
      <c r="C95" s="8" t="s">
        <v>126</v>
      </c>
      <c r="D95" s="36" t="s">
        <v>259</v>
      </c>
      <c r="E95" s="8" t="s">
        <v>52</v>
      </c>
      <c r="F95" s="9" t="s">
        <v>416</v>
      </c>
      <c r="G95" s="8">
        <v>30</v>
      </c>
      <c r="H95" s="8">
        <v>2018</v>
      </c>
      <c r="I95" s="8" t="s">
        <v>170</v>
      </c>
      <c r="J95" s="6" t="s">
        <v>321</v>
      </c>
      <c r="K95" s="51"/>
      <c r="L95" s="2"/>
      <c r="M95" s="2"/>
      <c r="N95" s="2"/>
      <c r="O95" s="2"/>
      <c r="P95" s="65">
        <f t="shared" si="4"/>
        <v>0</v>
      </c>
      <c r="Q95" s="10" t="s">
        <v>29</v>
      </c>
    </row>
    <row r="96" spans="1:17" ht="84.95" customHeight="1" x14ac:dyDescent="0.2">
      <c r="A96" s="22">
        <v>94</v>
      </c>
      <c r="B96" s="43" t="s">
        <v>402</v>
      </c>
      <c r="C96" s="8" t="s">
        <v>47</v>
      </c>
      <c r="D96" s="36" t="s">
        <v>248</v>
      </c>
      <c r="E96" s="8" t="s">
        <v>10</v>
      </c>
      <c r="F96" s="9" t="s">
        <v>49</v>
      </c>
      <c r="G96" s="30">
        <v>92</v>
      </c>
      <c r="H96" s="8">
        <v>2008</v>
      </c>
      <c r="I96" s="8" t="s">
        <v>23</v>
      </c>
      <c r="J96" s="6" t="s">
        <v>321</v>
      </c>
      <c r="K96" s="51"/>
      <c r="L96" s="2"/>
      <c r="M96" s="2"/>
      <c r="N96" s="2"/>
      <c r="O96" s="2"/>
      <c r="P96" s="65">
        <f t="shared" si="4"/>
        <v>0</v>
      </c>
      <c r="Q96" s="10" t="s">
        <v>29</v>
      </c>
    </row>
    <row r="97" spans="1:17" ht="84.95" customHeight="1" x14ac:dyDescent="0.2">
      <c r="A97" s="22">
        <v>95</v>
      </c>
      <c r="B97" s="43" t="s">
        <v>403</v>
      </c>
      <c r="C97" s="8" t="s">
        <v>46</v>
      </c>
      <c r="D97" s="36" t="s">
        <v>247</v>
      </c>
      <c r="E97" s="8" t="s">
        <v>10</v>
      </c>
      <c r="F97" s="9" t="s">
        <v>49</v>
      </c>
      <c r="G97" s="30">
        <v>92</v>
      </c>
      <c r="H97" s="8">
        <v>2008</v>
      </c>
      <c r="I97" s="8" t="s">
        <v>23</v>
      </c>
      <c r="J97" s="6" t="s">
        <v>321</v>
      </c>
      <c r="K97" s="51"/>
      <c r="L97" s="2"/>
      <c r="M97" s="2"/>
      <c r="N97" s="2"/>
      <c r="O97" s="2"/>
      <c r="P97" s="65">
        <f t="shared" si="4"/>
        <v>0</v>
      </c>
      <c r="Q97" s="10" t="s">
        <v>29</v>
      </c>
    </row>
    <row r="98" spans="1:17" ht="84.95" customHeight="1" x14ac:dyDescent="0.2">
      <c r="A98" s="22">
        <v>96</v>
      </c>
      <c r="B98" s="43" t="s">
        <v>404</v>
      </c>
      <c r="C98" s="8" t="s">
        <v>127</v>
      </c>
      <c r="D98" s="36" t="s">
        <v>260</v>
      </c>
      <c r="E98" s="8" t="s">
        <v>52</v>
      </c>
      <c r="F98" s="9" t="s">
        <v>432</v>
      </c>
      <c r="G98" s="8">
        <v>38</v>
      </c>
      <c r="H98" s="8">
        <v>2018</v>
      </c>
      <c r="I98" s="8" t="s">
        <v>170</v>
      </c>
      <c r="J98" s="6" t="s">
        <v>321</v>
      </c>
      <c r="K98" s="51"/>
      <c r="L98" s="2"/>
      <c r="M98" s="2"/>
      <c r="N98" s="2"/>
      <c r="O98" s="2"/>
      <c r="P98" s="65">
        <f t="shared" si="4"/>
        <v>0</v>
      </c>
      <c r="Q98" s="10" t="s">
        <v>29</v>
      </c>
    </row>
    <row r="99" spans="1:17" ht="84.95" customHeight="1" x14ac:dyDescent="0.2">
      <c r="A99" s="22">
        <v>97</v>
      </c>
      <c r="B99" s="43" t="s">
        <v>405</v>
      </c>
      <c r="C99" s="8" t="s">
        <v>129</v>
      </c>
      <c r="D99" s="36" t="s">
        <v>262</v>
      </c>
      <c r="E99" s="8" t="s">
        <v>52</v>
      </c>
      <c r="F99" s="9" t="s">
        <v>130</v>
      </c>
      <c r="G99" s="46" t="s">
        <v>131</v>
      </c>
      <c r="H99" s="8">
        <v>2013</v>
      </c>
      <c r="I99" s="8" t="s">
        <v>170</v>
      </c>
      <c r="J99" s="6" t="s">
        <v>321</v>
      </c>
      <c r="K99" s="51"/>
      <c r="L99" s="2"/>
      <c r="M99" s="2"/>
      <c r="N99" s="2"/>
      <c r="O99" s="2"/>
      <c r="P99" s="65">
        <f t="shared" si="4"/>
        <v>0</v>
      </c>
      <c r="Q99" s="10" t="s">
        <v>29</v>
      </c>
    </row>
    <row r="100" spans="1:17" ht="84.95" customHeight="1" x14ac:dyDescent="0.2">
      <c r="A100" s="22">
        <v>98</v>
      </c>
      <c r="B100" s="43" t="s">
        <v>406</v>
      </c>
      <c r="C100" s="8" t="s">
        <v>128</v>
      </c>
      <c r="D100" s="36" t="s">
        <v>261</v>
      </c>
      <c r="E100" s="8" t="s">
        <v>52</v>
      </c>
      <c r="F100" s="9" t="s">
        <v>433</v>
      </c>
      <c r="G100" s="8">
        <v>40</v>
      </c>
      <c r="H100" s="8">
        <v>2018</v>
      </c>
      <c r="I100" s="8" t="s">
        <v>170</v>
      </c>
      <c r="J100" s="6" t="s">
        <v>321</v>
      </c>
      <c r="K100" s="51"/>
      <c r="L100" s="2"/>
      <c r="M100" s="2"/>
      <c r="N100" s="2"/>
      <c r="O100" s="2"/>
      <c r="P100" s="65">
        <f t="shared" si="4"/>
        <v>0</v>
      </c>
      <c r="Q100" s="10" t="s">
        <v>29</v>
      </c>
    </row>
    <row r="101" spans="1:17" ht="84.95" customHeight="1" x14ac:dyDescent="0.2">
      <c r="A101" s="22">
        <v>99</v>
      </c>
      <c r="B101" s="43" t="s">
        <v>407</v>
      </c>
      <c r="C101" s="8" t="s">
        <v>137</v>
      </c>
      <c r="D101" s="36" t="s">
        <v>265</v>
      </c>
      <c r="E101" s="8" t="s">
        <v>133</v>
      </c>
      <c r="F101" s="9" t="s">
        <v>168</v>
      </c>
      <c r="G101" s="8" t="s">
        <v>136</v>
      </c>
      <c r="H101" s="9"/>
      <c r="I101" s="8" t="s">
        <v>170</v>
      </c>
      <c r="J101" s="6" t="s">
        <v>321</v>
      </c>
      <c r="K101" s="51"/>
      <c r="L101" s="2"/>
      <c r="M101" s="2"/>
      <c r="N101" s="2"/>
      <c r="O101" s="2"/>
      <c r="P101" s="65">
        <f t="shared" si="4"/>
        <v>0</v>
      </c>
      <c r="Q101" s="10" t="s">
        <v>29</v>
      </c>
    </row>
    <row r="102" spans="1:17" ht="37.5" customHeight="1" x14ac:dyDescent="0.2">
      <c r="A102" s="32"/>
      <c r="B102" s="8"/>
      <c r="C102" s="62"/>
      <c r="D102" s="37"/>
      <c r="E102" s="8"/>
      <c r="F102" s="9"/>
      <c r="G102" s="8"/>
      <c r="H102" s="9"/>
      <c r="I102" s="8"/>
      <c r="J102" s="8"/>
      <c r="K102" s="63"/>
      <c r="L102" s="39"/>
      <c r="M102" s="39"/>
      <c r="N102" s="39"/>
      <c r="O102" s="64">
        <f>SUM(O62:O101)</f>
        <v>0</v>
      </c>
      <c r="P102" s="66">
        <f>SUM(P62:P101)</f>
        <v>0</v>
      </c>
      <c r="Q102" s="13"/>
    </row>
    <row r="103" spans="1:17" ht="100.5" thickBot="1" x14ac:dyDescent="0.25">
      <c r="A103" s="33"/>
      <c r="B103" s="43" t="s">
        <v>441</v>
      </c>
      <c r="C103" s="28"/>
      <c r="D103" s="28"/>
      <c r="E103" s="11"/>
      <c r="F103" s="11"/>
      <c r="G103" s="12"/>
      <c r="H103" s="11"/>
      <c r="I103" s="11"/>
      <c r="J103" s="69" t="s">
        <v>322</v>
      </c>
      <c r="K103" s="63"/>
      <c r="L103" s="11"/>
      <c r="M103" s="47">
        <v>180</v>
      </c>
      <c r="N103" s="1"/>
      <c r="O103" s="1"/>
      <c r="P103" s="66">
        <f>M103*K103</f>
        <v>0</v>
      </c>
      <c r="Q103" s="13" t="s">
        <v>138</v>
      </c>
    </row>
    <row r="104" spans="1:17" ht="30.75" customHeight="1" thickBot="1" x14ac:dyDescent="0.25">
      <c r="A104" s="34"/>
      <c r="B104" s="14"/>
      <c r="C104" s="14"/>
      <c r="D104" s="14"/>
      <c r="E104" s="14"/>
      <c r="F104" s="14"/>
      <c r="G104" s="15"/>
      <c r="H104" s="14"/>
      <c r="I104" s="16"/>
      <c r="J104" s="18" t="s">
        <v>139</v>
      </c>
      <c r="K104" s="70"/>
      <c r="L104" s="19"/>
      <c r="M104" s="3"/>
      <c r="N104" s="3"/>
      <c r="O104" s="68">
        <f>O102+O61</f>
        <v>0</v>
      </c>
      <c r="P104" s="4">
        <f>P102+P61+P103</f>
        <v>0</v>
      </c>
      <c r="Q104" s="20"/>
    </row>
    <row r="105" spans="1:17" x14ac:dyDescent="0.2">
      <c r="A105" s="5"/>
    </row>
    <row r="106" spans="1:17" x14ac:dyDescent="0.2">
      <c r="A106" s="5"/>
    </row>
    <row r="107" spans="1:17" x14ac:dyDescent="0.2">
      <c r="A107" s="5"/>
    </row>
    <row r="108" spans="1:17" x14ac:dyDescent="0.2">
      <c r="A108" s="5"/>
    </row>
    <row r="109" spans="1:17" x14ac:dyDescent="0.2">
      <c r="A109" s="5"/>
    </row>
    <row r="110" spans="1:17" x14ac:dyDescent="0.2">
      <c r="A110" s="5"/>
    </row>
    <row r="111" spans="1:17" x14ac:dyDescent="0.2">
      <c r="A111" s="5"/>
    </row>
    <row r="112" spans="1:17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  <row r="332" spans="1:1" x14ac:dyDescent="0.2">
      <c r="A332" s="5"/>
    </row>
    <row r="333" spans="1:1" x14ac:dyDescent="0.2">
      <c r="A333" s="5"/>
    </row>
    <row r="334" spans="1:1" x14ac:dyDescent="0.2">
      <c r="A334" s="5"/>
    </row>
    <row r="335" spans="1:1" x14ac:dyDescent="0.2">
      <c r="A335" s="5"/>
    </row>
    <row r="336" spans="1:1" x14ac:dyDescent="0.2">
      <c r="A336" s="5"/>
    </row>
    <row r="337" spans="1:1" x14ac:dyDescent="0.2">
      <c r="A337" s="5"/>
    </row>
    <row r="338" spans="1:1" x14ac:dyDescent="0.2">
      <c r="A338" s="5"/>
    </row>
    <row r="339" spans="1:1" x14ac:dyDescent="0.2">
      <c r="A339" s="5"/>
    </row>
    <row r="340" spans="1:1" x14ac:dyDescent="0.2">
      <c r="A340" s="5"/>
    </row>
    <row r="341" spans="1:1" x14ac:dyDescent="0.2">
      <c r="A341" s="5"/>
    </row>
    <row r="342" spans="1:1" x14ac:dyDescent="0.2">
      <c r="A342" s="5"/>
    </row>
    <row r="343" spans="1:1" x14ac:dyDescent="0.2">
      <c r="A343" s="5"/>
    </row>
    <row r="344" spans="1:1" x14ac:dyDescent="0.2">
      <c r="A344" s="5"/>
    </row>
    <row r="345" spans="1:1" x14ac:dyDescent="0.2">
      <c r="A345" s="5"/>
    </row>
    <row r="346" spans="1:1" x14ac:dyDescent="0.2">
      <c r="A346" s="5"/>
    </row>
    <row r="347" spans="1:1" x14ac:dyDescent="0.2">
      <c r="A347" s="5"/>
    </row>
    <row r="348" spans="1:1" x14ac:dyDescent="0.2">
      <c r="A348" s="5"/>
    </row>
    <row r="349" spans="1:1" x14ac:dyDescent="0.2">
      <c r="A349" s="5"/>
    </row>
    <row r="350" spans="1:1" x14ac:dyDescent="0.2">
      <c r="A350" s="5"/>
    </row>
    <row r="351" spans="1:1" x14ac:dyDescent="0.2">
      <c r="A351" s="5"/>
    </row>
    <row r="352" spans="1:1" x14ac:dyDescent="0.2">
      <c r="A352" s="5"/>
    </row>
    <row r="353" spans="1:1" x14ac:dyDescent="0.2">
      <c r="A353" s="5"/>
    </row>
    <row r="354" spans="1:1" x14ac:dyDescent="0.2">
      <c r="A354" s="5"/>
    </row>
    <row r="355" spans="1:1" x14ac:dyDescent="0.2">
      <c r="A355" s="5"/>
    </row>
    <row r="356" spans="1:1" x14ac:dyDescent="0.2">
      <c r="A356" s="5"/>
    </row>
    <row r="357" spans="1:1" x14ac:dyDescent="0.2">
      <c r="A357" s="5"/>
    </row>
    <row r="358" spans="1:1" x14ac:dyDescent="0.2">
      <c r="A358" s="5"/>
    </row>
    <row r="359" spans="1:1" x14ac:dyDescent="0.2">
      <c r="A359" s="5"/>
    </row>
    <row r="360" spans="1:1" x14ac:dyDescent="0.2">
      <c r="A360" s="5"/>
    </row>
    <row r="361" spans="1:1" x14ac:dyDescent="0.2">
      <c r="A361" s="5"/>
    </row>
    <row r="362" spans="1:1" x14ac:dyDescent="0.2">
      <c r="A362" s="5"/>
    </row>
    <row r="363" spans="1:1" x14ac:dyDescent="0.2">
      <c r="A363" s="5"/>
    </row>
    <row r="364" spans="1:1" x14ac:dyDescent="0.2">
      <c r="A364" s="5"/>
    </row>
    <row r="365" spans="1:1" x14ac:dyDescent="0.2">
      <c r="A365" s="5"/>
    </row>
    <row r="366" spans="1:1" x14ac:dyDescent="0.2">
      <c r="A366" s="5"/>
    </row>
    <row r="367" spans="1:1" x14ac:dyDescent="0.2">
      <c r="A367" s="5"/>
    </row>
    <row r="368" spans="1:1" x14ac:dyDescent="0.2">
      <c r="A368" s="5"/>
    </row>
    <row r="369" spans="1:1" x14ac:dyDescent="0.2">
      <c r="A369" s="5"/>
    </row>
    <row r="370" spans="1:1" x14ac:dyDescent="0.2">
      <c r="A370" s="5"/>
    </row>
    <row r="371" spans="1:1" x14ac:dyDescent="0.2">
      <c r="A371" s="5"/>
    </row>
    <row r="372" spans="1:1" x14ac:dyDescent="0.2">
      <c r="A372" s="5"/>
    </row>
    <row r="373" spans="1:1" x14ac:dyDescent="0.2">
      <c r="A373" s="5"/>
    </row>
    <row r="374" spans="1:1" x14ac:dyDescent="0.2">
      <c r="A374" s="5"/>
    </row>
    <row r="375" spans="1:1" x14ac:dyDescent="0.2">
      <c r="A375" s="5"/>
    </row>
    <row r="376" spans="1:1" x14ac:dyDescent="0.2">
      <c r="A376" s="5"/>
    </row>
    <row r="377" spans="1:1" x14ac:dyDescent="0.2">
      <c r="A377" s="5"/>
    </row>
    <row r="378" spans="1:1" x14ac:dyDescent="0.2">
      <c r="A378" s="5"/>
    </row>
    <row r="379" spans="1:1" x14ac:dyDescent="0.2">
      <c r="A379" s="5"/>
    </row>
    <row r="380" spans="1:1" x14ac:dyDescent="0.2">
      <c r="A380" s="5"/>
    </row>
    <row r="381" spans="1:1" x14ac:dyDescent="0.2">
      <c r="A381" s="5"/>
    </row>
    <row r="382" spans="1:1" x14ac:dyDescent="0.2">
      <c r="A382" s="5"/>
    </row>
    <row r="383" spans="1:1" x14ac:dyDescent="0.2">
      <c r="A383" s="5"/>
    </row>
    <row r="384" spans="1:1" x14ac:dyDescent="0.2">
      <c r="A384" s="5"/>
    </row>
    <row r="385" spans="1:1" x14ac:dyDescent="0.2">
      <c r="A385" s="5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5"/>
    </row>
    <row r="393" spans="1:1" x14ac:dyDescent="0.2">
      <c r="A393" s="5"/>
    </row>
    <row r="394" spans="1:1" x14ac:dyDescent="0.2">
      <c r="A394" s="5"/>
    </row>
    <row r="395" spans="1:1" x14ac:dyDescent="0.2">
      <c r="A395" s="5"/>
    </row>
    <row r="396" spans="1:1" x14ac:dyDescent="0.2">
      <c r="A396" s="5"/>
    </row>
    <row r="397" spans="1:1" x14ac:dyDescent="0.2">
      <c r="A397" s="5"/>
    </row>
    <row r="398" spans="1:1" x14ac:dyDescent="0.2">
      <c r="A398" s="5"/>
    </row>
    <row r="399" spans="1:1" x14ac:dyDescent="0.2">
      <c r="A399" s="5"/>
    </row>
    <row r="400" spans="1:1" x14ac:dyDescent="0.2">
      <c r="A400" s="5"/>
    </row>
    <row r="401" spans="1:1" x14ac:dyDescent="0.2">
      <c r="A401" s="5"/>
    </row>
    <row r="402" spans="1:1" x14ac:dyDescent="0.2">
      <c r="A402" s="5"/>
    </row>
    <row r="403" spans="1:1" x14ac:dyDescent="0.2">
      <c r="A403" s="5"/>
    </row>
    <row r="404" spans="1:1" x14ac:dyDescent="0.2">
      <c r="A404" s="5"/>
    </row>
    <row r="405" spans="1:1" x14ac:dyDescent="0.2">
      <c r="A405" s="5"/>
    </row>
    <row r="406" spans="1:1" x14ac:dyDescent="0.2">
      <c r="A406" s="5"/>
    </row>
    <row r="407" spans="1:1" x14ac:dyDescent="0.2">
      <c r="A407" s="5"/>
    </row>
    <row r="408" spans="1:1" x14ac:dyDescent="0.2">
      <c r="A408" s="5"/>
    </row>
    <row r="409" spans="1:1" x14ac:dyDescent="0.2">
      <c r="A409" s="5"/>
    </row>
    <row r="410" spans="1:1" x14ac:dyDescent="0.2">
      <c r="A410" s="5"/>
    </row>
    <row r="411" spans="1:1" x14ac:dyDescent="0.2">
      <c r="A411" s="5"/>
    </row>
    <row r="412" spans="1:1" x14ac:dyDescent="0.2">
      <c r="A412" s="5"/>
    </row>
    <row r="413" spans="1:1" x14ac:dyDescent="0.2">
      <c r="A413" s="5"/>
    </row>
    <row r="414" spans="1:1" x14ac:dyDescent="0.2">
      <c r="A414" s="5"/>
    </row>
    <row r="415" spans="1:1" x14ac:dyDescent="0.2">
      <c r="A415" s="5"/>
    </row>
    <row r="416" spans="1:1" x14ac:dyDescent="0.2">
      <c r="A416" s="5"/>
    </row>
    <row r="417" spans="1:1" x14ac:dyDescent="0.2">
      <c r="A417" s="5"/>
    </row>
    <row r="418" spans="1:1" x14ac:dyDescent="0.2">
      <c r="A418" s="5"/>
    </row>
    <row r="419" spans="1:1" x14ac:dyDescent="0.2">
      <c r="A419" s="5"/>
    </row>
    <row r="420" spans="1:1" x14ac:dyDescent="0.2">
      <c r="A420" s="5"/>
    </row>
    <row r="421" spans="1:1" x14ac:dyDescent="0.2">
      <c r="A421" s="5"/>
    </row>
    <row r="422" spans="1:1" x14ac:dyDescent="0.2">
      <c r="A422" s="5"/>
    </row>
    <row r="423" spans="1:1" x14ac:dyDescent="0.2">
      <c r="A423" s="5"/>
    </row>
    <row r="424" spans="1:1" x14ac:dyDescent="0.2">
      <c r="A424" s="5"/>
    </row>
    <row r="425" spans="1:1" x14ac:dyDescent="0.2">
      <c r="A425" s="5"/>
    </row>
    <row r="426" spans="1:1" x14ac:dyDescent="0.2">
      <c r="A426" s="5"/>
    </row>
    <row r="427" spans="1:1" x14ac:dyDescent="0.2">
      <c r="A427" s="5"/>
    </row>
    <row r="428" spans="1:1" x14ac:dyDescent="0.2">
      <c r="A428" s="5"/>
    </row>
    <row r="429" spans="1:1" x14ac:dyDescent="0.2">
      <c r="A429" s="5"/>
    </row>
    <row r="430" spans="1:1" x14ac:dyDescent="0.2">
      <c r="A430" s="5"/>
    </row>
    <row r="431" spans="1:1" x14ac:dyDescent="0.2">
      <c r="A431" s="5"/>
    </row>
    <row r="432" spans="1:1" x14ac:dyDescent="0.2">
      <c r="A432" s="5"/>
    </row>
    <row r="433" spans="1:1" x14ac:dyDescent="0.2">
      <c r="A433" s="5"/>
    </row>
    <row r="434" spans="1:1" x14ac:dyDescent="0.2">
      <c r="A434" s="5"/>
    </row>
    <row r="435" spans="1:1" x14ac:dyDescent="0.2">
      <c r="A435" s="5"/>
    </row>
    <row r="436" spans="1:1" x14ac:dyDescent="0.2">
      <c r="A436" s="5"/>
    </row>
    <row r="437" spans="1:1" x14ac:dyDescent="0.2">
      <c r="A437" s="5"/>
    </row>
    <row r="438" spans="1:1" x14ac:dyDescent="0.2">
      <c r="A438" s="5"/>
    </row>
    <row r="439" spans="1:1" x14ac:dyDescent="0.2">
      <c r="A439" s="5"/>
    </row>
    <row r="440" spans="1:1" x14ac:dyDescent="0.2">
      <c r="A440" s="5"/>
    </row>
    <row r="441" spans="1:1" x14ac:dyDescent="0.2">
      <c r="A441" s="5"/>
    </row>
    <row r="442" spans="1:1" x14ac:dyDescent="0.2">
      <c r="A442" s="5"/>
    </row>
    <row r="443" spans="1:1" x14ac:dyDescent="0.2">
      <c r="A443" s="5"/>
    </row>
    <row r="444" spans="1:1" x14ac:dyDescent="0.2">
      <c r="A444" s="5"/>
    </row>
    <row r="445" spans="1:1" x14ac:dyDescent="0.2">
      <c r="A445" s="5"/>
    </row>
    <row r="446" spans="1:1" x14ac:dyDescent="0.2">
      <c r="A446" s="5"/>
    </row>
    <row r="447" spans="1:1" x14ac:dyDescent="0.2">
      <c r="A447" s="5"/>
    </row>
    <row r="448" spans="1:1" x14ac:dyDescent="0.2">
      <c r="A448" s="5"/>
    </row>
    <row r="449" spans="1:1" x14ac:dyDescent="0.2">
      <c r="A449" s="5"/>
    </row>
    <row r="450" spans="1:1" x14ac:dyDescent="0.2">
      <c r="A450" s="5"/>
    </row>
    <row r="451" spans="1:1" x14ac:dyDescent="0.2">
      <c r="A451" s="5"/>
    </row>
    <row r="452" spans="1:1" x14ac:dyDescent="0.2">
      <c r="A452" s="5"/>
    </row>
    <row r="453" spans="1:1" x14ac:dyDescent="0.2">
      <c r="A453" s="5"/>
    </row>
    <row r="454" spans="1:1" x14ac:dyDescent="0.2">
      <c r="A454" s="5"/>
    </row>
    <row r="455" spans="1:1" x14ac:dyDescent="0.2">
      <c r="A455" s="5"/>
    </row>
    <row r="456" spans="1:1" x14ac:dyDescent="0.2">
      <c r="A456" s="5"/>
    </row>
    <row r="457" spans="1:1" x14ac:dyDescent="0.2">
      <c r="A457" s="5"/>
    </row>
    <row r="458" spans="1:1" x14ac:dyDescent="0.2">
      <c r="A458" s="5"/>
    </row>
    <row r="459" spans="1:1" x14ac:dyDescent="0.2">
      <c r="A459" s="5"/>
    </row>
    <row r="460" spans="1:1" x14ac:dyDescent="0.2">
      <c r="A460" s="5"/>
    </row>
    <row r="461" spans="1:1" x14ac:dyDescent="0.2">
      <c r="A461" s="5"/>
    </row>
    <row r="462" spans="1:1" x14ac:dyDescent="0.2">
      <c r="A462" s="5"/>
    </row>
    <row r="463" spans="1:1" x14ac:dyDescent="0.2">
      <c r="A463" s="5"/>
    </row>
    <row r="464" spans="1:1" x14ac:dyDescent="0.2">
      <c r="A464" s="5"/>
    </row>
    <row r="465" spans="1:1" x14ac:dyDescent="0.2">
      <c r="A465" s="5"/>
    </row>
    <row r="466" spans="1:1" x14ac:dyDescent="0.2">
      <c r="A466" s="5"/>
    </row>
    <row r="467" spans="1:1" x14ac:dyDescent="0.2">
      <c r="A467" s="5"/>
    </row>
    <row r="468" spans="1:1" x14ac:dyDescent="0.2">
      <c r="A468" s="5"/>
    </row>
    <row r="469" spans="1:1" x14ac:dyDescent="0.2">
      <c r="A469" s="5"/>
    </row>
    <row r="470" spans="1:1" x14ac:dyDescent="0.2">
      <c r="A470" s="5"/>
    </row>
    <row r="471" spans="1:1" x14ac:dyDescent="0.2">
      <c r="A471" s="5"/>
    </row>
    <row r="472" spans="1:1" x14ac:dyDescent="0.2">
      <c r="A472" s="5"/>
    </row>
    <row r="473" spans="1:1" x14ac:dyDescent="0.2">
      <c r="A473" s="5"/>
    </row>
    <row r="474" spans="1:1" x14ac:dyDescent="0.2">
      <c r="A474" s="5"/>
    </row>
    <row r="475" spans="1:1" x14ac:dyDescent="0.2">
      <c r="A475" s="5"/>
    </row>
    <row r="476" spans="1:1" x14ac:dyDescent="0.2">
      <c r="A476" s="5"/>
    </row>
    <row r="477" spans="1:1" x14ac:dyDescent="0.2">
      <c r="A477" s="5"/>
    </row>
    <row r="478" spans="1:1" x14ac:dyDescent="0.2">
      <c r="A478" s="5"/>
    </row>
    <row r="479" spans="1:1" x14ac:dyDescent="0.2">
      <c r="A479" s="5"/>
    </row>
    <row r="480" spans="1:1" x14ac:dyDescent="0.2">
      <c r="A480" s="5"/>
    </row>
    <row r="481" spans="1:1" x14ac:dyDescent="0.2">
      <c r="A481" s="5"/>
    </row>
    <row r="482" spans="1:1" x14ac:dyDescent="0.2">
      <c r="A482" s="5"/>
    </row>
    <row r="483" spans="1:1" x14ac:dyDescent="0.2">
      <c r="A483" s="5"/>
    </row>
    <row r="484" spans="1:1" x14ac:dyDescent="0.2">
      <c r="A484" s="5"/>
    </row>
    <row r="485" spans="1:1" x14ac:dyDescent="0.2">
      <c r="A485" s="5"/>
    </row>
    <row r="486" spans="1:1" x14ac:dyDescent="0.2">
      <c r="A486" s="5"/>
    </row>
    <row r="487" spans="1:1" x14ac:dyDescent="0.2">
      <c r="A487" s="5"/>
    </row>
    <row r="488" spans="1:1" x14ac:dyDescent="0.2">
      <c r="A488" s="5"/>
    </row>
    <row r="489" spans="1:1" x14ac:dyDescent="0.2">
      <c r="A489" s="5"/>
    </row>
    <row r="490" spans="1:1" x14ac:dyDescent="0.2">
      <c r="A490" s="5"/>
    </row>
    <row r="491" spans="1:1" x14ac:dyDescent="0.2">
      <c r="A491" s="5"/>
    </row>
    <row r="492" spans="1:1" x14ac:dyDescent="0.2">
      <c r="A492" s="5"/>
    </row>
    <row r="493" spans="1:1" x14ac:dyDescent="0.2">
      <c r="A493" s="5"/>
    </row>
    <row r="494" spans="1:1" x14ac:dyDescent="0.2">
      <c r="A494" s="5"/>
    </row>
    <row r="495" spans="1:1" x14ac:dyDescent="0.2">
      <c r="A495" s="5"/>
    </row>
    <row r="496" spans="1:1" x14ac:dyDescent="0.2">
      <c r="A496" s="5"/>
    </row>
    <row r="497" spans="1:1" x14ac:dyDescent="0.2">
      <c r="A497" s="5"/>
    </row>
    <row r="498" spans="1:1" x14ac:dyDescent="0.2">
      <c r="A498" s="5"/>
    </row>
    <row r="499" spans="1:1" x14ac:dyDescent="0.2">
      <c r="A499" s="5"/>
    </row>
    <row r="500" spans="1:1" x14ac:dyDescent="0.2">
      <c r="A500" s="5"/>
    </row>
    <row r="501" spans="1:1" x14ac:dyDescent="0.2">
      <c r="A501" s="5"/>
    </row>
    <row r="502" spans="1:1" x14ac:dyDescent="0.2">
      <c r="A502" s="5"/>
    </row>
    <row r="503" spans="1:1" x14ac:dyDescent="0.2">
      <c r="A503" s="5"/>
    </row>
    <row r="504" spans="1:1" x14ac:dyDescent="0.2">
      <c r="A504" s="5"/>
    </row>
    <row r="505" spans="1:1" x14ac:dyDescent="0.2">
      <c r="A505" s="5"/>
    </row>
    <row r="506" spans="1:1" x14ac:dyDescent="0.2">
      <c r="A506" s="5"/>
    </row>
    <row r="507" spans="1:1" x14ac:dyDescent="0.2">
      <c r="A507" s="5"/>
    </row>
    <row r="508" spans="1:1" x14ac:dyDescent="0.2">
      <c r="A508" s="5"/>
    </row>
    <row r="509" spans="1:1" x14ac:dyDescent="0.2">
      <c r="A509" s="5"/>
    </row>
    <row r="510" spans="1:1" x14ac:dyDescent="0.2">
      <c r="A510" s="5"/>
    </row>
    <row r="511" spans="1:1" x14ac:dyDescent="0.2">
      <c r="A511" s="5"/>
    </row>
    <row r="512" spans="1:1" x14ac:dyDescent="0.2">
      <c r="A512" s="5"/>
    </row>
    <row r="513" spans="1:1" x14ac:dyDescent="0.2">
      <c r="A513" s="5"/>
    </row>
    <row r="514" spans="1:1" x14ac:dyDescent="0.2">
      <c r="A514" s="5"/>
    </row>
    <row r="515" spans="1:1" x14ac:dyDescent="0.2">
      <c r="A515" s="5"/>
    </row>
    <row r="516" spans="1:1" x14ac:dyDescent="0.2">
      <c r="A516" s="5"/>
    </row>
    <row r="517" spans="1:1" x14ac:dyDescent="0.2">
      <c r="A517" s="5"/>
    </row>
    <row r="518" spans="1:1" x14ac:dyDescent="0.2">
      <c r="A518" s="5"/>
    </row>
    <row r="519" spans="1:1" x14ac:dyDescent="0.2">
      <c r="A519" s="5"/>
    </row>
    <row r="520" spans="1:1" x14ac:dyDescent="0.2">
      <c r="A520" s="5"/>
    </row>
    <row r="521" spans="1:1" x14ac:dyDescent="0.2">
      <c r="A521" s="5"/>
    </row>
    <row r="522" spans="1:1" x14ac:dyDescent="0.2">
      <c r="A522" s="5"/>
    </row>
    <row r="523" spans="1:1" x14ac:dyDescent="0.2">
      <c r="A523" s="5"/>
    </row>
    <row r="524" spans="1:1" x14ac:dyDescent="0.2">
      <c r="A524" s="5"/>
    </row>
    <row r="525" spans="1:1" x14ac:dyDescent="0.2">
      <c r="A525" s="5"/>
    </row>
    <row r="526" spans="1:1" x14ac:dyDescent="0.2">
      <c r="A526" s="5"/>
    </row>
    <row r="527" spans="1:1" x14ac:dyDescent="0.2">
      <c r="A527" s="5"/>
    </row>
    <row r="528" spans="1:1" x14ac:dyDescent="0.2">
      <c r="A528" s="5"/>
    </row>
    <row r="529" spans="1:1" x14ac:dyDescent="0.2">
      <c r="A529" s="5"/>
    </row>
    <row r="530" spans="1:1" x14ac:dyDescent="0.2">
      <c r="A530" s="5"/>
    </row>
    <row r="531" spans="1:1" x14ac:dyDescent="0.2">
      <c r="A531" s="5"/>
    </row>
    <row r="532" spans="1:1" x14ac:dyDescent="0.2">
      <c r="A532" s="5"/>
    </row>
    <row r="533" spans="1:1" x14ac:dyDescent="0.2">
      <c r="A533" s="5"/>
    </row>
    <row r="534" spans="1:1" x14ac:dyDescent="0.2">
      <c r="A534" s="5"/>
    </row>
    <row r="535" spans="1:1" x14ac:dyDescent="0.2">
      <c r="A535" s="5"/>
    </row>
    <row r="536" spans="1:1" x14ac:dyDescent="0.2">
      <c r="A536" s="5"/>
    </row>
    <row r="537" spans="1:1" x14ac:dyDescent="0.2">
      <c r="A537" s="5"/>
    </row>
    <row r="538" spans="1:1" x14ac:dyDescent="0.2">
      <c r="A538" s="5"/>
    </row>
    <row r="539" spans="1:1" x14ac:dyDescent="0.2">
      <c r="A539" s="5"/>
    </row>
    <row r="540" spans="1:1" x14ac:dyDescent="0.2">
      <c r="A540" s="5"/>
    </row>
    <row r="541" spans="1:1" x14ac:dyDescent="0.2">
      <c r="A541" s="5"/>
    </row>
    <row r="542" spans="1:1" x14ac:dyDescent="0.2">
      <c r="A542" s="5"/>
    </row>
    <row r="543" spans="1:1" x14ac:dyDescent="0.2">
      <c r="A543" s="5"/>
    </row>
    <row r="544" spans="1:1" x14ac:dyDescent="0.2">
      <c r="A544" s="5"/>
    </row>
    <row r="545" spans="1:1" x14ac:dyDescent="0.2">
      <c r="A545" s="5"/>
    </row>
    <row r="546" spans="1:1" x14ac:dyDescent="0.2">
      <c r="A546" s="5"/>
    </row>
    <row r="547" spans="1:1" x14ac:dyDescent="0.2">
      <c r="A547" s="5"/>
    </row>
    <row r="548" spans="1:1" x14ac:dyDescent="0.2">
      <c r="A548" s="5"/>
    </row>
    <row r="549" spans="1:1" x14ac:dyDescent="0.2">
      <c r="A549" s="5"/>
    </row>
    <row r="550" spans="1:1" x14ac:dyDescent="0.2">
      <c r="A550" s="5"/>
    </row>
    <row r="551" spans="1:1" x14ac:dyDescent="0.2">
      <c r="A551" s="5"/>
    </row>
    <row r="552" spans="1:1" x14ac:dyDescent="0.2">
      <c r="A552" s="5"/>
    </row>
    <row r="553" spans="1:1" x14ac:dyDescent="0.2">
      <c r="A553" s="5"/>
    </row>
    <row r="554" spans="1:1" x14ac:dyDescent="0.2">
      <c r="A554" s="5"/>
    </row>
    <row r="555" spans="1:1" x14ac:dyDescent="0.2">
      <c r="A555" s="5"/>
    </row>
    <row r="556" spans="1:1" x14ac:dyDescent="0.2">
      <c r="A556" s="5"/>
    </row>
    <row r="557" spans="1:1" x14ac:dyDescent="0.2">
      <c r="A557" s="5"/>
    </row>
    <row r="558" spans="1:1" x14ac:dyDescent="0.2">
      <c r="A558" s="5"/>
    </row>
    <row r="559" spans="1:1" x14ac:dyDescent="0.2">
      <c r="A559" s="5"/>
    </row>
    <row r="560" spans="1:1" x14ac:dyDescent="0.2">
      <c r="A560" s="5"/>
    </row>
    <row r="561" spans="1:1" x14ac:dyDescent="0.2">
      <c r="A561" s="5"/>
    </row>
    <row r="562" spans="1:1" x14ac:dyDescent="0.2">
      <c r="A562" s="5"/>
    </row>
    <row r="563" spans="1:1" x14ac:dyDescent="0.2">
      <c r="A563" s="5"/>
    </row>
    <row r="564" spans="1:1" x14ac:dyDescent="0.2">
      <c r="A564" s="5"/>
    </row>
    <row r="565" spans="1:1" x14ac:dyDescent="0.2">
      <c r="A565" s="5"/>
    </row>
    <row r="566" spans="1:1" x14ac:dyDescent="0.2">
      <c r="A566" s="5"/>
    </row>
    <row r="567" spans="1:1" x14ac:dyDescent="0.2">
      <c r="A567" s="5"/>
    </row>
    <row r="568" spans="1:1" x14ac:dyDescent="0.2">
      <c r="A568" s="5"/>
    </row>
    <row r="569" spans="1:1" x14ac:dyDescent="0.2">
      <c r="A569" s="5"/>
    </row>
    <row r="570" spans="1:1" x14ac:dyDescent="0.2">
      <c r="A570" s="5"/>
    </row>
    <row r="571" spans="1:1" x14ac:dyDescent="0.2">
      <c r="A571" s="5"/>
    </row>
    <row r="572" spans="1:1" x14ac:dyDescent="0.2">
      <c r="A572" s="5"/>
    </row>
    <row r="573" spans="1:1" x14ac:dyDescent="0.2">
      <c r="A573" s="5"/>
    </row>
    <row r="574" spans="1:1" x14ac:dyDescent="0.2">
      <c r="A574" s="5"/>
    </row>
    <row r="575" spans="1:1" x14ac:dyDescent="0.2">
      <c r="A575" s="5"/>
    </row>
    <row r="576" spans="1:1" x14ac:dyDescent="0.2">
      <c r="A576" s="5"/>
    </row>
    <row r="577" spans="1:1" x14ac:dyDescent="0.2">
      <c r="A577" s="5"/>
    </row>
    <row r="578" spans="1:1" x14ac:dyDescent="0.2">
      <c r="A578" s="5"/>
    </row>
    <row r="579" spans="1:1" x14ac:dyDescent="0.2">
      <c r="A579" s="5"/>
    </row>
    <row r="580" spans="1:1" x14ac:dyDescent="0.2">
      <c r="A580" s="5"/>
    </row>
    <row r="581" spans="1:1" x14ac:dyDescent="0.2">
      <c r="A581" s="5"/>
    </row>
    <row r="582" spans="1:1" x14ac:dyDescent="0.2">
      <c r="A582" s="5"/>
    </row>
    <row r="583" spans="1:1" x14ac:dyDescent="0.2">
      <c r="A583" s="5"/>
    </row>
    <row r="584" spans="1:1" x14ac:dyDescent="0.2">
      <c r="A584" s="5"/>
    </row>
    <row r="585" spans="1:1" x14ac:dyDescent="0.2">
      <c r="A585" s="5"/>
    </row>
    <row r="586" spans="1:1" x14ac:dyDescent="0.2">
      <c r="A586" s="5"/>
    </row>
    <row r="587" spans="1:1" x14ac:dyDescent="0.2">
      <c r="A587" s="5"/>
    </row>
    <row r="588" spans="1:1" x14ac:dyDescent="0.2">
      <c r="A588" s="5"/>
    </row>
    <row r="589" spans="1:1" x14ac:dyDescent="0.2">
      <c r="A589" s="5"/>
    </row>
    <row r="590" spans="1:1" x14ac:dyDescent="0.2">
      <c r="A590" s="5"/>
    </row>
    <row r="591" spans="1:1" x14ac:dyDescent="0.2">
      <c r="A591" s="5"/>
    </row>
    <row r="592" spans="1:1" x14ac:dyDescent="0.2">
      <c r="A592" s="5"/>
    </row>
    <row r="593" spans="1:1" x14ac:dyDescent="0.2">
      <c r="A593" s="5"/>
    </row>
    <row r="594" spans="1:1" x14ac:dyDescent="0.2">
      <c r="A594" s="5"/>
    </row>
    <row r="595" spans="1:1" x14ac:dyDescent="0.2">
      <c r="A595" s="5"/>
    </row>
    <row r="596" spans="1:1" x14ac:dyDescent="0.2">
      <c r="A596" s="5"/>
    </row>
    <row r="597" spans="1:1" x14ac:dyDescent="0.2">
      <c r="A597" s="5"/>
    </row>
    <row r="598" spans="1:1" x14ac:dyDescent="0.2">
      <c r="A598" s="5"/>
    </row>
    <row r="599" spans="1:1" x14ac:dyDescent="0.2">
      <c r="A599" s="5"/>
    </row>
    <row r="600" spans="1:1" x14ac:dyDescent="0.2">
      <c r="A600" s="5"/>
    </row>
    <row r="601" spans="1:1" x14ac:dyDescent="0.2">
      <c r="A601" s="5"/>
    </row>
    <row r="602" spans="1:1" x14ac:dyDescent="0.2">
      <c r="A602" s="5"/>
    </row>
    <row r="603" spans="1:1" x14ac:dyDescent="0.2">
      <c r="A603" s="5"/>
    </row>
    <row r="604" spans="1:1" x14ac:dyDescent="0.2">
      <c r="A604" s="5"/>
    </row>
    <row r="605" spans="1:1" x14ac:dyDescent="0.2">
      <c r="A605" s="5"/>
    </row>
    <row r="606" spans="1:1" x14ac:dyDescent="0.2">
      <c r="A606" s="5"/>
    </row>
    <row r="607" spans="1:1" x14ac:dyDescent="0.2">
      <c r="A607" s="5"/>
    </row>
    <row r="608" spans="1:1" x14ac:dyDescent="0.2">
      <c r="A608" s="5"/>
    </row>
    <row r="609" spans="1:1" x14ac:dyDescent="0.2">
      <c r="A609" s="5"/>
    </row>
    <row r="610" spans="1:1" x14ac:dyDescent="0.2">
      <c r="A610" s="5"/>
    </row>
    <row r="611" spans="1:1" x14ac:dyDescent="0.2">
      <c r="A611" s="5"/>
    </row>
    <row r="612" spans="1:1" x14ac:dyDescent="0.2">
      <c r="A612" s="5"/>
    </row>
    <row r="613" spans="1:1" x14ac:dyDescent="0.2">
      <c r="A613" s="5"/>
    </row>
    <row r="614" spans="1:1" x14ac:dyDescent="0.2">
      <c r="A614" s="5"/>
    </row>
    <row r="615" spans="1:1" x14ac:dyDescent="0.2">
      <c r="A615" s="5"/>
    </row>
    <row r="616" spans="1:1" x14ac:dyDescent="0.2">
      <c r="A616" s="5"/>
    </row>
    <row r="617" spans="1:1" x14ac:dyDescent="0.2">
      <c r="A617" s="5"/>
    </row>
    <row r="618" spans="1:1" x14ac:dyDescent="0.2">
      <c r="A618" s="5"/>
    </row>
    <row r="619" spans="1:1" x14ac:dyDescent="0.2">
      <c r="A619" s="5"/>
    </row>
    <row r="620" spans="1:1" x14ac:dyDescent="0.2">
      <c r="A620" s="5"/>
    </row>
    <row r="621" spans="1:1" x14ac:dyDescent="0.2">
      <c r="A621" s="5"/>
    </row>
    <row r="622" spans="1:1" x14ac:dyDescent="0.2">
      <c r="A622" s="5"/>
    </row>
    <row r="623" spans="1:1" x14ac:dyDescent="0.2">
      <c r="A623" s="5"/>
    </row>
    <row r="624" spans="1:1" x14ac:dyDescent="0.2">
      <c r="A624" s="5"/>
    </row>
    <row r="625" spans="1:1" x14ac:dyDescent="0.2">
      <c r="A625" s="5"/>
    </row>
    <row r="626" spans="1:1" x14ac:dyDescent="0.2">
      <c r="A626" s="5"/>
    </row>
    <row r="627" spans="1:1" x14ac:dyDescent="0.2">
      <c r="A627" s="5"/>
    </row>
    <row r="628" spans="1:1" x14ac:dyDescent="0.2">
      <c r="A628" s="5"/>
    </row>
    <row r="629" spans="1:1" x14ac:dyDescent="0.2">
      <c r="A629" s="5"/>
    </row>
    <row r="630" spans="1:1" x14ac:dyDescent="0.2">
      <c r="A630" s="5"/>
    </row>
    <row r="631" spans="1:1" x14ac:dyDescent="0.2">
      <c r="A631" s="5"/>
    </row>
    <row r="632" spans="1:1" x14ac:dyDescent="0.2">
      <c r="A632" s="5"/>
    </row>
    <row r="633" spans="1:1" x14ac:dyDescent="0.2">
      <c r="A633" s="5"/>
    </row>
    <row r="634" spans="1:1" x14ac:dyDescent="0.2">
      <c r="A634" s="5"/>
    </row>
    <row r="635" spans="1:1" x14ac:dyDescent="0.2">
      <c r="A635" s="5"/>
    </row>
    <row r="636" spans="1:1" x14ac:dyDescent="0.2">
      <c r="A636" s="5"/>
    </row>
    <row r="637" spans="1:1" x14ac:dyDescent="0.2">
      <c r="A637" s="5"/>
    </row>
    <row r="638" spans="1:1" x14ac:dyDescent="0.2">
      <c r="A638" s="5"/>
    </row>
    <row r="639" spans="1:1" x14ac:dyDescent="0.2">
      <c r="A639" s="5"/>
    </row>
    <row r="640" spans="1:1" x14ac:dyDescent="0.2">
      <c r="A640" s="5"/>
    </row>
    <row r="641" spans="1:1" x14ac:dyDescent="0.2">
      <c r="A641" s="5"/>
    </row>
    <row r="642" spans="1:1" x14ac:dyDescent="0.2">
      <c r="A642" s="5"/>
    </row>
    <row r="643" spans="1:1" x14ac:dyDescent="0.2">
      <c r="A643" s="5"/>
    </row>
    <row r="644" spans="1:1" x14ac:dyDescent="0.2">
      <c r="A644" s="5"/>
    </row>
    <row r="645" spans="1:1" x14ac:dyDescent="0.2">
      <c r="A645" s="5"/>
    </row>
    <row r="646" spans="1:1" x14ac:dyDescent="0.2">
      <c r="A646" s="5"/>
    </row>
    <row r="647" spans="1:1" x14ac:dyDescent="0.2">
      <c r="A647" s="5"/>
    </row>
    <row r="648" spans="1:1" x14ac:dyDescent="0.2">
      <c r="A648" s="5"/>
    </row>
    <row r="649" spans="1:1" x14ac:dyDescent="0.2">
      <c r="A649" s="5"/>
    </row>
    <row r="650" spans="1:1" x14ac:dyDescent="0.2">
      <c r="A650" s="5"/>
    </row>
    <row r="651" spans="1:1" x14ac:dyDescent="0.2">
      <c r="A651" s="5"/>
    </row>
    <row r="652" spans="1:1" x14ac:dyDescent="0.2">
      <c r="A652" s="5"/>
    </row>
    <row r="653" spans="1:1" x14ac:dyDescent="0.2">
      <c r="A653" s="5"/>
    </row>
    <row r="654" spans="1:1" x14ac:dyDescent="0.2">
      <c r="A654" s="5"/>
    </row>
    <row r="655" spans="1:1" x14ac:dyDescent="0.2">
      <c r="A655" s="5"/>
    </row>
    <row r="656" spans="1:1" x14ac:dyDescent="0.2">
      <c r="A656" s="5"/>
    </row>
    <row r="657" spans="1:1" x14ac:dyDescent="0.2">
      <c r="A657" s="5"/>
    </row>
    <row r="658" spans="1:1" x14ac:dyDescent="0.2">
      <c r="A658" s="5"/>
    </row>
    <row r="659" spans="1:1" x14ac:dyDescent="0.2">
      <c r="A659" s="5"/>
    </row>
    <row r="660" spans="1:1" x14ac:dyDescent="0.2">
      <c r="A660" s="5"/>
    </row>
    <row r="661" spans="1:1" x14ac:dyDescent="0.2">
      <c r="A661" s="5"/>
    </row>
    <row r="662" spans="1:1" x14ac:dyDescent="0.2">
      <c r="A662" s="5"/>
    </row>
    <row r="663" spans="1:1" x14ac:dyDescent="0.2">
      <c r="A663" s="5"/>
    </row>
    <row r="664" spans="1:1" x14ac:dyDescent="0.2">
      <c r="A664" s="5"/>
    </row>
    <row r="665" spans="1:1" x14ac:dyDescent="0.2">
      <c r="A665" s="5"/>
    </row>
    <row r="666" spans="1:1" x14ac:dyDescent="0.2">
      <c r="A666" s="5"/>
    </row>
    <row r="667" spans="1:1" x14ac:dyDescent="0.2">
      <c r="A667" s="5"/>
    </row>
    <row r="668" spans="1:1" x14ac:dyDescent="0.2">
      <c r="A668" s="5"/>
    </row>
    <row r="669" spans="1:1" x14ac:dyDescent="0.2">
      <c r="A669" s="5"/>
    </row>
    <row r="670" spans="1:1" x14ac:dyDescent="0.2">
      <c r="A670" s="5"/>
    </row>
    <row r="671" spans="1:1" x14ac:dyDescent="0.2">
      <c r="A671" s="5"/>
    </row>
    <row r="672" spans="1:1" x14ac:dyDescent="0.2">
      <c r="A672" s="5"/>
    </row>
    <row r="673" spans="1:1" x14ac:dyDescent="0.2">
      <c r="A673" s="5"/>
    </row>
    <row r="674" spans="1:1" x14ac:dyDescent="0.2">
      <c r="A674" s="5"/>
    </row>
    <row r="675" spans="1:1" x14ac:dyDescent="0.2">
      <c r="A675" s="5"/>
    </row>
    <row r="676" spans="1:1" x14ac:dyDescent="0.2">
      <c r="A676" s="5"/>
    </row>
    <row r="677" spans="1:1" x14ac:dyDescent="0.2">
      <c r="A677" s="5"/>
    </row>
    <row r="678" spans="1:1" x14ac:dyDescent="0.2">
      <c r="A678" s="5"/>
    </row>
    <row r="679" spans="1:1" x14ac:dyDescent="0.2">
      <c r="A679" s="5"/>
    </row>
    <row r="680" spans="1:1" x14ac:dyDescent="0.2">
      <c r="A680" s="5"/>
    </row>
    <row r="681" spans="1:1" x14ac:dyDescent="0.2">
      <c r="A681" s="5"/>
    </row>
    <row r="682" spans="1:1" x14ac:dyDescent="0.2">
      <c r="A682" s="5"/>
    </row>
    <row r="683" spans="1:1" x14ac:dyDescent="0.2">
      <c r="A683" s="5"/>
    </row>
    <row r="684" spans="1:1" x14ac:dyDescent="0.2">
      <c r="A684" s="5"/>
    </row>
    <row r="685" spans="1:1" x14ac:dyDescent="0.2">
      <c r="A685" s="5"/>
    </row>
    <row r="686" spans="1:1" x14ac:dyDescent="0.2">
      <c r="A686" s="5"/>
    </row>
    <row r="687" spans="1:1" x14ac:dyDescent="0.2">
      <c r="A687" s="5"/>
    </row>
    <row r="688" spans="1:1" x14ac:dyDescent="0.2">
      <c r="A688" s="5"/>
    </row>
    <row r="689" spans="1:1" x14ac:dyDescent="0.2">
      <c r="A689" s="5"/>
    </row>
    <row r="690" spans="1:1" x14ac:dyDescent="0.2">
      <c r="A690" s="5"/>
    </row>
    <row r="691" spans="1:1" x14ac:dyDescent="0.2">
      <c r="A691" s="5"/>
    </row>
    <row r="692" spans="1:1" x14ac:dyDescent="0.2">
      <c r="A692" s="5"/>
    </row>
    <row r="693" spans="1:1" x14ac:dyDescent="0.2">
      <c r="A693" s="5"/>
    </row>
    <row r="694" spans="1:1" x14ac:dyDescent="0.2">
      <c r="A694" s="5"/>
    </row>
    <row r="695" spans="1:1" x14ac:dyDescent="0.2">
      <c r="A695" s="5"/>
    </row>
    <row r="696" spans="1:1" x14ac:dyDescent="0.2">
      <c r="A696" s="5"/>
    </row>
    <row r="697" spans="1:1" x14ac:dyDescent="0.2">
      <c r="A697" s="5"/>
    </row>
    <row r="698" spans="1:1" x14ac:dyDescent="0.2">
      <c r="A698" s="5"/>
    </row>
    <row r="699" spans="1:1" x14ac:dyDescent="0.2">
      <c r="A699" s="5"/>
    </row>
    <row r="700" spans="1:1" x14ac:dyDescent="0.2">
      <c r="A700" s="5"/>
    </row>
    <row r="701" spans="1:1" x14ac:dyDescent="0.2">
      <c r="A701" s="5"/>
    </row>
    <row r="702" spans="1:1" x14ac:dyDescent="0.2">
      <c r="A702" s="5"/>
    </row>
    <row r="703" spans="1:1" x14ac:dyDescent="0.2">
      <c r="A703" s="5"/>
    </row>
    <row r="704" spans="1:1" x14ac:dyDescent="0.2">
      <c r="A704" s="5"/>
    </row>
    <row r="705" spans="1:1" x14ac:dyDescent="0.2">
      <c r="A705" s="5"/>
    </row>
    <row r="706" spans="1:1" x14ac:dyDescent="0.2">
      <c r="A706" s="5"/>
    </row>
    <row r="707" spans="1:1" x14ac:dyDescent="0.2">
      <c r="A707" s="5"/>
    </row>
    <row r="708" spans="1:1" x14ac:dyDescent="0.2">
      <c r="A708" s="5"/>
    </row>
    <row r="709" spans="1:1" x14ac:dyDescent="0.2">
      <c r="A709" s="5"/>
    </row>
    <row r="710" spans="1:1" x14ac:dyDescent="0.2">
      <c r="A710" s="5"/>
    </row>
    <row r="711" spans="1:1" x14ac:dyDescent="0.2">
      <c r="A711" s="5"/>
    </row>
    <row r="712" spans="1:1" x14ac:dyDescent="0.2">
      <c r="A712" s="5"/>
    </row>
    <row r="713" spans="1:1" x14ac:dyDescent="0.2">
      <c r="A713" s="5"/>
    </row>
    <row r="714" spans="1:1" x14ac:dyDescent="0.2">
      <c r="A714" s="5"/>
    </row>
    <row r="715" spans="1:1" x14ac:dyDescent="0.2">
      <c r="A715" s="5"/>
    </row>
    <row r="716" spans="1:1" x14ac:dyDescent="0.2">
      <c r="A716" s="5"/>
    </row>
    <row r="717" spans="1:1" x14ac:dyDescent="0.2">
      <c r="A717" s="5"/>
    </row>
    <row r="718" spans="1:1" x14ac:dyDescent="0.2">
      <c r="A718" s="5"/>
    </row>
    <row r="719" spans="1:1" x14ac:dyDescent="0.2">
      <c r="A719" s="5"/>
    </row>
    <row r="720" spans="1:1" x14ac:dyDescent="0.2">
      <c r="A720" s="5"/>
    </row>
    <row r="721" spans="1:1" x14ac:dyDescent="0.2">
      <c r="A721" s="5"/>
    </row>
    <row r="722" spans="1:1" x14ac:dyDescent="0.2">
      <c r="A722" s="5"/>
    </row>
    <row r="723" spans="1:1" x14ac:dyDescent="0.2">
      <c r="A723" s="5"/>
    </row>
    <row r="724" spans="1:1" x14ac:dyDescent="0.2">
      <c r="A724" s="5"/>
    </row>
    <row r="725" spans="1:1" x14ac:dyDescent="0.2">
      <c r="A725" s="5"/>
    </row>
    <row r="726" spans="1:1" x14ac:dyDescent="0.2">
      <c r="A726" s="5"/>
    </row>
    <row r="727" spans="1:1" x14ac:dyDescent="0.2">
      <c r="A727" s="5"/>
    </row>
    <row r="728" spans="1:1" x14ac:dyDescent="0.2">
      <c r="A728" s="5"/>
    </row>
    <row r="729" spans="1:1" x14ac:dyDescent="0.2">
      <c r="A729" s="5"/>
    </row>
    <row r="730" spans="1:1" x14ac:dyDescent="0.2">
      <c r="A730" s="5"/>
    </row>
    <row r="731" spans="1:1" x14ac:dyDescent="0.2">
      <c r="A731" s="5"/>
    </row>
    <row r="732" spans="1:1" x14ac:dyDescent="0.2">
      <c r="A732" s="5"/>
    </row>
    <row r="733" spans="1:1" x14ac:dyDescent="0.2">
      <c r="A733" s="5"/>
    </row>
    <row r="734" spans="1:1" x14ac:dyDescent="0.2">
      <c r="A734" s="5"/>
    </row>
    <row r="735" spans="1:1" x14ac:dyDescent="0.2">
      <c r="A735" s="5"/>
    </row>
    <row r="736" spans="1:1" x14ac:dyDescent="0.2">
      <c r="A736" s="5"/>
    </row>
    <row r="737" spans="1:1" x14ac:dyDescent="0.2">
      <c r="A737" s="5"/>
    </row>
    <row r="738" spans="1:1" x14ac:dyDescent="0.2">
      <c r="A738" s="5"/>
    </row>
    <row r="739" spans="1:1" x14ac:dyDescent="0.2">
      <c r="A739" s="5"/>
    </row>
    <row r="740" spans="1:1" x14ac:dyDescent="0.2">
      <c r="A740" s="5"/>
    </row>
    <row r="741" spans="1:1" x14ac:dyDescent="0.2">
      <c r="A741" s="5"/>
    </row>
    <row r="742" spans="1:1" x14ac:dyDescent="0.2">
      <c r="A742" s="5"/>
    </row>
    <row r="743" spans="1:1" x14ac:dyDescent="0.2">
      <c r="A743" s="5"/>
    </row>
    <row r="744" spans="1:1" x14ac:dyDescent="0.2">
      <c r="A744" s="5"/>
    </row>
    <row r="745" spans="1:1" x14ac:dyDescent="0.2">
      <c r="A745" s="5"/>
    </row>
    <row r="746" spans="1:1" x14ac:dyDescent="0.2">
      <c r="A746" s="5"/>
    </row>
    <row r="747" spans="1:1" x14ac:dyDescent="0.2">
      <c r="A747" s="5"/>
    </row>
    <row r="748" spans="1:1" x14ac:dyDescent="0.2">
      <c r="A748" s="5"/>
    </row>
    <row r="749" spans="1:1" x14ac:dyDescent="0.2">
      <c r="A749" s="5"/>
    </row>
    <row r="750" spans="1:1" x14ac:dyDescent="0.2">
      <c r="A750" s="5"/>
    </row>
    <row r="751" spans="1:1" x14ac:dyDescent="0.2">
      <c r="A751" s="5"/>
    </row>
    <row r="752" spans="1:1" x14ac:dyDescent="0.2">
      <c r="A752" s="5"/>
    </row>
    <row r="753" spans="1:1" x14ac:dyDescent="0.2">
      <c r="A753" s="5"/>
    </row>
    <row r="754" spans="1:1" x14ac:dyDescent="0.2">
      <c r="A754" s="5"/>
    </row>
    <row r="755" spans="1:1" x14ac:dyDescent="0.2">
      <c r="A755" s="5"/>
    </row>
    <row r="756" spans="1:1" x14ac:dyDescent="0.2">
      <c r="A756" s="5"/>
    </row>
    <row r="757" spans="1:1" x14ac:dyDescent="0.2">
      <c r="A757" s="5"/>
    </row>
    <row r="758" spans="1:1" x14ac:dyDescent="0.2">
      <c r="A758" s="5"/>
    </row>
    <row r="759" spans="1:1" x14ac:dyDescent="0.2">
      <c r="A759" s="5"/>
    </row>
    <row r="760" spans="1:1" x14ac:dyDescent="0.2">
      <c r="A760" s="5"/>
    </row>
    <row r="761" spans="1:1" x14ac:dyDescent="0.2">
      <c r="A761" s="5"/>
    </row>
    <row r="762" spans="1:1" x14ac:dyDescent="0.2">
      <c r="A762" s="5"/>
    </row>
    <row r="763" spans="1:1" x14ac:dyDescent="0.2">
      <c r="A763" s="5"/>
    </row>
    <row r="764" spans="1:1" x14ac:dyDescent="0.2">
      <c r="A764" s="5"/>
    </row>
    <row r="765" spans="1:1" x14ac:dyDescent="0.2">
      <c r="A765" s="5"/>
    </row>
    <row r="766" spans="1:1" x14ac:dyDescent="0.2">
      <c r="A766" s="5"/>
    </row>
    <row r="767" spans="1:1" x14ac:dyDescent="0.2">
      <c r="A767" s="5"/>
    </row>
    <row r="768" spans="1:1" x14ac:dyDescent="0.2">
      <c r="A768" s="5"/>
    </row>
    <row r="769" spans="1:1" x14ac:dyDescent="0.2">
      <c r="A769" s="5"/>
    </row>
    <row r="770" spans="1:1" x14ac:dyDescent="0.2">
      <c r="A770" s="5"/>
    </row>
    <row r="771" spans="1:1" x14ac:dyDescent="0.2">
      <c r="A771" s="5"/>
    </row>
    <row r="772" spans="1:1" x14ac:dyDescent="0.2">
      <c r="A772" s="5"/>
    </row>
    <row r="773" spans="1:1" x14ac:dyDescent="0.2">
      <c r="A773" s="5"/>
    </row>
    <row r="774" spans="1:1" x14ac:dyDescent="0.2">
      <c r="A774" s="5"/>
    </row>
    <row r="775" spans="1:1" x14ac:dyDescent="0.2">
      <c r="A775" s="5"/>
    </row>
    <row r="776" spans="1:1" x14ac:dyDescent="0.2">
      <c r="A776" s="5"/>
    </row>
    <row r="777" spans="1:1" x14ac:dyDescent="0.2">
      <c r="A777" s="5"/>
    </row>
    <row r="778" spans="1:1" x14ac:dyDescent="0.2">
      <c r="A778" s="5"/>
    </row>
    <row r="779" spans="1:1" x14ac:dyDescent="0.2">
      <c r="A779" s="5"/>
    </row>
    <row r="780" spans="1:1" x14ac:dyDescent="0.2">
      <c r="A780" s="5"/>
    </row>
    <row r="781" spans="1:1" x14ac:dyDescent="0.2">
      <c r="A781" s="5"/>
    </row>
    <row r="782" spans="1:1" x14ac:dyDescent="0.2">
      <c r="A782" s="5"/>
    </row>
    <row r="783" spans="1:1" x14ac:dyDescent="0.2">
      <c r="A783" s="5"/>
    </row>
    <row r="784" spans="1:1" x14ac:dyDescent="0.2">
      <c r="A784" s="5"/>
    </row>
    <row r="785" spans="1:1" x14ac:dyDescent="0.2">
      <c r="A785" s="5"/>
    </row>
    <row r="786" spans="1:1" x14ac:dyDescent="0.2">
      <c r="A786" s="5"/>
    </row>
    <row r="787" spans="1:1" x14ac:dyDescent="0.2">
      <c r="A787" s="5"/>
    </row>
    <row r="788" spans="1:1" x14ac:dyDescent="0.2">
      <c r="A788" s="5"/>
    </row>
    <row r="789" spans="1:1" x14ac:dyDescent="0.2">
      <c r="A789" s="5"/>
    </row>
    <row r="790" spans="1:1" x14ac:dyDescent="0.2">
      <c r="A790" s="5"/>
    </row>
    <row r="791" spans="1:1" x14ac:dyDescent="0.2">
      <c r="A791" s="5"/>
    </row>
    <row r="792" spans="1:1" x14ac:dyDescent="0.2">
      <c r="A792" s="5"/>
    </row>
    <row r="793" spans="1:1" x14ac:dyDescent="0.2">
      <c r="A793" s="5"/>
    </row>
    <row r="794" spans="1:1" x14ac:dyDescent="0.2">
      <c r="A794" s="5"/>
    </row>
    <row r="795" spans="1:1" x14ac:dyDescent="0.2">
      <c r="A795" s="5"/>
    </row>
    <row r="796" spans="1:1" x14ac:dyDescent="0.2">
      <c r="A796" s="5"/>
    </row>
    <row r="797" spans="1:1" x14ac:dyDescent="0.2">
      <c r="A797" s="5"/>
    </row>
    <row r="798" spans="1:1" x14ac:dyDescent="0.2">
      <c r="A798" s="5"/>
    </row>
    <row r="799" spans="1:1" x14ac:dyDescent="0.2">
      <c r="A799" s="5"/>
    </row>
    <row r="800" spans="1:1" x14ac:dyDescent="0.2">
      <c r="A800" s="5"/>
    </row>
    <row r="801" spans="1:1" x14ac:dyDescent="0.2">
      <c r="A801" s="5"/>
    </row>
    <row r="802" spans="1:1" x14ac:dyDescent="0.2">
      <c r="A802" s="5"/>
    </row>
    <row r="803" spans="1:1" x14ac:dyDescent="0.2">
      <c r="A803" s="5"/>
    </row>
    <row r="804" spans="1:1" x14ac:dyDescent="0.2">
      <c r="A804" s="5"/>
    </row>
    <row r="805" spans="1:1" x14ac:dyDescent="0.2">
      <c r="A805" s="5"/>
    </row>
    <row r="806" spans="1:1" x14ac:dyDescent="0.2">
      <c r="A806" s="5"/>
    </row>
    <row r="807" spans="1:1" x14ac:dyDescent="0.2">
      <c r="A807" s="5"/>
    </row>
    <row r="808" spans="1:1" x14ac:dyDescent="0.2">
      <c r="A808" s="5"/>
    </row>
    <row r="809" spans="1:1" x14ac:dyDescent="0.2">
      <c r="A809" s="5"/>
    </row>
    <row r="810" spans="1:1" x14ac:dyDescent="0.2">
      <c r="A810" s="5"/>
    </row>
    <row r="811" spans="1:1" x14ac:dyDescent="0.2">
      <c r="A811" s="5"/>
    </row>
    <row r="812" spans="1:1" x14ac:dyDescent="0.2">
      <c r="A812" s="5"/>
    </row>
    <row r="813" spans="1:1" x14ac:dyDescent="0.2">
      <c r="A813" s="5"/>
    </row>
    <row r="814" spans="1:1" x14ac:dyDescent="0.2">
      <c r="A814" s="5"/>
    </row>
    <row r="815" spans="1:1" x14ac:dyDescent="0.2">
      <c r="A815" s="5"/>
    </row>
    <row r="816" spans="1:1" x14ac:dyDescent="0.2">
      <c r="A816" s="5"/>
    </row>
    <row r="817" spans="1:1" x14ac:dyDescent="0.2">
      <c r="A817" s="5"/>
    </row>
    <row r="818" spans="1:1" x14ac:dyDescent="0.2">
      <c r="A818" s="5"/>
    </row>
    <row r="819" spans="1:1" x14ac:dyDescent="0.2">
      <c r="A819" s="5"/>
    </row>
    <row r="820" spans="1:1" x14ac:dyDescent="0.2">
      <c r="A820" s="5"/>
    </row>
    <row r="821" spans="1:1" x14ac:dyDescent="0.2">
      <c r="A821" s="5"/>
    </row>
    <row r="822" spans="1:1" x14ac:dyDescent="0.2">
      <c r="A822" s="5"/>
    </row>
    <row r="823" spans="1:1" x14ac:dyDescent="0.2">
      <c r="A823" s="5"/>
    </row>
    <row r="824" spans="1:1" x14ac:dyDescent="0.2">
      <c r="A824" s="5"/>
    </row>
    <row r="825" spans="1:1" x14ac:dyDescent="0.2">
      <c r="A825" s="5"/>
    </row>
    <row r="826" spans="1:1" x14ac:dyDescent="0.2">
      <c r="A826" s="5"/>
    </row>
    <row r="827" spans="1:1" x14ac:dyDescent="0.2">
      <c r="A827" s="5"/>
    </row>
    <row r="828" spans="1:1" x14ac:dyDescent="0.2">
      <c r="A828" s="5"/>
    </row>
    <row r="829" spans="1:1" x14ac:dyDescent="0.2">
      <c r="A829" s="5"/>
    </row>
    <row r="830" spans="1:1" x14ac:dyDescent="0.2">
      <c r="A830" s="5"/>
    </row>
    <row r="831" spans="1:1" x14ac:dyDescent="0.2">
      <c r="A831" s="5"/>
    </row>
    <row r="832" spans="1:1" x14ac:dyDescent="0.2">
      <c r="A832" s="5"/>
    </row>
    <row r="833" spans="1:1" x14ac:dyDescent="0.2">
      <c r="A833" s="5"/>
    </row>
    <row r="834" spans="1:1" x14ac:dyDescent="0.2">
      <c r="A834" s="5"/>
    </row>
    <row r="835" spans="1:1" x14ac:dyDescent="0.2">
      <c r="A835" s="5"/>
    </row>
    <row r="836" spans="1:1" x14ac:dyDescent="0.2">
      <c r="A836" s="5"/>
    </row>
    <row r="837" spans="1:1" x14ac:dyDescent="0.2">
      <c r="A837" s="5"/>
    </row>
    <row r="838" spans="1:1" x14ac:dyDescent="0.2">
      <c r="A838" s="5"/>
    </row>
    <row r="839" spans="1:1" x14ac:dyDescent="0.2">
      <c r="A839" s="5"/>
    </row>
    <row r="840" spans="1:1" x14ac:dyDescent="0.2">
      <c r="A840" s="5"/>
    </row>
    <row r="841" spans="1:1" x14ac:dyDescent="0.2">
      <c r="A841" s="5"/>
    </row>
    <row r="842" spans="1:1" x14ac:dyDescent="0.2">
      <c r="A842" s="5"/>
    </row>
    <row r="843" spans="1:1" x14ac:dyDescent="0.2">
      <c r="A843" s="5"/>
    </row>
    <row r="844" spans="1:1" x14ac:dyDescent="0.2">
      <c r="A844" s="5"/>
    </row>
    <row r="845" spans="1:1" x14ac:dyDescent="0.2">
      <c r="A845" s="5"/>
    </row>
    <row r="846" spans="1:1" x14ac:dyDescent="0.2">
      <c r="A846" s="5"/>
    </row>
    <row r="847" spans="1:1" x14ac:dyDescent="0.2">
      <c r="A847" s="5"/>
    </row>
    <row r="848" spans="1:1" x14ac:dyDescent="0.2">
      <c r="A848" s="5"/>
    </row>
    <row r="849" spans="1:1" x14ac:dyDescent="0.2">
      <c r="A849" s="5"/>
    </row>
    <row r="850" spans="1:1" x14ac:dyDescent="0.2">
      <c r="A850" s="5"/>
    </row>
    <row r="851" spans="1:1" x14ac:dyDescent="0.2">
      <c r="A851" s="5"/>
    </row>
    <row r="852" spans="1:1" x14ac:dyDescent="0.2">
      <c r="A852" s="5"/>
    </row>
    <row r="853" spans="1:1" x14ac:dyDescent="0.2">
      <c r="A853" s="5"/>
    </row>
    <row r="854" spans="1:1" x14ac:dyDescent="0.2">
      <c r="A854" s="5"/>
    </row>
    <row r="855" spans="1:1" x14ac:dyDescent="0.2">
      <c r="A855" s="5"/>
    </row>
    <row r="856" spans="1:1" x14ac:dyDescent="0.2">
      <c r="A856" s="5"/>
    </row>
    <row r="857" spans="1:1" x14ac:dyDescent="0.2">
      <c r="A857" s="5"/>
    </row>
    <row r="858" spans="1:1" x14ac:dyDescent="0.2">
      <c r="A858" s="5"/>
    </row>
    <row r="859" spans="1:1" x14ac:dyDescent="0.2">
      <c r="A859" s="5"/>
    </row>
    <row r="860" spans="1:1" x14ac:dyDescent="0.2">
      <c r="A860" s="5"/>
    </row>
    <row r="861" spans="1:1" x14ac:dyDescent="0.2">
      <c r="A861" s="5"/>
    </row>
    <row r="862" spans="1:1" x14ac:dyDescent="0.2">
      <c r="A862" s="5"/>
    </row>
    <row r="863" spans="1:1" x14ac:dyDescent="0.2">
      <c r="A863" s="5"/>
    </row>
    <row r="864" spans="1:1" x14ac:dyDescent="0.2">
      <c r="A864" s="5"/>
    </row>
    <row r="865" spans="1:1" x14ac:dyDescent="0.2">
      <c r="A865" s="5"/>
    </row>
    <row r="866" spans="1:1" x14ac:dyDescent="0.2">
      <c r="A866" s="5"/>
    </row>
    <row r="867" spans="1:1" x14ac:dyDescent="0.2">
      <c r="A867" s="5"/>
    </row>
    <row r="868" spans="1:1" x14ac:dyDescent="0.2">
      <c r="A868" s="5"/>
    </row>
    <row r="869" spans="1:1" x14ac:dyDescent="0.2">
      <c r="A869" s="5"/>
    </row>
    <row r="870" spans="1:1" x14ac:dyDescent="0.2">
      <c r="A870" s="5"/>
    </row>
    <row r="871" spans="1:1" x14ac:dyDescent="0.2">
      <c r="A871" s="5"/>
    </row>
    <row r="872" spans="1:1" x14ac:dyDescent="0.2">
      <c r="A872" s="5"/>
    </row>
    <row r="873" spans="1:1" x14ac:dyDescent="0.2">
      <c r="A873" s="5"/>
    </row>
    <row r="874" spans="1:1" x14ac:dyDescent="0.2">
      <c r="A874" s="5"/>
    </row>
    <row r="875" spans="1:1" x14ac:dyDescent="0.2">
      <c r="A875" s="5"/>
    </row>
    <row r="876" spans="1:1" x14ac:dyDescent="0.2">
      <c r="A876" s="5"/>
    </row>
    <row r="877" spans="1:1" x14ac:dyDescent="0.2">
      <c r="A877" s="5"/>
    </row>
    <row r="878" spans="1:1" x14ac:dyDescent="0.2">
      <c r="A878" s="5"/>
    </row>
    <row r="879" spans="1:1" x14ac:dyDescent="0.2">
      <c r="A879" s="5"/>
    </row>
    <row r="880" spans="1:1" x14ac:dyDescent="0.2">
      <c r="A880" s="5"/>
    </row>
    <row r="881" spans="1:1" x14ac:dyDescent="0.2">
      <c r="A881" s="5"/>
    </row>
    <row r="882" spans="1:1" x14ac:dyDescent="0.2">
      <c r="A882" s="5"/>
    </row>
    <row r="883" spans="1:1" x14ac:dyDescent="0.2">
      <c r="A883" s="5"/>
    </row>
    <row r="884" spans="1:1" x14ac:dyDescent="0.2">
      <c r="A884" s="5"/>
    </row>
    <row r="885" spans="1:1" x14ac:dyDescent="0.2">
      <c r="A885" s="5"/>
    </row>
    <row r="886" spans="1:1" x14ac:dyDescent="0.2">
      <c r="A886" s="5"/>
    </row>
    <row r="887" spans="1:1" x14ac:dyDescent="0.2">
      <c r="A887" s="5"/>
    </row>
    <row r="888" spans="1:1" x14ac:dyDescent="0.2">
      <c r="A888" s="5"/>
    </row>
    <row r="889" spans="1:1" x14ac:dyDescent="0.2">
      <c r="A889" s="5"/>
    </row>
    <row r="890" spans="1:1" x14ac:dyDescent="0.2">
      <c r="A890" s="5"/>
    </row>
    <row r="891" spans="1:1" x14ac:dyDescent="0.2">
      <c r="A891" s="5"/>
    </row>
    <row r="892" spans="1:1" x14ac:dyDescent="0.2">
      <c r="A892" s="5"/>
    </row>
    <row r="893" spans="1:1" x14ac:dyDescent="0.2">
      <c r="A893" s="5"/>
    </row>
    <row r="894" spans="1:1" x14ac:dyDescent="0.2">
      <c r="A894" s="5"/>
    </row>
    <row r="895" spans="1:1" x14ac:dyDescent="0.2">
      <c r="A895" s="5"/>
    </row>
    <row r="896" spans="1:1" x14ac:dyDescent="0.2">
      <c r="A896" s="5"/>
    </row>
    <row r="897" spans="1:1" x14ac:dyDescent="0.2">
      <c r="A897" s="5"/>
    </row>
    <row r="898" spans="1:1" x14ac:dyDescent="0.2">
      <c r="A898" s="5"/>
    </row>
    <row r="899" spans="1:1" x14ac:dyDescent="0.2">
      <c r="A899" s="5"/>
    </row>
    <row r="900" spans="1:1" x14ac:dyDescent="0.2">
      <c r="A900" s="5"/>
    </row>
    <row r="901" spans="1:1" x14ac:dyDescent="0.2">
      <c r="A901" s="5"/>
    </row>
    <row r="902" spans="1:1" x14ac:dyDescent="0.2">
      <c r="A902" s="5"/>
    </row>
    <row r="903" spans="1:1" x14ac:dyDescent="0.2">
      <c r="A903" s="5"/>
    </row>
    <row r="904" spans="1:1" x14ac:dyDescent="0.2">
      <c r="A904" s="5"/>
    </row>
    <row r="905" spans="1:1" x14ac:dyDescent="0.2">
      <c r="A905" s="5"/>
    </row>
    <row r="906" spans="1:1" x14ac:dyDescent="0.2">
      <c r="A906" s="5"/>
    </row>
    <row r="907" spans="1:1" x14ac:dyDescent="0.2">
      <c r="A907" s="5"/>
    </row>
    <row r="908" spans="1:1" x14ac:dyDescent="0.2">
      <c r="A908" s="5"/>
    </row>
    <row r="909" spans="1:1" x14ac:dyDescent="0.2">
      <c r="A909" s="5"/>
    </row>
    <row r="910" spans="1:1" x14ac:dyDescent="0.2">
      <c r="A910" s="5"/>
    </row>
    <row r="911" spans="1:1" x14ac:dyDescent="0.2">
      <c r="A911" s="5"/>
    </row>
    <row r="912" spans="1:1" x14ac:dyDescent="0.2">
      <c r="A912" s="5"/>
    </row>
    <row r="913" spans="1:1" x14ac:dyDescent="0.2">
      <c r="A913" s="5"/>
    </row>
    <row r="914" spans="1:1" x14ac:dyDescent="0.2">
      <c r="A914" s="5"/>
    </row>
    <row r="915" spans="1:1" x14ac:dyDescent="0.2">
      <c r="A915" s="5"/>
    </row>
    <row r="916" spans="1:1" x14ac:dyDescent="0.2">
      <c r="A916" s="5"/>
    </row>
    <row r="917" spans="1:1" x14ac:dyDescent="0.2">
      <c r="A917" s="5"/>
    </row>
    <row r="918" spans="1:1" x14ac:dyDescent="0.2">
      <c r="A918" s="5"/>
    </row>
    <row r="919" spans="1:1" x14ac:dyDescent="0.2">
      <c r="A919" s="5"/>
    </row>
    <row r="920" spans="1:1" x14ac:dyDescent="0.2">
      <c r="A920" s="5"/>
    </row>
    <row r="921" spans="1:1" x14ac:dyDescent="0.2">
      <c r="A921" s="5"/>
    </row>
    <row r="922" spans="1:1" x14ac:dyDescent="0.2">
      <c r="A922" s="5"/>
    </row>
    <row r="923" spans="1:1" x14ac:dyDescent="0.2">
      <c r="A923" s="5"/>
    </row>
    <row r="924" spans="1:1" x14ac:dyDescent="0.2">
      <c r="A924" s="5"/>
    </row>
    <row r="925" spans="1:1" x14ac:dyDescent="0.2">
      <c r="A925" s="5"/>
    </row>
    <row r="926" spans="1:1" x14ac:dyDescent="0.2">
      <c r="A926" s="5"/>
    </row>
    <row r="927" spans="1:1" x14ac:dyDescent="0.2">
      <c r="A927" s="5"/>
    </row>
    <row r="928" spans="1:1" x14ac:dyDescent="0.2">
      <c r="A928" s="5"/>
    </row>
    <row r="929" spans="1:1" x14ac:dyDescent="0.2">
      <c r="A929" s="5"/>
    </row>
    <row r="930" spans="1:1" x14ac:dyDescent="0.2">
      <c r="A930" s="5"/>
    </row>
    <row r="931" spans="1:1" x14ac:dyDescent="0.2">
      <c r="A931" s="5"/>
    </row>
    <row r="932" spans="1:1" x14ac:dyDescent="0.2">
      <c r="A932" s="5"/>
    </row>
    <row r="933" spans="1:1" x14ac:dyDescent="0.2">
      <c r="A933" s="5"/>
    </row>
    <row r="934" spans="1:1" x14ac:dyDescent="0.2">
      <c r="A934" s="5"/>
    </row>
    <row r="935" spans="1:1" x14ac:dyDescent="0.2">
      <c r="A935" s="5"/>
    </row>
    <row r="936" spans="1:1" x14ac:dyDescent="0.2">
      <c r="A936" s="5"/>
    </row>
    <row r="937" spans="1:1" x14ac:dyDescent="0.2">
      <c r="A937" s="5"/>
    </row>
    <row r="938" spans="1:1" x14ac:dyDescent="0.2">
      <c r="A938" s="5"/>
    </row>
    <row r="939" spans="1:1" x14ac:dyDescent="0.2">
      <c r="A939" s="5"/>
    </row>
    <row r="940" spans="1:1" x14ac:dyDescent="0.2">
      <c r="A940" s="5"/>
    </row>
    <row r="941" spans="1:1" x14ac:dyDescent="0.2">
      <c r="A941" s="5"/>
    </row>
    <row r="942" spans="1:1" x14ac:dyDescent="0.2">
      <c r="A942" s="5"/>
    </row>
    <row r="943" spans="1:1" x14ac:dyDescent="0.2">
      <c r="A943" s="5"/>
    </row>
    <row r="944" spans="1:1" x14ac:dyDescent="0.2">
      <c r="A944" s="5"/>
    </row>
    <row r="945" spans="1:1" x14ac:dyDescent="0.2">
      <c r="A945" s="5"/>
    </row>
    <row r="946" spans="1:1" x14ac:dyDescent="0.2">
      <c r="A946" s="5"/>
    </row>
    <row r="947" spans="1:1" x14ac:dyDescent="0.2">
      <c r="A947" s="5"/>
    </row>
    <row r="948" spans="1:1" x14ac:dyDescent="0.2">
      <c r="A948" s="5"/>
    </row>
    <row r="949" spans="1:1" x14ac:dyDescent="0.2">
      <c r="A949" s="5"/>
    </row>
    <row r="950" spans="1:1" x14ac:dyDescent="0.2">
      <c r="A950" s="5"/>
    </row>
    <row r="951" spans="1:1" x14ac:dyDescent="0.2">
      <c r="A951" s="5"/>
    </row>
    <row r="952" spans="1:1" x14ac:dyDescent="0.2">
      <c r="A952" s="5"/>
    </row>
    <row r="953" spans="1:1" x14ac:dyDescent="0.2">
      <c r="A953" s="5"/>
    </row>
    <row r="954" spans="1:1" x14ac:dyDescent="0.2">
      <c r="A954" s="5"/>
    </row>
    <row r="955" spans="1:1" x14ac:dyDescent="0.2">
      <c r="A955" s="5"/>
    </row>
    <row r="956" spans="1:1" x14ac:dyDescent="0.2">
      <c r="A956" s="5"/>
    </row>
    <row r="957" spans="1:1" x14ac:dyDescent="0.2">
      <c r="A957" s="5"/>
    </row>
    <row r="958" spans="1:1" x14ac:dyDescent="0.2">
      <c r="A958" s="5"/>
    </row>
    <row r="959" spans="1:1" x14ac:dyDescent="0.2">
      <c r="A959" s="5"/>
    </row>
    <row r="960" spans="1:1" x14ac:dyDescent="0.2">
      <c r="A960" s="5"/>
    </row>
    <row r="961" spans="1:1" x14ac:dyDescent="0.2">
      <c r="A961" s="5"/>
    </row>
    <row r="962" spans="1:1" x14ac:dyDescent="0.2">
      <c r="A962" s="5"/>
    </row>
    <row r="963" spans="1:1" x14ac:dyDescent="0.2">
      <c r="A963" s="5"/>
    </row>
    <row r="964" spans="1:1" x14ac:dyDescent="0.2">
      <c r="A964" s="5"/>
    </row>
    <row r="965" spans="1:1" x14ac:dyDescent="0.2">
      <c r="A965" s="5"/>
    </row>
    <row r="966" spans="1:1" x14ac:dyDescent="0.2">
      <c r="A966" s="5"/>
    </row>
    <row r="967" spans="1:1" x14ac:dyDescent="0.2">
      <c r="A967" s="5"/>
    </row>
    <row r="968" spans="1:1" x14ac:dyDescent="0.2">
      <c r="A968" s="5"/>
    </row>
    <row r="969" spans="1:1" x14ac:dyDescent="0.2">
      <c r="A969" s="5"/>
    </row>
    <row r="970" spans="1:1" x14ac:dyDescent="0.2">
      <c r="A970" s="5"/>
    </row>
    <row r="971" spans="1:1" x14ac:dyDescent="0.2">
      <c r="A971" s="5"/>
    </row>
    <row r="972" spans="1:1" x14ac:dyDescent="0.2">
      <c r="A972" s="5"/>
    </row>
    <row r="973" spans="1:1" x14ac:dyDescent="0.2">
      <c r="A973" s="5"/>
    </row>
    <row r="974" spans="1:1" x14ac:dyDescent="0.2">
      <c r="A974" s="5"/>
    </row>
    <row r="975" spans="1:1" x14ac:dyDescent="0.2">
      <c r="A975" s="5"/>
    </row>
    <row r="976" spans="1:1" x14ac:dyDescent="0.2">
      <c r="A976" s="5"/>
    </row>
    <row r="977" spans="1:1" x14ac:dyDescent="0.2">
      <c r="A977" s="5"/>
    </row>
    <row r="978" spans="1:1" x14ac:dyDescent="0.2">
      <c r="A978" s="5"/>
    </row>
    <row r="979" spans="1:1" x14ac:dyDescent="0.2">
      <c r="A979" s="5"/>
    </row>
    <row r="980" spans="1:1" x14ac:dyDescent="0.2">
      <c r="A980" s="5"/>
    </row>
    <row r="981" spans="1:1" x14ac:dyDescent="0.2">
      <c r="A981" s="5"/>
    </row>
    <row r="982" spans="1:1" x14ac:dyDescent="0.2">
      <c r="A982" s="5"/>
    </row>
    <row r="983" spans="1:1" x14ac:dyDescent="0.2">
      <c r="A983" s="5"/>
    </row>
    <row r="984" spans="1:1" x14ac:dyDescent="0.2">
      <c r="A984" s="5"/>
    </row>
    <row r="985" spans="1:1" x14ac:dyDescent="0.2">
      <c r="A985" s="5"/>
    </row>
    <row r="986" spans="1:1" x14ac:dyDescent="0.2">
      <c r="A986" s="5"/>
    </row>
    <row r="987" spans="1:1" x14ac:dyDescent="0.2">
      <c r="A987" s="5"/>
    </row>
    <row r="988" spans="1:1" x14ac:dyDescent="0.2">
      <c r="A988" s="5"/>
    </row>
    <row r="989" spans="1:1" x14ac:dyDescent="0.2">
      <c r="A989" s="5"/>
    </row>
    <row r="990" spans="1:1" x14ac:dyDescent="0.2">
      <c r="A990" s="5"/>
    </row>
    <row r="991" spans="1:1" x14ac:dyDescent="0.2">
      <c r="A991" s="5"/>
    </row>
    <row r="992" spans="1:1" x14ac:dyDescent="0.2">
      <c r="A992" s="5"/>
    </row>
    <row r="993" spans="1:1" x14ac:dyDescent="0.2">
      <c r="A993" s="5"/>
    </row>
    <row r="994" spans="1:1" x14ac:dyDescent="0.2">
      <c r="A994" s="5"/>
    </row>
    <row r="995" spans="1:1" x14ac:dyDescent="0.2">
      <c r="A995" s="5"/>
    </row>
    <row r="996" spans="1:1" x14ac:dyDescent="0.2">
      <c r="A996" s="5"/>
    </row>
    <row r="997" spans="1:1" x14ac:dyDescent="0.2">
      <c r="A997" s="5"/>
    </row>
    <row r="998" spans="1:1" x14ac:dyDescent="0.2">
      <c r="A998" s="5"/>
    </row>
    <row r="999" spans="1:1" x14ac:dyDescent="0.2">
      <c r="A999" s="5"/>
    </row>
    <row r="1000" spans="1:1" x14ac:dyDescent="0.2">
      <c r="A1000" s="5"/>
    </row>
    <row r="1001" spans="1:1" x14ac:dyDescent="0.2">
      <c r="A1001" s="5"/>
    </row>
    <row r="1002" spans="1:1" x14ac:dyDescent="0.2">
      <c r="A1002" s="5"/>
    </row>
    <row r="1003" spans="1:1" x14ac:dyDescent="0.2">
      <c r="A1003" s="5"/>
    </row>
    <row r="1004" spans="1:1" x14ac:dyDescent="0.2">
      <c r="A1004" s="5"/>
    </row>
    <row r="1005" spans="1:1" x14ac:dyDescent="0.2">
      <c r="A1005" s="5"/>
    </row>
    <row r="1006" spans="1:1" x14ac:dyDescent="0.2">
      <c r="A1006" s="5"/>
    </row>
    <row r="1007" spans="1:1" x14ac:dyDescent="0.2">
      <c r="A1007" s="5"/>
    </row>
    <row r="1008" spans="1:1" x14ac:dyDescent="0.2">
      <c r="A1008" s="5"/>
    </row>
    <row r="1009" spans="1:1" x14ac:dyDescent="0.2">
      <c r="A1009" s="5"/>
    </row>
    <row r="1010" spans="1:1" x14ac:dyDescent="0.2">
      <c r="A1010" s="5"/>
    </row>
    <row r="1011" spans="1:1" x14ac:dyDescent="0.2">
      <c r="A1011" s="5"/>
    </row>
    <row r="1012" spans="1:1" x14ac:dyDescent="0.2">
      <c r="A1012" s="5"/>
    </row>
    <row r="1013" spans="1:1" x14ac:dyDescent="0.2">
      <c r="A1013" s="5"/>
    </row>
    <row r="1014" spans="1:1" x14ac:dyDescent="0.2">
      <c r="A1014" s="5"/>
    </row>
    <row r="1015" spans="1:1" x14ac:dyDescent="0.2">
      <c r="A1015" s="5"/>
    </row>
    <row r="1016" spans="1:1" x14ac:dyDescent="0.2">
      <c r="A1016" s="5"/>
    </row>
    <row r="1017" spans="1:1" x14ac:dyDescent="0.2">
      <c r="A1017" s="5"/>
    </row>
    <row r="1018" spans="1:1" x14ac:dyDescent="0.2">
      <c r="A1018" s="5"/>
    </row>
    <row r="1019" spans="1:1" x14ac:dyDescent="0.2">
      <c r="A1019" s="5"/>
    </row>
    <row r="1020" spans="1:1" x14ac:dyDescent="0.2">
      <c r="A1020" s="5"/>
    </row>
    <row r="1021" spans="1:1" x14ac:dyDescent="0.2">
      <c r="A1021" s="5"/>
    </row>
    <row r="1022" spans="1:1" x14ac:dyDescent="0.2">
      <c r="A1022" s="5"/>
    </row>
    <row r="1023" spans="1:1" x14ac:dyDescent="0.2">
      <c r="A1023" s="5"/>
    </row>
    <row r="1024" spans="1:1" x14ac:dyDescent="0.2">
      <c r="A1024" s="5"/>
    </row>
    <row r="1025" spans="1:1" x14ac:dyDescent="0.2">
      <c r="A1025" s="5"/>
    </row>
    <row r="1026" spans="1:1" x14ac:dyDescent="0.2">
      <c r="A1026" s="5"/>
    </row>
    <row r="1027" spans="1:1" x14ac:dyDescent="0.2">
      <c r="A1027" s="5"/>
    </row>
    <row r="1028" spans="1:1" x14ac:dyDescent="0.2">
      <c r="A1028" s="5"/>
    </row>
    <row r="1029" spans="1:1" x14ac:dyDescent="0.2">
      <c r="A1029" s="5"/>
    </row>
    <row r="1030" spans="1:1" x14ac:dyDescent="0.2">
      <c r="A1030" s="5"/>
    </row>
    <row r="1031" spans="1:1" x14ac:dyDescent="0.2">
      <c r="A1031" s="5"/>
    </row>
    <row r="1032" spans="1:1" x14ac:dyDescent="0.2">
      <c r="A1032" s="5"/>
    </row>
    <row r="1033" spans="1:1" x14ac:dyDescent="0.2">
      <c r="A1033" s="5"/>
    </row>
    <row r="1034" spans="1:1" x14ac:dyDescent="0.2">
      <c r="A1034" s="5"/>
    </row>
    <row r="1035" spans="1:1" x14ac:dyDescent="0.2">
      <c r="A1035" s="5"/>
    </row>
    <row r="1036" spans="1:1" x14ac:dyDescent="0.2">
      <c r="A1036" s="5"/>
    </row>
    <row r="1037" spans="1:1" x14ac:dyDescent="0.2">
      <c r="A1037" s="5"/>
    </row>
    <row r="1038" spans="1:1" x14ac:dyDescent="0.2">
      <c r="A1038" s="5"/>
    </row>
    <row r="1039" spans="1:1" x14ac:dyDescent="0.2">
      <c r="A1039" s="5"/>
    </row>
    <row r="1040" spans="1:1" x14ac:dyDescent="0.2">
      <c r="A1040" s="5"/>
    </row>
    <row r="1041" spans="1:1" x14ac:dyDescent="0.2">
      <c r="A1041" s="5"/>
    </row>
    <row r="1042" spans="1:1" x14ac:dyDescent="0.2">
      <c r="A1042" s="5"/>
    </row>
    <row r="1043" spans="1:1" x14ac:dyDescent="0.2">
      <c r="A1043" s="5"/>
    </row>
    <row r="1044" spans="1:1" x14ac:dyDescent="0.2">
      <c r="A1044" s="5"/>
    </row>
    <row r="1045" spans="1:1" x14ac:dyDescent="0.2">
      <c r="A1045" s="5"/>
    </row>
    <row r="1046" spans="1:1" x14ac:dyDescent="0.2">
      <c r="A1046" s="5"/>
    </row>
    <row r="1047" spans="1:1" x14ac:dyDescent="0.2">
      <c r="A1047" s="5"/>
    </row>
    <row r="1048" spans="1:1" x14ac:dyDescent="0.2">
      <c r="A1048" s="5"/>
    </row>
    <row r="1049" spans="1:1" x14ac:dyDescent="0.2">
      <c r="A1049" s="5"/>
    </row>
    <row r="1050" spans="1:1" x14ac:dyDescent="0.2">
      <c r="A1050" s="5"/>
    </row>
    <row r="1051" spans="1:1" x14ac:dyDescent="0.2">
      <c r="A1051" s="5"/>
    </row>
    <row r="1052" spans="1:1" x14ac:dyDescent="0.2">
      <c r="A1052" s="5"/>
    </row>
    <row r="1053" spans="1:1" x14ac:dyDescent="0.2">
      <c r="A1053" s="5"/>
    </row>
    <row r="1054" spans="1:1" x14ac:dyDescent="0.2">
      <c r="A1054" s="5"/>
    </row>
    <row r="1055" spans="1:1" x14ac:dyDescent="0.2">
      <c r="A1055" s="5"/>
    </row>
    <row r="1056" spans="1:1" x14ac:dyDescent="0.2">
      <c r="A1056" s="5"/>
    </row>
    <row r="1057" spans="1:1" x14ac:dyDescent="0.2">
      <c r="A1057" s="5"/>
    </row>
    <row r="1058" spans="1:1" x14ac:dyDescent="0.2">
      <c r="A1058" s="5"/>
    </row>
    <row r="1059" spans="1:1" x14ac:dyDescent="0.2">
      <c r="A1059" s="5"/>
    </row>
    <row r="1060" spans="1:1" x14ac:dyDescent="0.2">
      <c r="A1060" s="5"/>
    </row>
    <row r="1061" spans="1:1" x14ac:dyDescent="0.2">
      <c r="A1061" s="5"/>
    </row>
    <row r="1062" spans="1:1" x14ac:dyDescent="0.2">
      <c r="A1062" s="5"/>
    </row>
    <row r="1063" spans="1:1" x14ac:dyDescent="0.2">
      <c r="A1063" s="5"/>
    </row>
    <row r="1064" spans="1:1" x14ac:dyDescent="0.2">
      <c r="A1064" s="5"/>
    </row>
    <row r="1065" spans="1:1" x14ac:dyDescent="0.2">
      <c r="A1065" s="5"/>
    </row>
    <row r="1066" spans="1:1" x14ac:dyDescent="0.2">
      <c r="A1066" s="5"/>
    </row>
    <row r="1067" spans="1:1" x14ac:dyDescent="0.2">
      <c r="A1067" s="5"/>
    </row>
    <row r="1068" spans="1:1" x14ac:dyDescent="0.2">
      <c r="A1068" s="5"/>
    </row>
    <row r="1069" spans="1:1" x14ac:dyDescent="0.2">
      <c r="A1069" s="5"/>
    </row>
    <row r="1070" spans="1:1" x14ac:dyDescent="0.2">
      <c r="A1070" s="5"/>
    </row>
    <row r="1071" spans="1:1" x14ac:dyDescent="0.2">
      <c r="A1071" s="5"/>
    </row>
    <row r="1072" spans="1:1" x14ac:dyDescent="0.2">
      <c r="A1072" s="5"/>
    </row>
    <row r="1073" spans="1:1" x14ac:dyDescent="0.2">
      <c r="A1073" s="5"/>
    </row>
    <row r="1074" spans="1:1" x14ac:dyDescent="0.2">
      <c r="A1074" s="5"/>
    </row>
    <row r="1075" spans="1:1" x14ac:dyDescent="0.2">
      <c r="A1075" s="5"/>
    </row>
    <row r="1076" spans="1:1" x14ac:dyDescent="0.2">
      <c r="A1076" s="5"/>
    </row>
    <row r="1077" spans="1:1" x14ac:dyDescent="0.2">
      <c r="A1077" s="5"/>
    </row>
    <row r="1078" spans="1:1" x14ac:dyDescent="0.2">
      <c r="A1078" s="5"/>
    </row>
    <row r="1079" spans="1:1" x14ac:dyDescent="0.2">
      <c r="A1079" s="5"/>
    </row>
    <row r="1080" spans="1:1" x14ac:dyDescent="0.2">
      <c r="A1080" s="5"/>
    </row>
    <row r="1081" spans="1:1" x14ac:dyDescent="0.2">
      <c r="A1081" s="5"/>
    </row>
    <row r="1082" spans="1:1" x14ac:dyDescent="0.2">
      <c r="A1082" s="5"/>
    </row>
    <row r="1083" spans="1:1" x14ac:dyDescent="0.2">
      <c r="A1083" s="5"/>
    </row>
    <row r="1084" spans="1:1" x14ac:dyDescent="0.2">
      <c r="A1084" s="5"/>
    </row>
    <row r="1085" spans="1:1" x14ac:dyDescent="0.2">
      <c r="A1085" s="5"/>
    </row>
    <row r="1086" spans="1:1" x14ac:dyDescent="0.2">
      <c r="A1086" s="5"/>
    </row>
    <row r="1087" spans="1:1" x14ac:dyDescent="0.2">
      <c r="A1087" s="5"/>
    </row>
    <row r="1088" spans="1:1" x14ac:dyDescent="0.2">
      <c r="A1088" s="5"/>
    </row>
    <row r="1089" spans="1:1" x14ac:dyDescent="0.2">
      <c r="A1089" s="5"/>
    </row>
    <row r="1090" spans="1:1" x14ac:dyDescent="0.2">
      <c r="A1090" s="5"/>
    </row>
    <row r="1091" spans="1:1" x14ac:dyDescent="0.2">
      <c r="A1091" s="5"/>
    </row>
    <row r="1092" spans="1:1" x14ac:dyDescent="0.2">
      <c r="A1092" s="5"/>
    </row>
    <row r="1093" spans="1:1" x14ac:dyDescent="0.2">
      <c r="A1093" s="5"/>
    </row>
    <row r="1094" spans="1:1" x14ac:dyDescent="0.2">
      <c r="A1094" s="5"/>
    </row>
    <row r="1095" spans="1:1" x14ac:dyDescent="0.2">
      <c r="A1095" s="5"/>
    </row>
    <row r="1096" spans="1:1" x14ac:dyDescent="0.2">
      <c r="A1096" s="5"/>
    </row>
    <row r="1097" spans="1:1" x14ac:dyDescent="0.2">
      <c r="A1097" s="5"/>
    </row>
    <row r="1098" spans="1:1" x14ac:dyDescent="0.2">
      <c r="A1098" s="5"/>
    </row>
    <row r="1099" spans="1:1" x14ac:dyDescent="0.2">
      <c r="A1099" s="5"/>
    </row>
    <row r="1100" spans="1:1" x14ac:dyDescent="0.2">
      <c r="A1100" s="5"/>
    </row>
    <row r="1101" spans="1:1" x14ac:dyDescent="0.2">
      <c r="A1101" s="5"/>
    </row>
    <row r="1102" spans="1:1" x14ac:dyDescent="0.2">
      <c r="A1102" s="5"/>
    </row>
    <row r="1103" spans="1:1" x14ac:dyDescent="0.2">
      <c r="A1103" s="5"/>
    </row>
    <row r="1104" spans="1:1" x14ac:dyDescent="0.2">
      <c r="A1104" s="5"/>
    </row>
    <row r="1105" spans="1:1" x14ac:dyDescent="0.2">
      <c r="A1105" s="5"/>
    </row>
    <row r="1106" spans="1:1" x14ac:dyDescent="0.2">
      <c r="A1106" s="5"/>
    </row>
    <row r="1107" spans="1:1" x14ac:dyDescent="0.2">
      <c r="A1107" s="5"/>
    </row>
    <row r="1108" spans="1:1" x14ac:dyDescent="0.2">
      <c r="A1108" s="5"/>
    </row>
    <row r="1109" spans="1:1" x14ac:dyDescent="0.2">
      <c r="A1109" s="5"/>
    </row>
    <row r="1110" spans="1:1" x14ac:dyDescent="0.2">
      <c r="A1110" s="5"/>
    </row>
    <row r="1111" spans="1:1" x14ac:dyDescent="0.2">
      <c r="A1111" s="5"/>
    </row>
    <row r="1112" spans="1:1" x14ac:dyDescent="0.2">
      <c r="A1112" s="5"/>
    </row>
    <row r="1113" spans="1:1" x14ac:dyDescent="0.2">
      <c r="A1113" s="5"/>
    </row>
    <row r="1114" spans="1:1" x14ac:dyDescent="0.2">
      <c r="A1114" s="5"/>
    </row>
    <row r="1115" spans="1:1" x14ac:dyDescent="0.2">
      <c r="A1115" s="5"/>
    </row>
    <row r="1116" spans="1:1" x14ac:dyDescent="0.2">
      <c r="A1116" s="5"/>
    </row>
    <row r="1117" spans="1:1" x14ac:dyDescent="0.2">
      <c r="A1117" s="5"/>
    </row>
    <row r="1118" spans="1:1" x14ac:dyDescent="0.2">
      <c r="A1118" s="5"/>
    </row>
    <row r="1119" spans="1:1" x14ac:dyDescent="0.2">
      <c r="A1119" s="5"/>
    </row>
    <row r="1120" spans="1:1" x14ac:dyDescent="0.2">
      <c r="A1120" s="5"/>
    </row>
    <row r="1121" spans="1:1" x14ac:dyDescent="0.2">
      <c r="A1121" s="5"/>
    </row>
    <row r="1122" spans="1:1" x14ac:dyDescent="0.2">
      <c r="A1122" s="5"/>
    </row>
    <row r="1123" spans="1:1" x14ac:dyDescent="0.2">
      <c r="A1123" s="5"/>
    </row>
    <row r="1124" spans="1:1" x14ac:dyDescent="0.2">
      <c r="A1124" s="5"/>
    </row>
    <row r="1125" spans="1:1" x14ac:dyDescent="0.2">
      <c r="A1125" s="5"/>
    </row>
    <row r="1126" spans="1:1" x14ac:dyDescent="0.2">
      <c r="A1126" s="5"/>
    </row>
    <row r="1127" spans="1:1" x14ac:dyDescent="0.2">
      <c r="A1127" s="5"/>
    </row>
    <row r="1128" spans="1:1" x14ac:dyDescent="0.2">
      <c r="A1128" s="5"/>
    </row>
    <row r="1129" spans="1:1" x14ac:dyDescent="0.2">
      <c r="A1129" s="5"/>
    </row>
    <row r="1130" spans="1:1" x14ac:dyDescent="0.2">
      <c r="A1130" s="5"/>
    </row>
    <row r="1131" spans="1:1" x14ac:dyDescent="0.2">
      <c r="A1131" s="5"/>
    </row>
    <row r="1132" spans="1:1" x14ac:dyDescent="0.2">
      <c r="A1132" s="5"/>
    </row>
    <row r="1133" spans="1:1" x14ac:dyDescent="0.2">
      <c r="A1133" s="5"/>
    </row>
    <row r="1134" spans="1:1" x14ac:dyDescent="0.2">
      <c r="A1134" s="5"/>
    </row>
    <row r="1135" spans="1:1" x14ac:dyDescent="0.2">
      <c r="A1135" s="5"/>
    </row>
    <row r="1136" spans="1:1" x14ac:dyDescent="0.2">
      <c r="A1136" s="5"/>
    </row>
    <row r="1137" spans="1:1" x14ac:dyDescent="0.2">
      <c r="A1137" s="5"/>
    </row>
    <row r="1138" spans="1:1" x14ac:dyDescent="0.2">
      <c r="A1138" s="5"/>
    </row>
    <row r="1139" spans="1:1" x14ac:dyDescent="0.2">
      <c r="A1139" s="5"/>
    </row>
    <row r="1140" spans="1:1" x14ac:dyDescent="0.2">
      <c r="A1140" s="5"/>
    </row>
    <row r="1141" spans="1:1" x14ac:dyDescent="0.2">
      <c r="A1141" s="5"/>
    </row>
    <row r="1142" spans="1:1" x14ac:dyDescent="0.2">
      <c r="A1142" s="5"/>
    </row>
    <row r="1143" spans="1:1" x14ac:dyDescent="0.2">
      <c r="A1143" s="5"/>
    </row>
    <row r="1144" spans="1:1" x14ac:dyDescent="0.2">
      <c r="A1144" s="5"/>
    </row>
    <row r="1145" spans="1:1" x14ac:dyDescent="0.2">
      <c r="A1145" s="5"/>
    </row>
    <row r="1146" spans="1:1" x14ac:dyDescent="0.2">
      <c r="A1146" s="5"/>
    </row>
    <row r="1147" spans="1:1" x14ac:dyDescent="0.2">
      <c r="A1147" s="5"/>
    </row>
    <row r="1148" spans="1:1" x14ac:dyDescent="0.2">
      <c r="A1148" s="5"/>
    </row>
    <row r="1149" spans="1:1" x14ac:dyDescent="0.2">
      <c r="A1149" s="5"/>
    </row>
    <row r="1150" spans="1:1" x14ac:dyDescent="0.2">
      <c r="A1150" s="5"/>
    </row>
    <row r="1151" spans="1:1" x14ac:dyDescent="0.2">
      <c r="A1151" s="5"/>
    </row>
    <row r="1152" spans="1:1" x14ac:dyDescent="0.2">
      <c r="A1152" s="5"/>
    </row>
    <row r="1153" spans="1:1" x14ac:dyDescent="0.2">
      <c r="A1153" s="5"/>
    </row>
    <row r="1154" spans="1:1" x14ac:dyDescent="0.2">
      <c r="A1154" s="5"/>
    </row>
    <row r="1155" spans="1:1" x14ac:dyDescent="0.2">
      <c r="A1155" s="5"/>
    </row>
    <row r="1156" spans="1:1" x14ac:dyDescent="0.2">
      <c r="A1156" s="5"/>
    </row>
    <row r="1157" spans="1:1" x14ac:dyDescent="0.2">
      <c r="A1157" s="5"/>
    </row>
    <row r="1158" spans="1:1" x14ac:dyDescent="0.2">
      <c r="A1158" s="5"/>
    </row>
    <row r="1159" spans="1:1" x14ac:dyDescent="0.2">
      <c r="A1159" s="5"/>
    </row>
    <row r="1160" spans="1:1" x14ac:dyDescent="0.2">
      <c r="A1160" s="5"/>
    </row>
    <row r="1161" spans="1:1" x14ac:dyDescent="0.2">
      <c r="A1161" s="5"/>
    </row>
    <row r="1162" spans="1:1" x14ac:dyDescent="0.2">
      <c r="A1162" s="5"/>
    </row>
    <row r="1163" spans="1:1" x14ac:dyDescent="0.2">
      <c r="A1163" s="5"/>
    </row>
    <row r="1164" spans="1:1" x14ac:dyDescent="0.2">
      <c r="A1164" s="5"/>
    </row>
    <row r="1165" spans="1:1" x14ac:dyDescent="0.2">
      <c r="A1165" s="5"/>
    </row>
    <row r="1166" spans="1:1" x14ac:dyDescent="0.2">
      <c r="A1166" s="5"/>
    </row>
    <row r="1167" spans="1:1" x14ac:dyDescent="0.2">
      <c r="A1167" s="5"/>
    </row>
    <row r="1168" spans="1:1" x14ac:dyDescent="0.2">
      <c r="A1168" s="5"/>
    </row>
    <row r="1169" spans="1:1" x14ac:dyDescent="0.2">
      <c r="A1169" s="5"/>
    </row>
    <row r="1170" spans="1:1" x14ac:dyDescent="0.2">
      <c r="A1170" s="5"/>
    </row>
    <row r="1171" spans="1:1" x14ac:dyDescent="0.2">
      <c r="A1171" s="5"/>
    </row>
    <row r="1172" spans="1:1" x14ac:dyDescent="0.2">
      <c r="A1172" s="5"/>
    </row>
    <row r="1173" spans="1:1" x14ac:dyDescent="0.2">
      <c r="A1173" s="5"/>
    </row>
    <row r="1174" spans="1:1" x14ac:dyDescent="0.2">
      <c r="A1174" s="5"/>
    </row>
    <row r="1175" spans="1:1" x14ac:dyDescent="0.2">
      <c r="A1175" s="5"/>
    </row>
    <row r="1176" spans="1:1" x14ac:dyDescent="0.2">
      <c r="A1176" s="5"/>
    </row>
    <row r="1177" spans="1:1" x14ac:dyDescent="0.2">
      <c r="A1177" s="5"/>
    </row>
    <row r="1178" spans="1:1" x14ac:dyDescent="0.2">
      <c r="A1178" s="5"/>
    </row>
    <row r="1179" spans="1:1" x14ac:dyDescent="0.2">
      <c r="A1179" s="5"/>
    </row>
    <row r="1180" spans="1:1" x14ac:dyDescent="0.2">
      <c r="A1180" s="5"/>
    </row>
    <row r="1181" spans="1:1" x14ac:dyDescent="0.2">
      <c r="A1181" s="5"/>
    </row>
    <row r="1182" spans="1:1" x14ac:dyDescent="0.2">
      <c r="A1182" s="5"/>
    </row>
    <row r="1183" spans="1:1" x14ac:dyDescent="0.2">
      <c r="A1183" s="5"/>
    </row>
    <row r="1184" spans="1:1" x14ac:dyDescent="0.2">
      <c r="A1184" s="5"/>
    </row>
    <row r="1185" spans="1:1" x14ac:dyDescent="0.2">
      <c r="A1185" s="5"/>
    </row>
    <row r="1186" spans="1:1" x14ac:dyDescent="0.2">
      <c r="A1186" s="5"/>
    </row>
    <row r="1187" spans="1:1" x14ac:dyDescent="0.2">
      <c r="A1187" s="5"/>
    </row>
    <row r="1188" spans="1:1" x14ac:dyDescent="0.2">
      <c r="A1188" s="5"/>
    </row>
    <row r="1189" spans="1:1" x14ac:dyDescent="0.2">
      <c r="A1189" s="5"/>
    </row>
    <row r="1190" spans="1:1" x14ac:dyDescent="0.2">
      <c r="A1190" s="5"/>
    </row>
    <row r="1191" spans="1:1" x14ac:dyDescent="0.2">
      <c r="A1191" s="5"/>
    </row>
    <row r="1192" spans="1:1" x14ac:dyDescent="0.2">
      <c r="A1192" s="5"/>
    </row>
    <row r="1193" spans="1:1" x14ac:dyDescent="0.2">
      <c r="A1193" s="5"/>
    </row>
    <row r="1194" spans="1:1" x14ac:dyDescent="0.2">
      <c r="A1194" s="5"/>
    </row>
    <row r="1195" spans="1:1" x14ac:dyDescent="0.2">
      <c r="A1195" s="5"/>
    </row>
    <row r="1196" spans="1:1" x14ac:dyDescent="0.2">
      <c r="A1196" s="5"/>
    </row>
    <row r="1197" spans="1:1" x14ac:dyDescent="0.2">
      <c r="A1197" s="5"/>
    </row>
    <row r="1198" spans="1:1" x14ac:dyDescent="0.2">
      <c r="A1198" s="5"/>
    </row>
    <row r="1199" spans="1:1" x14ac:dyDescent="0.2">
      <c r="A1199" s="5"/>
    </row>
    <row r="1200" spans="1:1" x14ac:dyDescent="0.2">
      <c r="A1200" s="5"/>
    </row>
    <row r="1201" spans="1:1" x14ac:dyDescent="0.2">
      <c r="A1201" s="5"/>
    </row>
    <row r="1202" spans="1:1" x14ac:dyDescent="0.2">
      <c r="A1202" s="5"/>
    </row>
    <row r="1203" spans="1:1" x14ac:dyDescent="0.2">
      <c r="A1203" s="5"/>
    </row>
    <row r="1204" spans="1:1" x14ac:dyDescent="0.2">
      <c r="A1204" s="5"/>
    </row>
    <row r="1205" spans="1:1" x14ac:dyDescent="0.2">
      <c r="A1205" s="5"/>
    </row>
    <row r="1206" spans="1:1" x14ac:dyDescent="0.2">
      <c r="A1206" s="5"/>
    </row>
    <row r="1207" spans="1:1" x14ac:dyDescent="0.2">
      <c r="A1207" s="5"/>
    </row>
    <row r="1208" spans="1:1" x14ac:dyDescent="0.2">
      <c r="A1208" s="5"/>
    </row>
    <row r="1209" spans="1:1" x14ac:dyDescent="0.2">
      <c r="A1209" s="5"/>
    </row>
    <row r="1210" spans="1:1" x14ac:dyDescent="0.2">
      <c r="A1210" s="5"/>
    </row>
    <row r="1211" spans="1:1" x14ac:dyDescent="0.2">
      <c r="A1211" s="5"/>
    </row>
    <row r="1212" spans="1:1" x14ac:dyDescent="0.2">
      <c r="A1212" s="5"/>
    </row>
    <row r="1213" spans="1:1" x14ac:dyDescent="0.2">
      <c r="A1213" s="5"/>
    </row>
    <row r="1214" spans="1:1" x14ac:dyDescent="0.2">
      <c r="A1214" s="5"/>
    </row>
    <row r="1215" spans="1:1" x14ac:dyDescent="0.2">
      <c r="A1215" s="5"/>
    </row>
    <row r="1216" spans="1:1" x14ac:dyDescent="0.2">
      <c r="A1216" s="5"/>
    </row>
    <row r="1217" spans="1:1" x14ac:dyDescent="0.2">
      <c r="A1217" s="5"/>
    </row>
    <row r="1218" spans="1:1" x14ac:dyDescent="0.2">
      <c r="A1218" s="5"/>
    </row>
    <row r="1219" spans="1:1" x14ac:dyDescent="0.2">
      <c r="A1219" s="5"/>
    </row>
    <row r="1220" spans="1:1" x14ac:dyDescent="0.2">
      <c r="A1220" s="5"/>
    </row>
    <row r="1221" spans="1:1" x14ac:dyDescent="0.2">
      <c r="A1221" s="5"/>
    </row>
    <row r="1222" spans="1:1" x14ac:dyDescent="0.2">
      <c r="A1222" s="5"/>
    </row>
    <row r="1223" spans="1:1" x14ac:dyDescent="0.2">
      <c r="A1223" s="5"/>
    </row>
    <row r="1224" spans="1:1" x14ac:dyDescent="0.2">
      <c r="A1224" s="5"/>
    </row>
    <row r="1225" spans="1:1" x14ac:dyDescent="0.2">
      <c r="A1225" s="5"/>
    </row>
    <row r="1226" spans="1:1" x14ac:dyDescent="0.2">
      <c r="A1226" s="5"/>
    </row>
    <row r="1227" spans="1:1" x14ac:dyDescent="0.2">
      <c r="A1227" s="5"/>
    </row>
    <row r="1228" spans="1:1" x14ac:dyDescent="0.2">
      <c r="A1228" s="5"/>
    </row>
    <row r="1229" spans="1:1" x14ac:dyDescent="0.2">
      <c r="A1229" s="5"/>
    </row>
    <row r="1230" spans="1:1" x14ac:dyDescent="0.2">
      <c r="A1230" s="5"/>
    </row>
    <row r="1231" spans="1:1" x14ac:dyDescent="0.2">
      <c r="A1231" s="5"/>
    </row>
    <row r="1232" spans="1:1" x14ac:dyDescent="0.2">
      <c r="A1232" s="5"/>
    </row>
    <row r="1233" spans="1:1" x14ac:dyDescent="0.2">
      <c r="A1233" s="5"/>
    </row>
    <row r="1234" spans="1:1" x14ac:dyDescent="0.2">
      <c r="A1234" s="5"/>
    </row>
    <row r="1235" spans="1:1" x14ac:dyDescent="0.2">
      <c r="A1235" s="5"/>
    </row>
    <row r="1236" spans="1:1" x14ac:dyDescent="0.2">
      <c r="A1236" s="5"/>
    </row>
    <row r="1237" spans="1:1" x14ac:dyDescent="0.2">
      <c r="A1237" s="5"/>
    </row>
    <row r="1238" spans="1:1" x14ac:dyDescent="0.2">
      <c r="A1238" s="5"/>
    </row>
    <row r="1239" spans="1:1" x14ac:dyDescent="0.2">
      <c r="A1239" s="5"/>
    </row>
    <row r="1240" spans="1:1" x14ac:dyDescent="0.2">
      <c r="A1240" s="5"/>
    </row>
    <row r="1241" spans="1:1" x14ac:dyDescent="0.2">
      <c r="A1241" s="5"/>
    </row>
    <row r="1242" spans="1:1" x14ac:dyDescent="0.2">
      <c r="A1242" s="5"/>
    </row>
    <row r="1243" spans="1:1" x14ac:dyDescent="0.2">
      <c r="A1243" s="5"/>
    </row>
    <row r="1244" spans="1:1" x14ac:dyDescent="0.2">
      <c r="A1244" s="5"/>
    </row>
    <row r="1245" spans="1:1" x14ac:dyDescent="0.2">
      <c r="A1245" s="5"/>
    </row>
    <row r="1246" spans="1:1" x14ac:dyDescent="0.2">
      <c r="A1246" s="5"/>
    </row>
    <row r="1247" spans="1:1" x14ac:dyDescent="0.2">
      <c r="A1247" s="5"/>
    </row>
    <row r="1248" spans="1:1" x14ac:dyDescent="0.2">
      <c r="A1248" s="5"/>
    </row>
    <row r="1249" spans="1:1" x14ac:dyDescent="0.2">
      <c r="A1249" s="5"/>
    </row>
    <row r="1250" spans="1:1" x14ac:dyDescent="0.2">
      <c r="A1250" s="5"/>
    </row>
    <row r="1251" spans="1:1" x14ac:dyDescent="0.2">
      <c r="A1251" s="5"/>
    </row>
    <row r="1252" spans="1:1" x14ac:dyDescent="0.2">
      <c r="A1252" s="5"/>
    </row>
    <row r="1253" spans="1:1" x14ac:dyDescent="0.2">
      <c r="A1253" s="5"/>
    </row>
    <row r="1254" spans="1:1" x14ac:dyDescent="0.2">
      <c r="A1254" s="5"/>
    </row>
    <row r="1255" spans="1:1" x14ac:dyDescent="0.2">
      <c r="A1255" s="5"/>
    </row>
    <row r="1256" spans="1:1" x14ac:dyDescent="0.2">
      <c r="A1256" s="5"/>
    </row>
    <row r="1257" spans="1:1" x14ac:dyDescent="0.2">
      <c r="A1257" s="5"/>
    </row>
    <row r="1258" spans="1:1" x14ac:dyDescent="0.2">
      <c r="A1258" s="5"/>
    </row>
    <row r="1259" spans="1:1" x14ac:dyDescent="0.2">
      <c r="A1259" s="5"/>
    </row>
    <row r="1260" spans="1:1" x14ac:dyDescent="0.2">
      <c r="A1260" s="5"/>
    </row>
    <row r="1261" spans="1:1" x14ac:dyDescent="0.2">
      <c r="A1261" s="5"/>
    </row>
    <row r="1262" spans="1:1" x14ac:dyDescent="0.2">
      <c r="A1262" s="5"/>
    </row>
    <row r="1263" spans="1:1" x14ac:dyDescent="0.2">
      <c r="A1263" s="5"/>
    </row>
    <row r="1264" spans="1:1" x14ac:dyDescent="0.2">
      <c r="A1264" s="5"/>
    </row>
    <row r="1265" spans="1:1" x14ac:dyDescent="0.2">
      <c r="A1265" s="5"/>
    </row>
    <row r="1266" spans="1:1" x14ac:dyDescent="0.2">
      <c r="A1266" s="5"/>
    </row>
    <row r="1267" spans="1:1" x14ac:dyDescent="0.2">
      <c r="A1267" s="5"/>
    </row>
    <row r="1268" spans="1:1" x14ac:dyDescent="0.2">
      <c r="A1268" s="5"/>
    </row>
    <row r="1269" spans="1:1" x14ac:dyDescent="0.2">
      <c r="A1269" s="5"/>
    </row>
    <row r="1270" spans="1:1" x14ac:dyDescent="0.2">
      <c r="A1270" s="5"/>
    </row>
    <row r="1271" spans="1:1" x14ac:dyDescent="0.2">
      <c r="A1271" s="5"/>
    </row>
    <row r="1272" spans="1:1" x14ac:dyDescent="0.2">
      <c r="A1272" s="5"/>
    </row>
    <row r="1273" spans="1:1" x14ac:dyDescent="0.2">
      <c r="A1273" s="5"/>
    </row>
    <row r="1274" spans="1:1" x14ac:dyDescent="0.2">
      <c r="A1274" s="5"/>
    </row>
    <row r="1275" spans="1:1" x14ac:dyDescent="0.2">
      <c r="A1275" s="5"/>
    </row>
    <row r="1276" spans="1:1" x14ac:dyDescent="0.2">
      <c r="A1276" s="5"/>
    </row>
    <row r="1277" spans="1:1" x14ac:dyDescent="0.2">
      <c r="A1277" s="5"/>
    </row>
    <row r="1278" spans="1:1" x14ac:dyDescent="0.2">
      <c r="A1278" s="5"/>
    </row>
    <row r="1279" spans="1:1" x14ac:dyDescent="0.2">
      <c r="A1279" s="5"/>
    </row>
    <row r="1280" spans="1:1" x14ac:dyDescent="0.2">
      <c r="A1280" s="5"/>
    </row>
    <row r="1281" spans="1:1" x14ac:dyDescent="0.2">
      <c r="A1281" s="5"/>
    </row>
    <row r="1282" spans="1:1" x14ac:dyDescent="0.2">
      <c r="A1282" s="5"/>
    </row>
    <row r="1283" spans="1:1" x14ac:dyDescent="0.2">
      <c r="A1283" s="5"/>
    </row>
    <row r="1284" spans="1:1" x14ac:dyDescent="0.2">
      <c r="A1284" s="5"/>
    </row>
    <row r="1285" spans="1:1" x14ac:dyDescent="0.2">
      <c r="A1285" s="5"/>
    </row>
    <row r="1286" spans="1:1" x14ac:dyDescent="0.2">
      <c r="A1286" s="5"/>
    </row>
    <row r="1287" spans="1:1" x14ac:dyDescent="0.2">
      <c r="A1287" s="5"/>
    </row>
    <row r="1288" spans="1:1" x14ac:dyDescent="0.2">
      <c r="A1288" s="5"/>
    </row>
    <row r="1289" spans="1:1" x14ac:dyDescent="0.2">
      <c r="A1289" s="5"/>
    </row>
    <row r="1290" spans="1:1" x14ac:dyDescent="0.2">
      <c r="A1290" s="5"/>
    </row>
    <row r="1291" spans="1:1" x14ac:dyDescent="0.2">
      <c r="A1291" s="5"/>
    </row>
    <row r="1292" spans="1:1" x14ac:dyDescent="0.2">
      <c r="A1292" s="5"/>
    </row>
    <row r="1293" spans="1:1" x14ac:dyDescent="0.2">
      <c r="A1293" s="5"/>
    </row>
    <row r="1294" spans="1:1" x14ac:dyDescent="0.2">
      <c r="A1294" s="5"/>
    </row>
    <row r="1295" spans="1:1" x14ac:dyDescent="0.2">
      <c r="A1295" s="5"/>
    </row>
    <row r="1296" spans="1:1" x14ac:dyDescent="0.2">
      <c r="A1296" s="5"/>
    </row>
    <row r="1297" spans="1:1" x14ac:dyDescent="0.2">
      <c r="A1297" s="5"/>
    </row>
    <row r="1298" spans="1:1" x14ac:dyDescent="0.2">
      <c r="A1298" s="5"/>
    </row>
    <row r="1299" spans="1:1" x14ac:dyDescent="0.2">
      <c r="A1299" s="5"/>
    </row>
    <row r="1300" spans="1:1" x14ac:dyDescent="0.2">
      <c r="A1300" s="5"/>
    </row>
    <row r="1301" spans="1:1" x14ac:dyDescent="0.2">
      <c r="A1301" s="5"/>
    </row>
    <row r="1302" spans="1:1" x14ac:dyDescent="0.2">
      <c r="A1302" s="5"/>
    </row>
    <row r="1303" spans="1:1" x14ac:dyDescent="0.2">
      <c r="A1303" s="5"/>
    </row>
    <row r="1304" spans="1:1" x14ac:dyDescent="0.2">
      <c r="A1304" s="5"/>
    </row>
    <row r="1305" spans="1:1" x14ac:dyDescent="0.2">
      <c r="A1305" s="5"/>
    </row>
    <row r="1306" spans="1:1" x14ac:dyDescent="0.2">
      <c r="A1306" s="5"/>
    </row>
    <row r="1307" spans="1:1" x14ac:dyDescent="0.2">
      <c r="A1307" s="5"/>
    </row>
    <row r="1308" spans="1:1" x14ac:dyDescent="0.2">
      <c r="A1308" s="5"/>
    </row>
    <row r="1309" spans="1:1" x14ac:dyDescent="0.2">
      <c r="A1309" s="5"/>
    </row>
    <row r="1310" spans="1:1" x14ac:dyDescent="0.2">
      <c r="A1310" s="5"/>
    </row>
    <row r="1311" spans="1:1" x14ac:dyDescent="0.2">
      <c r="A1311" s="5"/>
    </row>
    <row r="1312" spans="1:1" x14ac:dyDescent="0.2">
      <c r="A1312" s="5"/>
    </row>
    <row r="1313" spans="1:1" x14ac:dyDescent="0.2">
      <c r="A1313" s="5"/>
    </row>
    <row r="1314" spans="1:1" x14ac:dyDescent="0.2">
      <c r="A1314" s="5"/>
    </row>
    <row r="1315" spans="1:1" x14ac:dyDescent="0.2">
      <c r="A1315" s="5"/>
    </row>
    <row r="1316" spans="1:1" x14ac:dyDescent="0.2">
      <c r="A1316" s="5"/>
    </row>
    <row r="1317" spans="1:1" x14ac:dyDescent="0.2">
      <c r="A1317" s="5"/>
    </row>
    <row r="1318" spans="1:1" x14ac:dyDescent="0.2">
      <c r="A1318" s="5"/>
    </row>
    <row r="1319" spans="1:1" x14ac:dyDescent="0.2">
      <c r="A1319" s="5"/>
    </row>
    <row r="1320" spans="1:1" x14ac:dyDescent="0.2">
      <c r="A1320" s="5"/>
    </row>
    <row r="1321" spans="1:1" x14ac:dyDescent="0.2">
      <c r="A1321" s="5"/>
    </row>
    <row r="1322" spans="1:1" x14ac:dyDescent="0.2">
      <c r="A1322" s="5"/>
    </row>
    <row r="1323" spans="1:1" x14ac:dyDescent="0.2">
      <c r="A1323" s="5"/>
    </row>
    <row r="1324" spans="1:1" x14ac:dyDescent="0.2">
      <c r="A1324" s="5"/>
    </row>
    <row r="1325" spans="1:1" x14ac:dyDescent="0.2">
      <c r="A1325" s="5"/>
    </row>
    <row r="1326" spans="1:1" x14ac:dyDescent="0.2">
      <c r="A1326" s="5"/>
    </row>
    <row r="1327" spans="1:1" x14ac:dyDescent="0.2">
      <c r="A1327" s="5"/>
    </row>
    <row r="1328" spans="1:1" x14ac:dyDescent="0.2">
      <c r="A1328" s="5"/>
    </row>
    <row r="1329" spans="1:1" x14ac:dyDescent="0.2">
      <c r="A1329" s="5"/>
    </row>
    <row r="1330" spans="1:1" x14ac:dyDescent="0.2">
      <c r="A1330" s="5"/>
    </row>
    <row r="1331" spans="1:1" x14ac:dyDescent="0.2">
      <c r="A1331" s="5"/>
    </row>
    <row r="1332" spans="1:1" x14ac:dyDescent="0.2">
      <c r="A1332" s="5"/>
    </row>
    <row r="1333" spans="1:1" x14ac:dyDescent="0.2">
      <c r="A1333" s="5"/>
    </row>
    <row r="1334" spans="1:1" x14ac:dyDescent="0.2">
      <c r="A1334" s="5"/>
    </row>
    <row r="1335" spans="1:1" x14ac:dyDescent="0.2">
      <c r="A1335" s="5"/>
    </row>
    <row r="1336" spans="1:1" x14ac:dyDescent="0.2">
      <c r="A1336" s="5"/>
    </row>
    <row r="1337" spans="1:1" x14ac:dyDescent="0.2">
      <c r="A1337" s="5"/>
    </row>
    <row r="1338" spans="1:1" x14ac:dyDescent="0.2">
      <c r="A1338" s="5"/>
    </row>
    <row r="1339" spans="1:1" x14ac:dyDescent="0.2">
      <c r="A1339" s="5"/>
    </row>
    <row r="1340" spans="1:1" x14ac:dyDescent="0.2">
      <c r="A1340" s="5"/>
    </row>
    <row r="1341" spans="1:1" x14ac:dyDescent="0.2">
      <c r="A1341" s="5"/>
    </row>
    <row r="1342" spans="1:1" x14ac:dyDescent="0.2">
      <c r="A1342" s="5"/>
    </row>
    <row r="1343" spans="1:1" x14ac:dyDescent="0.2">
      <c r="A1343" s="5"/>
    </row>
    <row r="1344" spans="1:1" x14ac:dyDescent="0.2">
      <c r="A1344" s="5"/>
    </row>
    <row r="1345" spans="1:1" x14ac:dyDescent="0.2">
      <c r="A1345" s="5"/>
    </row>
    <row r="1346" spans="1:1" x14ac:dyDescent="0.2">
      <c r="A1346" s="5"/>
    </row>
    <row r="1347" spans="1:1" x14ac:dyDescent="0.2">
      <c r="A1347" s="5"/>
    </row>
    <row r="1348" spans="1:1" x14ac:dyDescent="0.2">
      <c r="A1348" s="5"/>
    </row>
    <row r="1349" spans="1:1" x14ac:dyDescent="0.2">
      <c r="A1349" s="5"/>
    </row>
    <row r="1350" spans="1:1" x14ac:dyDescent="0.2">
      <c r="A1350" s="5"/>
    </row>
    <row r="1351" spans="1:1" x14ac:dyDescent="0.2">
      <c r="A1351" s="5"/>
    </row>
    <row r="1352" spans="1:1" x14ac:dyDescent="0.2">
      <c r="A1352" s="5"/>
    </row>
    <row r="1353" spans="1:1" x14ac:dyDescent="0.2">
      <c r="A1353" s="5"/>
    </row>
    <row r="1354" spans="1:1" x14ac:dyDescent="0.2">
      <c r="A1354" s="5"/>
    </row>
    <row r="1355" spans="1:1" x14ac:dyDescent="0.2">
      <c r="A1355" s="5"/>
    </row>
    <row r="1356" spans="1:1" x14ac:dyDescent="0.2">
      <c r="A1356" s="5"/>
    </row>
    <row r="1357" spans="1:1" x14ac:dyDescent="0.2">
      <c r="A1357" s="5"/>
    </row>
    <row r="1358" spans="1:1" x14ac:dyDescent="0.2">
      <c r="A1358" s="5"/>
    </row>
    <row r="1359" spans="1:1" x14ac:dyDescent="0.2">
      <c r="A1359" s="5"/>
    </row>
    <row r="1360" spans="1:1" x14ac:dyDescent="0.2">
      <c r="A1360" s="5"/>
    </row>
    <row r="1361" spans="1:1" x14ac:dyDescent="0.2">
      <c r="A1361" s="5"/>
    </row>
    <row r="1362" spans="1:1" x14ac:dyDescent="0.2">
      <c r="A1362" s="5"/>
    </row>
    <row r="1363" spans="1:1" x14ac:dyDescent="0.2">
      <c r="A1363" s="5"/>
    </row>
    <row r="1364" spans="1:1" x14ac:dyDescent="0.2">
      <c r="A1364" s="5"/>
    </row>
    <row r="1365" spans="1:1" x14ac:dyDescent="0.2">
      <c r="A1365" s="5"/>
    </row>
    <row r="1366" spans="1:1" x14ac:dyDescent="0.2">
      <c r="A1366" s="5"/>
    </row>
    <row r="1367" spans="1:1" x14ac:dyDescent="0.2">
      <c r="A1367" s="5"/>
    </row>
    <row r="1368" spans="1:1" x14ac:dyDescent="0.2">
      <c r="A1368" s="5"/>
    </row>
    <row r="1369" spans="1:1" x14ac:dyDescent="0.2">
      <c r="A1369" s="5"/>
    </row>
    <row r="1370" spans="1:1" x14ac:dyDescent="0.2">
      <c r="A1370" s="5"/>
    </row>
    <row r="1371" spans="1:1" x14ac:dyDescent="0.2">
      <c r="A1371" s="5"/>
    </row>
    <row r="1372" spans="1:1" x14ac:dyDescent="0.2">
      <c r="A1372" s="5"/>
    </row>
    <row r="1373" spans="1:1" x14ac:dyDescent="0.2">
      <c r="A1373" s="5"/>
    </row>
    <row r="1374" spans="1:1" x14ac:dyDescent="0.2">
      <c r="A1374" s="5"/>
    </row>
    <row r="1375" spans="1:1" x14ac:dyDescent="0.2">
      <c r="A1375" s="5"/>
    </row>
    <row r="1376" spans="1:1" x14ac:dyDescent="0.2">
      <c r="A1376" s="5"/>
    </row>
    <row r="1377" spans="1:1" x14ac:dyDescent="0.2">
      <c r="A1377" s="5"/>
    </row>
    <row r="1378" spans="1:1" x14ac:dyDescent="0.2">
      <c r="A1378" s="5"/>
    </row>
    <row r="1379" spans="1:1" x14ac:dyDescent="0.2">
      <c r="A1379" s="5"/>
    </row>
    <row r="1380" spans="1:1" x14ac:dyDescent="0.2">
      <c r="A1380" s="5"/>
    </row>
    <row r="1381" spans="1:1" x14ac:dyDescent="0.2">
      <c r="A1381" s="5"/>
    </row>
    <row r="1382" spans="1:1" x14ac:dyDescent="0.2">
      <c r="A1382" s="5"/>
    </row>
    <row r="1383" spans="1:1" x14ac:dyDescent="0.2">
      <c r="A1383" s="5"/>
    </row>
    <row r="1384" spans="1:1" x14ac:dyDescent="0.2">
      <c r="A1384" s="5"/>
    </row>
    <row r="1385" spans="1:1" x14ac:dyDescent="0.2">
      <c r="A1385" s="5"/>
    </row>
    <row r="1386" spans="1:1" x14ac:dyDescent="0.2">
      <c r="A1386" s="5"/>
    </row>
    <row r="1387" spans="1:1" x14ac:dyDescent="0.2">
      <c r="A1387" s="5"/>
    </row>
    <row r="1388" spans="1:1" x14ac:dyDescent="0.2">
      <c r="A1388" s="5"/>
    </row>
    <row r="1389" spans="1:1" x14ac:dyDescent="0.2">
      <c r="A1389" s="5"/>
    </row>
    <row r="1390" spans="1:1" x14ac:dyDescent="0.2">
      <c r="A1390" s="5"/>
    </row>
    <row r="1391" spans="1:1" x14ac:dyDescent="0.2">
      <c r="A1391" s="5"/>
    </row>
    <row r="1392" spans="1:1" x14ac:dyDescent="0.2">
      <c r="A1392" s="5"/>
    </row>
    <row r="1393" spans="1:1" x14ac:dyDescent="0.2">
      <c r="A1393" s="5"/>
    </row>
    <row r="1394" spans="1:1" x14ac:dyDescent="0.2">
      <c r="A1394" s="5"/>
    </row>
    <row r="1395" spans="1:1" x14ac:dyDescent="0.2">
      <c r="A1395" s="5"/>
    </row>
    <row r="1396" spans="1:1" x14ac:dyDescent="0.2">
      <c r="A1396" s="5"/>
    </row>
    <row r="1397" spans="1:1" x14ac:dyDescent="0.2">
      <c r="A1397" s="5"/>
    </row>
    <row r="1398" spans="1:1" x14ac:dyDescent="0.2">
      <c r="A1398" s="5"/>
    </row>
    <row r="1399" spans="1:1" x14ac:dyDescent="0.2">
      <c r="A1399" s="5"/>
    </row>
    <row r="1400" spans="1:1" x14ac:dyDescent="0.2">
      <c r="A1400" s="5"/>
    </row>
    <row r="1401" spans="1:1" x14ac:dyDescent="0.2">
      <c r="A1401" s="5"/>
    </row>
    <row r="1402" spans="1:1" x14ac:dyDescent="0.2">
      <c r="A1402" s="5"/>
    </row>
    <row r="1403" spans="1:1" x14ac:dyDescent="0.2">
      <c r="A1403" s="5"/>
    </row>
    <row r="1404" spans="1:1" x14ac:dyDescent="0.2">
      <c r="A1404" s="5"/>
    </row>
    <row r="1405" spans="1:1" x14ac:dyDescent="0.2">
      <c r="A1405" s="5"/>
    </row>
    <row r="1406" spans="1:1" x14ac:dyDescent="0.2">
      <c r="A1406" s="5"/>
    </row>
    <row r="1407" spans="1:1" x14ac:dyDescent="0.2">
      <c r="A1407" s="5"/>
    </row>
    <row r="1408" spans="1:1" x14ac:dyDescent="0.2">
      <c r="A1408" s="5"/>
    </row>
    <row r="1409" spans="1:1" x14ac:dyDescent="0.2">
      <c r="A1409" s="5"/>
    </row>
    <row r="1410" spans="1:1" x14ac:dyDescent="0.2">
      <c r="A1410" s="5"/>
    </row>
    <row r="1411" spans="1:1" x14ac:dyDescent="0.2">
      <c r="A1411" s="5"/>
    </row>
    <row r="1412" spans="1:1" x14ac:dyDescent="0.2">
      <c r="A1412" s="5"/>
    </row>
    <row r="1413" spans="1:1" x14ac:dyDescent="0.2">
      <c r="A1413" s="5"/>
    </row>
    <row r="1414" spans="1:1" x14ac:dyDescent="0.2">
      <c r="A1414" s="5"/>
    </row>
    <row r="1415" spans="1:1" x14ac:dyDescent="0.2">
      <c r="A1415" s="5"/>
    </row>
    <row r="1416" spans="1:1" x14ac:dyDescent="0.2">
      <c r="A1416" s="5"/>
    </row>
    <row r="1417" spans="1:1" x14ac:dyDescent="0.2">
      <c r="A1417" s="5"/>
    </row>
    <row r="1418" spans="1:1" x14ac:dyDescent="0.2">
      <c r="A1418" s="5"/>
    </row>
    <row r="1419" spans="1:1" x14ac:dyDescent="0.2">
      <c r="A1419" s="5"/>
    </row>
    <row r="1420" spans="1:1" x14ac:dyDescent="0.2">
      <c r="A1420" s="5"/>
    </row>
    <row r="1421" spans="1:1" x14ac:dyDescent="0.2">
      <c r="A1421" s="5"/>
    </row>
    <row r="1422" spans="1:1" x14ac:dyDescent="0.2">
      <c r="A1422" s="5"/>
    </row>
    <row r="1423" spans="1:1" x14ac:dyDescent="0.2">
      <c r="A1423" s="5"/>
    </row>
    <row r="1424" spans="1:1" x14ac:dyDescent="0.2">
      <c r="A1424" s="5"/>
    </row>
    <row r="1425" spans="1:1" x14ac:dyDescent="0.2">
      <c r="A1425" s="5"/>
    </row>
    <row r="1426" spans="1:1" x14ac:dyDescent="0.2">
      <c r="A1426" s="5"/>
    </row>
    <row r="1427" spans="1:1" x14ac:dyDescent="0.2">
      <c r="A1427" s="5"/>
    </row>
    <row r="1428" spans="1:1" x14ac:dyDescent="0.2">
      <c r="A1428" s="5"/>
    </row>
    <row r="1429" spans="1:1" x14ac:dyDescent="0.2">
      <c r="A1429" s="5"/>
    </row>
    <row r="1430" spans="1:1" x14ac:dyDescent="0.2">
      <c r="A1430" s="5"/>
    </row>
    <row r="1431" spans="1:1" x14ac:dyDescent="0.2">
      <c r="A1431" s="5"/>
    </row>
    <row r="1432" spans="1:1" x14ac:dyDescent="0.2">
      <c r="A1432" s="5"/>
    </row>
    <row r="1433" spans="1:1" x14ac:dyDescent="0.2">
      <c r="A1433" s="5"/>
    </row>
    <row r="1434" spans="1:1" x14ac:dyDescent="0.2">
      <c r="A1434" s="5"/>
    </row>
    <row r="1435" spans="1:1" x14ac:dyDescent="0.2">
      <c r="A1435" s="5"/>
    </row>
    <row r="1436" spans="1:1" x14ac:dyDescent="0.2">
      <c r="A1436" s="5"/>
    </row>
    <row r="1437" spans="1:1" x14ac:dyDescent="0.2">
      <c r="A1437" s="5"/>
    </row>
    <row r="1438" spans="1:1" x14ac:dyDescent="0.2">
      <c r="A1438" s="5"/>
    </row>
    <row r="1439" spans="1:1" x14ac:dyDescent="0.2">
      <c r="A1439" s="5"/>
    </row>
    <row r="1440" spans="1:1" x14ac:dyDescent="0.2">
      <c r="A1440" s="5"/>
    </row>
    <row r="1441" spans="1:1" x14ac:dyDescent="0.2">
      <c r="A1441" s="5"/>
    </row>
    <row r="1442" spans="1:1" x14ac:dyDescent="0.2">
      <c r="A1442" s="5"/>
    </row>
    <row r="1443" spans="1:1" x14ac:dyDescent="0.2">
      <c r="A1443" s="5"/>
    </row>
    <row r="1444" spans="1:1" x14ac:dyDescent="0.2">
      <c r="A1444" s="5"/>
    </row>
    <row r="1445" spans="1:1" x14ac:dyDescent="0.2">
      <c r="A1445" s="5"/>
    </row>
    <row r="1446" spans="1:1" x14ac:dyDescent="0.2">
      <c r="A1446" s="5"/>
    </row>
    <row r="1447" spans="1:1" x14ac:dyDescent="0.2">
      <c r="A1447" s="5"/>
    </row>
    <row r="1448" spans="1:1" x14ac:dyDescent="0.2">
      <c r="A1448" s="5"/>
    </row>
    <row r="1449" spans="1:1" x14ac:dyDescent="0.2">
      <c r="A1449" s="5"/>
    </row>
    <row r="1450" spans="1:1" x14ac:dyDescent="0.2">
      <c r="A1450" s="5"/>
    </row>
    <row r="1451" spans="1:1" x14ac:dyDescent="0.2">
      <c r="A1451" s="5"/>
    </row>
    <row r="1452" spans="1:1" x14ac:dyDescent="0.2">
      <c r="A1452" s="5"/>
    </row>
    <row r="1453" spans="1:1" x14ac:dyDescent="0.2">
      <c r="A1453" s="5"/>
    </row>
    <row r="1454" spans="1:1" x14ac:dyDescent="0.2">
      <c r="A1454" s="5"/>
    </row>
    <row r="1455" spans="1:1" x14ac:dyDescent="0.2">
      <c r="A1455" s="5"/>
    </row>
    <row r="1456" spans="1:1" x14ac:dyDescent="0.2">
      <c r="A1456" s="5"/>
    </row>
    <row r="1457" spans="1:1" x14ac:dyDescent="0.2">
      <c r="A1457" s="5"/>
    </row>
    <row r="1458" spans="1:1" x14ac:dyDescent="0.2">
      <c r="A1458" s="5"/>
    </row>
    <row r="1459" spans="1:1" x14ac:dyDescent="0.2">
      <c r="A1459" s="5"/>
    </row>
    <row r="1460" spans="1:1" x14ac:dyDescent="0.2">
      <c r="A1460" s="5"/>
    </row>
    <row r="1461" spans="1:1" x14ac:dyDescent="0.2">
      <c r="A1461" s="5"/>
    </row>
    <row r="1462" spans="1:1" x14ac:dyDescent="0.2">
      <c r="A1462" s="5"/>
    </row>
    <row r="1463" spans="1:1" x14ac:dyDescent="0.2">
      <c r="A1463" s="5"/>
    </row>
    <row r="1464" spans="1:1" x14ac:dyDescent="0.2">
      <c r="A1464" s="5"/>
    </row>
    <row r="1465" spans="1:1" x14ac:dyDescent="0.2">
      <c r="A1465" s="5"/>
    </row>
    <row r="1466" spans="1:1" x14ac:dyDescent="0.2">
      <c r="A1466" s="5"/>
    </row>
    <row r="1467" spans="1:1" x14ac:dyDescent="0.2">
      <c r="A1467" s="5"/>
    </row>
    <row r="1468" spans="1:1" x14ac:dyDescent="0.2">
      <c r="A1468" s="5"/>
    </row>
    <row r="1469" spans="1:1" x14ac:dyDescent="0.2">
      <c r="A1469" s="5"/>
    </row>
    <row r="1470" spans="1:1" x14ac:dyDescent="0.2">
      <c r="A1470" s="5"/>
    </row>
    <row r="1471" spans="1:1" x14ac:dyDescent="0.2">
      <c r="A1471" s="5"/>
    </row>
    <row r="1472" spans="1:1" x14ac:dyDescent="0.2">
      <c r="A1472" s="5"/>
    </row>
    <row r="1473" spans="1:1" x14ac:dyDescent="0.2">
      <c r="A1473" s="5"/>
    </row>
    <row r="1474" spans="1:1" x14ac:dyDescent="0.2">
      <c r="A1474" s="5"/>
    </row>
    <row r="1475" spans="1:1" x14ac:dyDescent="0.2">
      <c r="A1475" s="5"/>
    </row>
    <row r="1476" spans="1:1" x14ac:dyDescent="0.2">
      <c r="A1476" s="5"/>
    </row>
    <row r="1477" spans="1:1" x14ac:dyDescent="0.2">
      <c r="A1477" s="5"/>
    </row>
    <row r="1478" spans="1:1" x14ac:dyDescent="0.2">
      <c r="A1478" s="5"/>
    </row>
    <row r="1479" spans="1:1" x14ac:dyDescent="0.2">
      <c r="A1479" s="5"/>
    </row>
    <row r="1480" spans="1:1" x14ac:dyDescent="0.2">
      <c r="A1480" s="5"/>
    </row>
    <row r="1481" spans="1:1" x14ac:dyDescent="0.2">
      <c r="A1481" s="5"/>
    </row>
    <row r="1482" spans="1:1" x14ac:dyDescent="0.2">
      <c r="A1482" s="5"/>
    </row>
    <row r="1483" spans="1:1" x14ac:dyDescent="0.2">
      <c r="A1483" s="5"/>
    </row>
    <row r="1484" spans="1:1" x14ac:dyDescent="0.2">
      <c r="A1484" s="5"/>
    </row>
    <row r="1485" spans="1:1" x14ac:dyDescent="0.2">
      <c r="A1485" s="5"/>
    </row>
    <row r="1486" spans="1:1" x14ac:dyDescent="0.2">
      <c r="A1486" s="5"/>
    </row>
    <row r="1487" spans="1:1" x14ac:dyDescent="0.2">
      <c r="A1487" s="5"/>
    </row>
    <row r="1488" spans="1:1" x14ac:dyDescent="0.2">
      <c r="A1488" s="5"/>
    </row>
    <row r="1489" spans="1:1" x14ac:dyDescent="0.2">
      <c r="A1489" s="5"/>
    </row>
    <row r="1490" spans="1:1" x14ac:dyDescent="0.2">
      <c r="A1490" s="5"/>
    </row>
    <row r="1491" spans="1:1" x14ac:dyDescent="0.2">
      <c r="A1491" s="5"/>
    </row>
    <row r="1492" spans="1:1" x14ac:dyDescent="0.2">
      <c r="A1492" s="5"/>
    </row>
    <row r="1493" spans="1:1" x14ac:dyDescent="0.2">
      <c r="A1493" s="5"/>
    </row>
    <row r="1494" spans="1:1" x14ac:dyDescent="0.2">
      <c r="A1494" s="5"/>
    </row>
    <row r="1495" spans="1:1" x14ac:dyDescent="0.2">
      <c r="A1495" s="5"/>
    </row>
    <row r="1496" spans="1:1" x14ac:dyDescent="0.2">
      <c r="A1496" s="5"/>
    </row>
    <row r="1497" spans="1:1" x14ac:dyDescent="0.2">
      <c r="A1497" s="5"/>
    </row>
    <row r="1498" spans="1:1" x14ac:dyDescent="0.2">
      <c r="A1498" s="5"/>
    </row>
    <row r="1499" spans="1:1" x14ac:dyDescent="0.2">
      <c r="A1499" s="5"/>
    </row>
    <row r="1500" spans="1:1" x14ac:dyDescent="0.2">
      <c r="A1500" s="5"/>
    </row>
    <row r="1501" spans="1:1" x14ac:dyDescent="0.2">
      <c r="A1501" s="5"/>
    </row>
    <row r="1502" spans="1:1" x14ac:dyDescent="0.2">
      <c r="A1502" s="5"/>
    </row>
    <row r="1503" spans="1:1" x14ac:dyDescent="0.2">
      <c r="A1503" s="5"/>
    </row>
    <row r="1504" spans="1:1" x14ac:dyDescent="0.2">
      <c r="A1504" s="5"/>
    </row>
    <row r="1505" spans="1:1" x14ac:dyDescent="0.2">
      <c r="A1505" s="5"/>
    </row>
    <row r="1506" spans="1:1" x14ac:dyDescent="0.2">
      <c r="A1506" s="5"/>
    </row>
    <row r="1507" spans="1:1" x14ac:dyDescent="0.2">
      <c r="A1507" s="5"/>
    </row>
    <row r="1508" spans="1:1" x14ac:dyDescent="0.2">
      <c r="A1508" s="5"/>
    </row>
    <row r="1509" spans="1:1" x14ac:dyDescent="0.2">
      <c r="A1509" s="5"/>
    </row>
    <row r="1510" spans="1:1" x14ac:dyDescent="0.2">
      <c r="A1510" s="5"/>
    </row>
    <row r="1511" spans="1:1" x14ac:dyDescent="0.2">
      <c r="A1511" s="5"/>
    </row>
    <row r="1512" spans="1:1" x14ac:dyDescent="0.2">
      <c r="A1512" s="5"/>
    </row>
    <row r="1513" spans="1:1" x14ac:dyDescent="0.2">
      <c r="A1513" s="5"/>
    </row>
    <row r="1514" spans="1:1" x14ac:dyDescent="0.2">
      <c r="A1514" s="5"/>
    </row>
    <row r="1515" spans="1:1" x14ac:dyDescent="0.2">
      <c r="A1515" s="5"/>
    </row>
    <row r="1516" spans="1:1" x14ac:dyDescent="0.2">
      <c r="A1516" s="5"/>
    </row>
    <row r="1517" spans="1:1" x14ac:dyDescent="0.2">
      <c r="A1517" s="5"/>
    </row>
    <row r="1518" spans="1:1" x14ac:dyDescent="0.2">
      <c r="A1518" s="5"/>
    </row>
    <row r="1519" spans="1:1" x14ac:dyDescent="0.2">
      <c r="A1519" s="5"/>
    </row>
    <row r="1520" spans="1:1" x14ac:dyDescent="0.2">
      <c r="A1520" s="5"/>
    </row>
    <row r="1521" spans="1:1" x14ac:dyDescent="0.2">
      <c r="A1521" s="5"/>
    </row>
    <row r="1522" spans="1:1" x14ac:dyDescent="0.2">
      <c r="A1522" s="5"/>
    </row>
    <row r="1523" spans="1:1" x14ac:dyDescent="0.2">
      <c r="A1523" s="5"/>
    </row>
    <row r="1524" spans="1:1" x14ac:dyDescent="0.2">
      <c r="A1524" s="5"/>
    </row>
    <row r="1525" spans="1:1" x14ac:dyDescent="0.2">
      <c r="A1525" s="5"/>
    </row>
    <row r="1526" spans="1:1" x14ac:dyDescent="0.2">
      <c r="A1526" s="5"/>
    </row>
    <row r="1527" spans="1:1" x14ac:dyDescent="0.2">
      <c r="A1527" s="5"/>
    </row>
    <row r="1528" spans="1:1" x14ac:dyDescent="0.2">
      <c r="A1528" s="5"/>
    </row>
    <row r="1529" spans="1:1" x14ac:dyDescent="0.2">
      <c r="A1529" s="5"/>
    </row>
    <row r="1530" spans="1:1" x14ac:dyDescent="0.2">
      <c r="A1530" s="5"/>
    </row>
    <row r="1531" spans="1:1" x14ac:dyDescent="0.2">
      <c r="A1531" s="5"/>
    </row>
    <row r="1532" spans="1:1" x14ac:dyDescent="0.2">
      <c r="A1532" s="5"/>
    </row>
    <row r="1533" spans="1:1" x14ac:dyDescent="0.2">
      <c r="A1533" s="5"/>
    </row>
    <row r="1534" spans="1:1" x14ac:dyDescent="0.2">
      <c r="A1534" s="5"/>
    </row>
    <row r="1535" spans="1:1" x14ac:dyDescent="0.2">
      <c r="A1535" s="5"/>
    </row>
    <row r="1536" spans="1:1" x14ac:dyDescent="0.2">
      <c r="A1536" s="5"/>
    </row>
    <row r="1537" spans="1:1" x14ac:dyDescent="0.2">
      <c r="A1537" s="5"/>
    </row>
    <row r="1538" spans="1:1" x14ac:dyDescent="0.2">
      <c r="A1538" s="5"/>
    </row>
    <row r="1539" spans="1:1" x14ac:dyDescent="0.2">
      <c r="A1539" s="5"/>
    </row>
    <row r="1540" spans="1:1" x14ac:dyDescent="0.2">
      <c r="A1540" s="5"/>
    </row>
    <row r="1541" spans="1:1" x14ac:dyDescent="0.2">
      <c r="A1541" s="5"/>
    </row>
    <row r="1542" spans="1:1" x14ac:dyDescent="0.2">
      <c r="A1542" s="5"/>
    </row>
    <row r="1543" spans="1:1" x14ac:dyDescent="0.2">
      <c r="A1543" s="5"/>
    </row>
    <row r="1544" spans="1:1" x14ac:dyDescent="0.2">
      <c r="A1544" s="5"/>
    </row>
    <row r="1545" spans="1:1" x14ac:dyDescent="0.2">
      <c r="A1545" s="5"/>
    </row>
    <row r="1546" spans="1:1" x14ac:dyDescent="0.2">
      <c r="A1546" s="5"/>
    </row>
    <row r="1547" spans="1:1" x14ac:dyDescent="0.2">
      <c r="A1547" s="5"/>
    </row>
    <row r="1548" spans="1:1" x14ac:dyDescent="0.2">
      <c r="A1548" s="5"/>
    </row>
    <row r="1549" spans="1:1" x14ac:dyDescent="0.2">
      <c r="A1549" s="5"/>
    </row>
    <row r="1550" spans="1:1" x14ac:dyDescent="0.2">
      <c r="A1550" s="5"/>
    </row>
    <row r="1551" spans="1:1" x14ac:dyDescent="0.2">
      <c r="A1551" s="5"/>
    </row>
    <row r="1552" spans="1:1" x14ac:dyDescent="0.2">
      <c r="A1552" s="5"/>
    </row>
    <row r="1553" spans="1:1" x14ac:dyDescent="0.2">
      <c r="A1553" s="5"/>
    </row>
    <row r="1554" spans="1:1" x14ac:dyDescent="0.2">
      <c r="A1554" s="5"/>
    </row>
    <row r="1555" spans="1:1" x14ac:dyDescent="0.2">
      <c r="A1555" s="5"/>
    </row>
    <row r="1556" spans="1:1" x14ac:dyDescent="0.2">
      <c r="A1556" s="5"/>
    </row>
    <row r="1557" spans="1:1" x14ac:dyDescent="0.2">
      <c r="A1557" s="5"/>
    </row>
    <row r="1558" spans="1:1" x14ac:dyDescent="0.2">
      <c r="A1558" s="5"/>
    </row>
    <row r="1559" spans="1:1" x14ac:dyDescent="0.2">
      <c r="A1559" s="5"/>
    </row>
    <row r="1560" spans="1:1" x14ac:dyDescent="0.2">
      <c r="A1560" s="5"/>
    </row>
    <row r="1561" spans="1:1" x14ac:dyDescent="0.2">
      <c r="A1561" s="5"/>
    </row>
    <row r="1562" spans="1:1" x14ac:dyDescent="0.2">
      <c r="A1562" s="5"/>
    </row>
    <row r="1563" spans="1:1" x14ac:dyDescent="0.2">
      <c r="A1563" s="5"/>
    </row>
    <row r="1564" spans="1:1" x14ac:dyDescent="0.2">
      <c r="A1564" s="5"/>
    </row>
    <row r="1565" spans="1:1" x14ac:dyDescent="0.2">
      <c r="A1565" s="5"/>
    </row>
    <row r="1566" spans="1:1" x14ac:dyDescent="0.2">
      <c r="A1566" s="5"/>
    </row>
    <row r="1567" spans="1:1" x14ac:dyDescent="0.2">
      <c r="A1567" s="5"/>
    </row>
    <row r="1568" spans="1:1" x14ac:dyDescent="0.2">
      <c r="A1568" s="5"/>
    </row>
    <row r="1569" spans="1:1" x14ac:dyDescent="0.2">
      <c r="A1569" s="5"/>
    </row>
    <row r="1570" spans="1:1" x14ac:dyDescent="0.2">
      <c r="A1570" s="5"/>
    </row>
    <row r="1571" spans="1:1" x14ac:dyDescent="0.2">
      <c r="A1571" s="5"/>
    </row>
    <row r="1572" spans="1:1" x14ac:dyDescent="0.2">
      <c r="A1572" s="5"/>
    </row>
    <row r="1573" spans="1:1" x14ac:dyDescent="0.2">
      <c r="A1573" s="5"/>
    </row>
    <row r="1574" spans="1:1" x14ac:dyDescent="0.2">
      <c r="A1574" s="5"/>
    </row>
    <row r="1575" spans="1:1" x14ac:dyDescent="0.2">
      <c r="A1575" s="5"/>
    </row>
    <row r="1576" spans="1:1" x14ac:dyDescent="0.2">
      <c r="A1576" s="5"/>
    </row>
    <row r="1577" spans="1:1" x14ac:dyDescent="0.2">
      <c r="A1577" s="5"/>
    </row>
    <row r="1578" spans="1:1" x14ac:dyDescent="0.2">
      <c r="A1578" s="5"/>
    </row>
    <row r="1579" spans="1:1" x14ac:dyDescent="0.2">
      <c r="A1579" s="5"/>
    </row>
    <row r="1580" spans="1:1" x14ac:dyDescent="0.2">
      <c r="A1580" s="5"/>
    </row>
    <row r="1581" spans="1:1" x14ac:dyDescent="0.2">
      <c r="A1581" s="5"/>
    </row>
    <row r="1582" spans="1:1" x14ac:dyDescent="0.2">
      <c r="A1582" s="5"/>
    </row>
    <row r="1583" spans="1:1" x14ac:dyDescent="0.2">
      <c r="A1583" s="5"/>
    </row>
    <row r="1584" spans="1:1" x14ac:dyDescent="0.2">
      <c r="A1584" s="5"/>
    </row>
    <row r="1585" spans="1:1" x14ac:dyDescent="0.2">
      <c r="A1585" s="5"/>
    </row>
    <row r="1586" spans="1:1" x14ac:dyDescent="0.2">
      <c r="A1586" s="5"/>
    </row>
    <row r="1587" spans="1:1" x14ac:dyDescent="0.2">
      <c r="A1587" s="5"/>
    </row>
    <row r="1588" spans="1:1" x14ac:dyDescent="0.2">
      <c r="A1588" s="5"/>
    </row>
    <row r="1589" spans="1:1" x14ac:dyDescent="0.2">
      <c r="A1589" s="5"/>
    </row>
    <row r="1590" spans="1:1" x14ac:dyDescent="0.2">
      <c r="A1590" s="5"/>
    </row>
    <row r="1591" spans="1:1" x14ac:dyDescent="0.2">
      <c r="A1591" s="5"/>
    </row>
    <row r="1592" spans="1:1" x14ac:dyDescent="0.2">
      <c r="A1592" s="5"/>
    </row>
    <row r="1593" spans="1:1" x14ac:dyDescent="0.2">
      <c r="A1593" s="5"/>
    </row>
    <row r="1594" spans="1:1" x14ac:dyDescent="0.2">
      <c r="A1594" s="5"/>
    </row>
    <row r="1595" spans="1:1" x14ac:dyDescent="0.2">
      <c r="A1595" s="5"/>
    </row>
    <row r="1596" spans="1:1" x14ac:dyDescent="0.2">
      <c r="A1596" s="5"/>
    </row>
    <row r="1597" spans="1:1" x14ac:dyDescent="0.2">
      <c r="A1597" s="5"/>
    </row>
    <row r="1598" spans="1:1" x14ac:dyDescent="0.2">
      <c r="A1598" s="5"/>
    </row>
    <row r="1599" spans="1:1" x14ac:dyDescent="0.2">
      <c r="A1599" s="5"/>
    </row>
    <row r="1600" spans="1:1" x14ac:dyDescent="0.2">
      <c r="A1600" s="5"/>
    </row>
    <row r="1601" spans="1:1" x14ac:dyDescent="0.2">
      <c r="A1601" s="5"/>
    </row>
    <row r="1602" spans="1:1" x14ac:dyDescent="0.2">
      <c r="A1602" s="5"/>
    </row>
    <row r="1603" spans="1:1" x14ac:dyDescent="0.2">
      <c r="A1603" s="5"/>
    </row>
    <row r="1604" spans="1:1" x14ac:dyDescent="0.2">
      <c r="A1604" s="5"/>
    </row>
    <row r="1605" spans="1:1" x14ac:dyDescent="0.2">
      <c r="A1605" s="5"/>
    </row>
    <row r="1606" spans="1:1" x14ac:dyDescent="0.2">
      <c r="A1606" s="5"/>
    </row>
    <row r="1607" spans="1:1" x14ac:dyDescent="0.2">
      <c r="A1607" s="5"/>
    </row>
    <row r="1608" spans="1:1" x14ac:dyDescent="0.2">
      <c r="A1608" s="5"/>
    </row>
    <row r="1609" spans="1:1" x14ac:dyDescent="0.2">
      <c r="A1609" s="5"/>
    </row>
    <row r="1610" spans="1:1" x14ac:dyDescent="0.2">
      <c r="A1610" s="5"/>
    </row>
    <row r="1611" spans="1:1" x14ac:dyDescent="0.2">
      <c r="A1611" s="5"/>
    </row>
    <row r="1612" spans="1:1" x14ac:dyDescent="0.2">
      <c r="A1612" s="5"/>
    </row>
    <row r="1613" spans="1:1" x14ac:dyDescent="0.2">
      <c r="A1613" s="5"/>
    </row>
    <row r="1614" spans="1:1" x14ac:dyDescent="0.2">
      <c r="A1614" s="5"/>
    </row>
    <row r="1615" spans="1:1" x14ac:dyDescent="0.2">
      <c r="A1615" s="5"/>
    </row>
    <row r="1616" spans="1:1" x14ac:dyDescent="0.2">
      <c r="A1616" s="5"/>
    </row>
    <row r="1617" spans="1:1" x14ac:dyDescent="0.2">
      <c r="A1617" s="5"/>
    </row>
    <row r="1618" spans="1:1" x14ac:dyDescent="0.2">
      <c r="A1618" s="5"/>
    </row>
    <row r="1619" spans="1:1" x14ac:dyDescent="0.2">
      <c r="A1619" s="5"/>
    </row>
    <row r="1620" spans="1:1" x14ac:dyDescent="0.2">
      <c r="A1620" s="5"/>
    </row>
    <row r="1621" spans="1:1" x14ac:dyDescent="0.2">
      <c r="A1621" s="5"/>
    </row>
    <row r="1622" spans="1:1" x14ac:dyDescent="0.2">
      <c r="A1622" s="5"/>
    </row>
    <row r="1623" spans="1:1" x14ac:dyDescent="0.2">
      <c r="A1623" s="5"/>
    </row>
    <row r="1624" spans="1:1" x14ac:dyDescent="0.2">
      <c r="A1624" s="5"/>
    </row>
    <row r="1625" spans="1:1" x14ac:dyDescent="0.2">
      <c r="A1625" s="5"/>
    </row>
    <row r="1626" spans="1:1" x14ac:dyDescent="0.2">
      <c r="A1626" s="5"/>
    </row>
    <row r="1627" spans="1:1" x14ac:dyDescent="0.2">
      <c r="A1627" s="5"/>
    </row>
    <row r="1628" spans="1:1" x14ac:dyDescent="0.2">
      <c r="A1628" s="5"/>
    </row>
    <row r="1629" spans="1:1" x14ac:dyDescent="0.2">
      <c r="A1629" s="5"/>
    </row>
    <row r="1630" spans="1:1" x14ac:dyDescent="0.2">
      <c r="A1630" s="5"/>
    </row>
    <row r="1631" spans="1:1" x14ac:dyDescent="0.2">
      <c r="A1631" s="5"/>
    </row>
    <row r="1632" spans="1:1" x14ac:dyDescent="0.2">
      <c r="A1632" s="5"/>
    </row>
    <row r="1633" spans="1:1" x14ac:dyDescent="0.2">
      <c r="A1633" s="5"/>
    </row>
    <row r="1634" spans="1:1" x14ac:dyDescent="0.2">
      <c r="A1634" s="5"/>
    </row>
    <row r="1635" spans="1:1" x14ac:dyDescent="0.2">
      <c r="A1635" s="5"/>
    </row>
    <row r="1636" spans="1:1" x14ac:dyDescent="0.2">
      <c r="A1636" s="5"/>
    </row>
    <row r="1637" spans="1:1" x14ac:dyDescent="0.2">
      <c r="A1637" s="5"/>
    </row>
    <row r="1638" spans="1:1" x14ac:dyDescent="0.2">
      <c r="A1638" s="5"/>
    </row>
    <row r="1639" spans="1:1" x14ac:dyDescent="0.2">
      <c r="A1639" s="5"/>
    </row>
    <row r="1640" spans="1:1" x14ac:dyDescent="0.2">
      <c r="A1640" s="5"/>
    </row>
    <row r="1641" spans="1:1" x14ac:dyDescent="0.2">
      <c r="A1641" s="5"/>
    </row>
    <row r="1642" spans="1:1" x14ac:dyDescent="0.2">
      <c r="A1642" s="5"/>
    </row>
    <row r="1643" spans="1:1" x14ac:dyDescent="0.2">
      <c r="A1643" s="5"/>
    </row>
    <row r="1644" spans="1:1" x14ac:dyDescent="0.2">
      <c r="A1644" s="5"/>
    </row>
    <row r="1645" spans="1:1" x14ac:dyDescent="0.2">
      <c r="A1645" s="5"/>
    </row>
    <row r="1646" spans="1:1" x14ac:dyDescent="0.2">
      <c r="A1646" s="5"/>
    </row>
    <row r="1647" spans="1:1" x14ac:dyDescent="0.2">
      <c r="A1647" s="5"/>
    </row>
    <row r="1648" spans="1:1" x14ac:dyDescent="0.2">
      <c r="A1648" s="5"/>
    </row>
    <row r="1649" spans="1:1" x14ac:dyDescent="0.2">
      <c r="A1649" s="5"/>
    </row>
    <row r="1650" spans="1:1" x14ac:dyDescent="0.2">
      <c r="A1650" s="5"/>
    </row>
    <row r="1651" spans="1:1" x14ac:dyDescent="0.2">
      <c r="A1651" s="5"/>
    </row>
    <row r="1652" spans="1:1" x14ac:dyDescent="0.2">
      <c r="A1652" s="5"/>
    </row>
    <row r="1653" spans="1:1" x14ac:dyDescent="0.2">
      <c r="A1653" s="5"/>
    </row>
    <row r="1654" spans="1:1" x14ac:dyDescent="0.2">
      <c r="A1654" s="5"/>
    </row>
    <row r="1655" spans="1:1" x14ac:dyDescent="0.2">
      <c r="A1655" s="5"/>
    </row>
    <row r="1656" spans="1:1" x14ac:dyDescent="0.2">
      <c r="A1656" s="5"/>
    </row>
    <row r="1657" spans="1:1" x14ac:dyDescent="0.2">
      <c r="A1657" s="5"/>
    </row>
    <row r="1658" spans="1:1" x14ac:dyDescent="0.2">
      <c r="A1658" s="5"/>
    </row>
    <row r="1659" spans="1:1" x14ac:dyDescent="0.2">
      <c r="A1659" s="5"/>
    </row>
    <row r="1660" spans="1:1" x14ac:dyDescent="0.2">
      <c r="A1660" s="5"/>
    </row>
    <row r="1661" spans="1:1" x14ac:dyDescent="0.2">
      <c r="A1661" s="5"/>
    </row>
    <row r="1662" spans="1:1" x14ac:dyDescent="0.2">
      <c r="A1662" s="5"/>
    </row>
    <row r="1663" spans="1:1" x14ac:dyDescent="0.2">
      <c r="A1663" s="5"/>
    </row>
    <row r="1664" spans="1:1" x14ac:dyDescent="0.2">
      <c r="A1664" s="5"/>
    </row>
    <row r="1665" spans="1:1" x14ac:dyDescent="0.2">
      <c r="A1665" s="5"/>
    </row>
    <row r="1666" spans="1:1" x14ac:dyDescent="0.2">
      <c r="A1666" s="5"/>
    </row>
    <row r="1667" spans="1:1" x14ac:dyDescent="0.2">
      <c r="A1667" s="5"/>
    </row>
    <row r="1668" spans="1:1" x14ac:dyDescent="0.2">
      <c r="A1668" s="5"/>
    </row>
    <row r="1669" spans="1:1" x14ac:dyDescent="0.2">
      <c r="A1669" s="5"/>
    </row>
    <row r="1670" spans="1:1" x14ac:dyDescent="0.2">
      <c r="A1670" s="5"/>
    </row>
    <row r="1671" spans="1:1" x14ac:dyDescent="0.2">
      <c r="A1671" s="5"/>
    </row>
    <row r="1672" spans="1:1" x14ac:dyDescent="0.2">
      <c r="A1672" s="5"/>
    </row>
    <row r="1673" spans="1:1" x14ac:dyDescent="0.2">
      <c r="A1673" s="5"/>
    </row>
    <row r="1674" spans="1:1" x14ac:dyDescent="0.2">
      <c r="A1674" s="5"/>
    </row>
    <row r="1675" spans="1:1" x14ac:dyDescent="0.2">
      <c r="A1675" s="5"/>
    </row>
    <row r="1676" spans="1:1" x14ac:dyDescent="0.2">
      <c r="A1676" s="5"/>
    </row>
    <row r="1677" spans="1:1" x14ac:dyDescent="0.2">
      <c r="A1677" s="5"/>
    </row>
    <row r="1678" spans="1:1" x14ac:dyDescent="0.2">
      <c r="A1678" s="5"/>
    </row>
    <row r="1679" spans="1:1" x14ac:dyDescent="0.2">
      <c r="A1679" s="5"/>
    </row>
    <row r="1680" spans="1:1" x14ac:dyDescent="0.2">
      <c r="A1680" s="5"/>
    </row>
    <row r="1681" spans="1:1" x14ac:dyDescent="0.2">
      <c r="A1681" s="5"/>
    </row>
    <row r="1682" spans="1:1" x14ac:dyDescent="0.2">
      <c r="A1682" s="5"/>
    </row>
    <row r="1683" spans="1:1" x14ac:dyDescent="0.2">
      <c r="A1683" s="5"/>
    </row>
    <row r="1684" spans="1:1" x14ac:dyDescent="0.2">
      <c r="A1684" s="5"/>
    </row>
    <row r="1685" spans="1:1" x14ac:dyDescent="0.2">
      <c r="A1685" s="5"/>
    </row>
    <row r="1686" spans="1:1" x14ac:dyDescent="0.2">
      <c r="A1686" s="5"/>
    </row>
    <row r="1687" spans="1:1" x14ac:dyDescent="0.2">
      <c r="A1687" s="5"/>
    </row>
    <row r="1688" spans="1:1" x14ac:dyDescent="0.2">
      <c r="A1688" s="5"/>
    </row>
    <row r="1689" spans="1:1" x14ac:dyDescent="0.2">
      <c r="A1689" s="5"/>
    </row>
    <row r="1690" spans="1:1" x14ac:dyDescent="0.2">
      <c r="A1690" s="5"/>
    </row>
    <row r="1691" spans="1:1" x14ac:dyDescent="0.2">
      <c r="A1691" s="5"/>
    </row>
    <row r="1692" spans="1:1" x14ac:dyDescent="0.2">
      <c r="A1692" s="5"/>
    </row>
    <row r="1693" spans="1:1" x14ac:dyDescent="0.2">
      <c r="A1693" s="5"/>
    </row>
    <row r="1694" spans="1:1" x14ac:dyDescent="0.2">
      <c r="A1694" s="5"/>
    </row>
    <row r="1695" spans="1:1" x14ac:dyDescent="0.2">
      <c r="A1695" s="5"/>
    </row>
    <row r="1696" spans="1:1" x14ac:dyDescent="0.2">
      <c r="A1696" s="5"/>
    </row>
    <row r="1697" spans="1:1" x14ac:dyDescent="0.2">
      <c r="A1697" s="5"/>
    </row>
    <row r="1698" spans="1:1" x14ac:dyDescent="0.2">
      <c r="A1698" s="5"/>
    </row>
    <row r="1699" spans="1:1" x14ac:dyDescent="0.2">
      <c r="A1699" s="5"/>
    </row>
    <row r="1700" spans="1:1" x14ac:dyDescent="0.2">
      <c r="A1700" s="5"/>
    </row>
    <row r="1701" spans="1:1" x14ac:dyDescent="0.2">
      <c r="A1701" s="5"/>
    </row>
    <row r="1702" spans="1:1" x14ac:dyDescent="0.2">
      <c r="A1702" s="5"/>
    </row>
    <row r="1703" spans="1:1" x14ac:dyDescent="0.2">
      <c r="A1703" s="5"/>
    </row>
    <row r="1704" spans="1:1" x14ac:dyDescent="0.2">
      <c r="A1704" s="5"/>
    </row>
    <row r="1705" spans="1:1" x14ac:dyDescent="0.2">
      <c r="A1705" s="5"/>
    </row>
    <row r="1706" spans="1:1" x14ac:dyDescent="0.2">
      <c r="A1706" s="5"/>
    </row>
    <row r="1707" spans="1:1" x14ac:dyDescent="0.2">
      <c r="A1707" s="5"/>
    </row>
    <row r="1708" spans="1:1" x14ac:dyDescent="0.2">
      <c r="A1708" s="5"/>
    </row>
    <row r="1709" spans="1:1" x14ac:dyDescent="0.2">
      <c r="A1709" s="5"/>
    </row>
    <row r="1710" spans="1:1" x14ac:dyDescent="0.2">
      <c r="A1710" s="5"/>
    </row>
    <row r="1711" spans="1:1" x14ac:dyDescent="0.2">
      <c r="A1711" s="5"/>
    </row>
    <row r="1712" spans="1:1" x14ac:dyDescent="0.2">
      <c r="A1712" s="5"/>
    </row>
    <row r="1713" spans="1:1" x14ac:dyDescent="0.2">
      <c r="A1713" s="5"/>
    </row>
    <row r="1714" spans="1:1" x14ac:dyDescent="0.2">
      <c r="A1714" s="5"/>
    </row>
    <row r="1715" spans="1:1" x14ac:dyDescent="0.2">
      <c r="A1715" s="5"/>
    </row>
    <row r="1716" spans="1:1" x14ac:dyDescent="0.2">
      <c r="A1716" s="5"/>
    </row>
    <row r="1717" spans="1:1" x14ac:dyDescent="0.2">
      <c r="A1717" s="5"/>
    </row>
    <row r="1718" spans="1:1" x14ac:dyDescent="0.2">
      <c r="A1718" s="5"/>
    </row>
    <row r="1719" spans="1:1" x14ac:dyDescent="0.2">
      <c r="A1719" s="5"/>
    </row>
    <row r="1720" spans="1:1" x14ac:dyDescent="0.2">
      <c r="A1720" s="5"/>
    </row>
    <row r="1721" spans="1:1" x14ac:dyDescent="0.2">
      <c r="A1721" s="5"/>
    </row>
    <row r="1722" spans="1:1" x14ac:dyDescent="0.2">
      <c r="A1722" s="5"/>
    </row>
    <row r="1723" spans="1:1" x14ac:dyDescent="0.2">
      <c r="A1723" s="5"/>
    </row>
    <row r="1724" spans="1:1" x14ac:dyDescent="0.2">
      <c r="A1724" s="5"/>
    </row>
    <row r="1725" spans="1:1" x14ac:dyDescent="0.2">
      <c r="A1725" s="5"/>
    </row>
    <row r="1726" spans="1:1" x14ac:dyDescent="0.2">
      <c r="A1726" s="5"/>
    </row>
    <row r="1727" spans="1:1" x14ac:dyDescent="0.2">
      <c r="A1727" s="5"/>
    </row>
    <row r="1728" spans="1:1" x14ac:dyDescent="0.2">
      <c r="A1728" s="5"/>
    </row>
    <row r="1729" spans="1:1" x14ac:dyDescent="0.2">
      <c r="A1729" s="5"/>
    </row>
    <row r="1730" spans="1:1" x14ac:dyDescent="0.2">
      <c r="A1730" s="5"/>
    </row>
    <row r="1731" spans="1:1" x14ac:dyDescent="0.2">
      <c r="A1731" s="5"/>
    </row>
    <row r="1732" spans="1:1" x14ac:dyDescent="0.2">
      <c r="A1732" s="5"/>
    </row>
    <row r="1733" spans="1:1" x14ac:dyDescent="0.2">
      <c r="A1733" s="5"/>
    </row>
    <row r="1734" spans="1:1" x14ac:dyDescent="0.2">
      <c r="A1734" s="5"/>
    </row>
    <row r="1735" spans="1:1" x14ac:dyDescent="0.2">
      <c r="A1735" s="5"/>
    </row>
    <row r="1736" spans="1:1" x14ac:dyDescent="0.2">
      <c r="A1736" s="5"/>
    </row>
    <row r="1737" spans="1:1" x14ac:dyDescent="0.2">
      <c r="A1737" s="5"/>
    </row>
    <row r="1738" spans="1:1" x14ac:dyDescent="0.2">
      <c r="A1738" s="5"/>
    </row>
    <row r="1739" spans="1:1" x14ac:dyDescent="0.2">
      <c r="A1739" s="5"/>
    </row>
    <row r="1740" spans="1:1" x14ac:dyDescent="0.2">
      <c r="A1740" s="5"/>
    </row>
    <row r="1741" spans="1:1" x14ac:dyDescent="0.2">
      <c r="A1741" s="5"/>
    </row>
    <row r="1742" spans="1:1" x14ac:dyDescent="0.2">
      <c r="A1742" s="5"/>
    </row>
    <row r="1743" spans="1:1" x14ac:dyDescent="0.2">
      <c r="A1743" s="5"/>
    </row>
    <row r="1744" spans="1:1" x14ac:dyDescent="0.2">
      <c r="A1744" s="5"/>
    </row>
    <row r="1745" spans="1:1" x14ac:dyDescent="0.2">
      <c r="A1745" s="5"/>
    </row>
    <row r="1746" spans="1:1" x14ac:dyDescent="0.2">
      <c r="A1746" s="5"/>
    </row>
    <row r="1747" spans="1:1" x14ac:dyDescent="0.2">
      <c r="A1747" s="5"/>
    </row>
    <row r="1748" spans="1:1" x14ac:dyDescent="0.2">
      <c r="A1748" s="5"/>
    </row>
    <row r="1749" spans="1:1" x14ac:dyDescent="0.2">
      <c r="A1749" s="5"/>
    </row>
    <row r="1750" spans="1:1" x14ac:dyDescent="0.2">
      <c r="A1750" s="5"/>
    </row>
    <row r="1751" spans="1:1" x14ac:dyDescent="0.2">
      <c r="A1751" s="5"/>
    </row>
    <row r="1752" spans="1:1" x14ac:dyDescent="0.2">
      <c r="A1752" s="5"/>
    </row>
    <row r="1753" spans="1:1" x14ac:dyDescent="0.2">
      <c r="A1753" s="5"/>
    </row>
    <row r="1754" spans="1:1" x14ac:dyDescent="0.2">
      <c r="A1754" s="5"/>
    </row>
    <row r="1755" spans="1:1" x14ac:dyDescent="0.2">
      <c r="A1755" s="5"/>
    </row>
    <row r="1756" spans="1:1" x14ac:dyDescent="0.2">
      <c r="A1756" s="5"/>
    </row>
    <row r="1757" spans="1:1" x14ac:dyDescent="0.2">
      <c r="A1757" s="5"/>
    </row>
    <row r="1758" spans="1:1" x14ac:dyDescent="0.2">
      <c r="A1758" s="5"/>
    </row>
    <row r="1759" spans="1:1" x14ac:dyDescent="0.2">
      <c r="A1759" s="5"/>
    </row>
    <row r="1760" spans="1:1" x14ac:dyDescent="0.2">
      <c r="A1760" s="5"/>
    </row>
    <row r="1761" spans="1:1" x14ac:dyDescent="0.2">
      <c r="A1761" s="5"/>
    </row>
    <row r="1762" spans="1:1" x14ac:dyDescent="0.2">
      <c r="A1762" s="5"/>
    </row>
    <row r="1763" spans="1:1" x14ac:dyDescent="0.2">
      <c r="A1763" s="5"/>
    </row>
    <row r="1764" spans="1:1" x14ac:dyDescent="0.2">
      <c r="A1764" s="5"/>
    </row>
    <row r="1765" spans="1:1" x14ac:dyDescent="0.2">
      <c r="A1765" s="5"/>
    </row>
    <row r="1766" spans="1:1" x14ac:dyDescent="0.2">
      <c r="A1766" s="5"/>
    </row>
    <row r="1767" spans="1:1" x14ac:dyDescent="0.2">
      <c r="A1767" s="5"/>
    </row>
    <row r="1768" spans="1:1" x14ac:dyDescent="0.2">
      <c r="A1768" s="5"/>
    </row>
    <row r="1769" spans="1:1" x14ac:dyDescent="0.2">
      <c r="A1769" s="5"/>
    </row>
    <row r="1770" spans="1:1" x14ac:dyDescent="0.2">
      <c r="A1770" s="5"/>
    </row>
    <row r="1771" spans="1:1" x14ac:dyDescent="0.2">
      <c r="A1771" s="5"/>
    </row>
    <row r="1772" spans="1:1" x14ac:dyDescent="0.2">
      <c r="A1772" s="5"/>
    </row>
    <row r="1773" spans="1:1" x14ac:dyDescent="0.2">
      <c r="A1773" s="5"/>
    </row>
    <row r="1774" spans="1:1" x14ac:dyDescent="0.2">
      <c r="A1774" s="5"/>
    </row>
    <row r="1775" spans="1:1" x14ac:dyDescent="0.2">
      <c r="A1775" s="5"/>
    </row>
    <row r="1776" spans="1:1" x14ac:dyDescent="0.2">
      <c r="A1776" s="5"/>
    </row>
    <row r="1777" spans="1:1" x14ac:dyDescent="0.2">
      <c r="A1777" s="5"/>
    </row>
    <row r="1778" spans="1:1" x14ac:dyDescent="0.2">
      <c r="A1778" s="5"/>
    </row>
    <row r="1779" spans="1:1" x14ac:dyDescent="0.2">
      <c r="A1779" s="5"/>
    </row>
    <row r="1780" spans="1:1" x14ac:dyDescent="0.2">
      <c r="A1780" s="5"/>
    </row>
    <row r="1781" spans="1:1" x14ac:dyDescent="0.2">
      <c r="A1781" s="5"/>
    </row>
    <row r="1782" spans="1:1" x14ac:dyDescent="0.2">
      <c r="A1782" s="5"/>
    </row>
    <row r="1783" spans="1:1" x14ac:dyDescent="0.2">
      <c r="A1783" s="5"/>
    </row>
    <row r="1784" spans="1:1" x14ac:dyDescent="0.2">
      <c r="A1784" s="5"/>
    </row>
    <row r="1785" spans="1:1" x14ac:dyDescent="0.2">
      <c r="A1785" s="5"/>
    </row>
    <row r="1786" spans="1:1" x14ac:dyDescent="0.2">
      <c r="A1786" s="5"/>
    </row>
    <row r="1787" spans="1:1" x14ac:dyDescent="0.2">
      <c r="A1787" s="5"/>
    </row>
    <row r="1788" spans="1:1" x14ac:dyDescent="0.2">
      <c r="A1788" s="5"/>
    </row>
    <row r="1789" spans="1:1" x14ac:dyDescent="0.2">
      <c r="A1789" s="5"/>
    </row>
    <row r="1790" spans="1:1" x14ac:dyDescent="0.2">
      <c r="A1790" s="5"/>
    </row>
    <row r="1791" spans="1:1" x14ac:dyDescent="0.2">
      <c r="A1791" s="5"/>
    </row>
    <row r="1792" spans="1:1" x14ac:dyDescent="0.2">
      <c r="A1792" s="5"/>
    </row>
    <row r="1793" spans="1:1" x14ac:dyDescent="0.2">
      <c r="A1793" s="5"/>
    </row>
    <row r="1794" spans="1:1" x14ac:dyDescent="0.2">
      <c r="A1794" s="5"/>
    </row>
    <row r="1795" spans="1:1" x14ac:dyDescent="0.2">
      <c r="A1795" s="5"/>
    </row>
    <row r="1796" spans="1:1" x14ac:dyDescent="0.2">
      <c r="A1796" s="5"/>
    </row>
    <row r="1797" spans="1:1" x14ac:dyDescent="0.2">
      <c r="A1797" s="5"/>
    </row>
    <row r="1798" spans="1:1" x14ac:dyDescent="0.2">
      <c r="A1798" s="5"/>
    </row>
    <row r="1799" spans="1:1" x14ac:dyDescent="0.2">
      <c r="A1799" s="5"/>
    </row>
    <row r="1800" spans="1:1" x14ac:dyDescent="0.2">
      <c r="A1800" s="5"/>
    </row>
    <row r="1801" spans="1:1" x14ac:dyDescent="0.2">
      <c r="A1801" s="5"/>
    </row>
    <row r="1802" spans="1:1" x14ac:dyDescent="0.2">
      <c r="A1802" s="5"/>
    </row>
    <row r="1803" spans="1:1" x14ac:dyDescent="0.2">
      <c r="A1803" s="5"/>
    </row>
    <row r="1804" spans="1:1" x14ac:dyDescent="0.2">
      <c r="A1804" s="5"/>
    </row>
    <row r="1805" spans="1:1" x14ac:dyDescent="0.2">
      <c r="A1805" s="5"/>
    </row>
    <row r="1806" spans="1:1" x14ac:dyDescent="0.2">
      <c r="A1806" s="5"/>
    </row>
    <row r="1807" spans="1:1" x14ac:dyDescent="0.2">
      <c r="A1807" s="5"/>
    </row>
    <row r="1808" spans="1:1" x14ac:dyDescent="0.2">
      <c r="A1808" s="5"/>
    </row>
    <row r="1809" spans="1:1" x14ac:dyDescent="0.2">
      <c r="A1809" s="5"/>
    </row>
    <row r="1810" spans="1:1" x14ac:dyDescent="0.2">
      <c r="A1810" s="5"/>
    </row>
    <row r="1811" spans="1:1" x14ac:dyDescent="0.2">
      <c r="A1811" s="5"/>
    </row>
    <row r="1812" spans="1:1" x14ac:dyDescent="0.2">
      <c r="A1812" s="5"/>
    </row>
    <row r="1813" spans="1:1" x14ac:dyDescent="0.2">
      <c r="A1813" s="5"/>
    </row>
    <row r="1814" spans="1:1" x14ac:dyDescent="0.2">
      <c r="A1814" s="5"/>
    </row>
    <row r="1815" spans="1:1" x14ac:dyDescent="0.2">
      <c r="A1815" s="5"/>
    </row>
    <row r="1816" spans="1:1" x14ac:dyDescent="0.2">
      <c r="A1816" s="5"/>
    </row>
    <row r="1817" spans="1:1" x14ac:dyDescent="0.2">
      <c r="A1817" s="5"/>
    </row>
    <row r="1818" spans="1:1" x14ac:dyDescent="0.2">
      <c r="A1818" s="5"/>
    </row>
    <row r="1819" spans="1:1" x14ac:dyDescent="0.2">
      <c r="A1819" s="5"/>
    </row>
    <row r="1820" spans="1:1" x14ac:dyDescent="0.2">
      <c r="A1820" s="5"/>
    </row>
    <row r="1821" spans="1:1" x14ac:dyDescent="0.2">
      <c r="A1821" s="5"/>
    </row>
    <row r="1822" spans="1:1" x14ac:dyDescent="0.2">
      <c r="A1822" s="5"/>
    </row>
    <row r="1823" spans="1:1" x14ac:dyDescent="0.2">
      <c r="A1823" s="5"/>
    </row>
    <row r="1824" spans="1:1" x14ac:dyDescent="0.2">
      <c r="A1824" s="5"/>
    </row>
    <row r="1825" spans="1:1" x14ac:dyDescent="0.2">
      <c r="A1825" s="5"/>
    </row>
    <row r="1826" spans="1:1" x14ac:dyDescent="0.2">
      <c r="A1826" s="5"/>
    </row>
    <row r="1827" spans="1:1" x14ac:dyDescent="0.2">
      <c r="A1827" s="5"/>
    </row>
    <row r="1828" spans="1:1" x14ac:dyDescent="0.2">
      <c r="A1828" s="5"/>
    </row>
    <row r="1829" spans="1:1" x14ac:dyDescent="0.2">
      <c r="A1829" s="5"/>
    </row>
    <row r="1830" spans="1:1" x14ac:dyDescent="0.2">
      <c r="A1830" s="5"/>
    </row>
    <row r="1831" spans="1:1" x14ac:dyDescent="0.2">
      <c r="A1831" s="5"/>
    </row>
    <row r="1832" spans="1:1" x14ac:dyDescent="0.2">
      <c r="A1832" s="5"/>
    </row>
    <row r="1833" spans="1:1" x14ac:dyDescent="0.2">
      <c r="A1833" s="5"/>
    </row>
    <row r="1834" spans="1:1" x14ac:dyDescent="0.2">
      <c r="A1834" s="5"/>
    </row>
    <row r="1835" spans="1:1" x14ac:dyDescent="0.2">
      <c r="A1835" s="5"/>
    </row>
    <row r="1836" spans="1:1" x14ac:dyDescent="0.2">
      <c r="A1836" s="5"/>
    </row>
    <row r="1837" spans="1:1" x14ac:dyDescent="0.2">
      <c r="A1837" s="5"/>
    </row>
    <row r="1838" spans="1:1" x14ac:dyDescent="0.2">
      <c r="A1838" s="5"/>
    </row>
    <row r="1839" spans="1:1" x14ac:dyDescent="0.2">
      <c r="A1839" s="5"/>
    </row>
    <row r="1840" spans="1:1" x14ac:dyDescent="0.2">
      <c r="A1840" s="5"/>
    </row>
    <row r="1841" spans="1:1" x14ac:dyDescent="0.2">
      <c r="A1841" s="5"/>
    </row>
    <row r="1842" spans="1:1" x14ac:dyDescent="0.2">
      <c r="A1842" s="5"/>
    </row>
    <row r="1843" spans="1:1" x14ac:dyDescent="0.2">
      <c r="A1843" s="5"/>
    </row>
    <row r="1844" spans="1:1" x14ac:dyDescent="0.2">
      <c r="A1844" s="5"/>
    </row>
    <row r="1845" spans="1:1" x14ac:dyDescent="0.2">
      <c r="A1845" s="5"/>
    </row>
    <row r="1846" spans="1:1" x14ac:dyDescent="0.2">
      <c r="A1846" s="5"/>
    </row>
    <row r="1847" spans="1:1" x14ac:dyDescent="0.2">
      <c r="A1847" s="5"/>
    </row>
    <row r="1848" spans="1:1" x14ac:dyDescent="0.2">
      <c r="A1848" s="5"/>
    </row>
    <row r="1849" spans="1:1" x14ac:dyDescent="0.2">
      <c r="A1849" s="5"/>
    </row>
    <row r="1850" spans="1:1" x14ac:dyDescent="0.2">
      <c r="A1850" s="5"/>
    </row>
    <row r="1851" spans="1:1" x14ac:dyDescent="0.2">
      <c r="A1851" s="5"/>
    </row>
    <row r="1852" spans="1:1" x14ac:dyDescent="0.2">
      <c r="A1852" s="5"/>
    </row>
    <row r="1853" spans="1:1" x14ac:dyDescent="0.2">
      <c r="A1853" s="5"/>
    </row>
    <row r="1854" spans="1:1" x14ac:dyDescent="0.2">
      <c r="A1854" s="5"/>
    </row>
    <row r="1855" spans="1:1" x14ac:dyDescent="0.2">
      <c r="A1855" s="5"/>
    </row>
    <row r="1856" spans="1:1" x14ac:dyDescent="0.2">
      <c r="A1856" s="5"/>
    </row>
    <row r="1857" spans="1:1" x14ac:dyDescent="0.2">
      <c r="A1857" s="5"/>
    </row>
    <row r="1858" spans="1:1" x14ac:dyDescent="0.2">
      <c r="A1858" s="5"/>
    </row>
    <row r="1859" spans="1:1" x14ac:dyDescent="0.2">
      <c r="A1859" s="5"/>
    </row>
    <row r="1860" spans="1:1" x14ac:dyDescent="0.2">
      <c r="A1860" s="5"/>
    </row>
    <row r="1861" spans="1:1" x14ac:dyDescent="0.2">
      <c r="A1861" s="5"/>
    </row>
    <row r="1862" spans="1:1" x14ac:dyDescent="0.2">
      <c r="A1862" s="5"/>
    </row>
    <row r="1863" spans="1:1" x14ac:dyDescent="0.2">
      <c r="A1863" s="5"/>
    </row>
    <row r="1864" spans="1:1" x14ac:dyDescent="0.2">
      <c r="A1864" s="5"/>
    </row>
    <row r="1865" spans="1:1" x14ac:dyDescent="0.2">
      <c r="A1865" s="5"/>
    </row>
    <row r="1866" spans="1:1" x14ac:dyDescent="0.2">
      <c r="A1866" s="5"/>
    </row>
    <row r="1867" spans="1:1" x14ac:dyDescent="0.2">
      <c r="A1867" s="5"/>
    </row>
    <row r="1868" spans="1:1" x14ac:dyDescent="0.2">
      <c r="A1868" s="5"/>
    </row>
    <row r="1869" spans="1:1" x14ac:dyDescent="0.2">
      <c r="A1869" s="5"/>
    </row>
    <row r="1870" spans="1:1" x14ac:dyDescent="0.2">
      <c r="A1870" s="5"/>
    </row>
    <row r="1871" spans="1:1" x14ac:dyDescent="0.2">
      <c r="A1871" s="5"/>
    </row>
    <row r="1872" spans="1:1" x14ac:dyDescent="0.2">
      <c r="A1872" s="5"/>
    </row>
    <row r="1873" spans="1:1" x14ac:dyDescent="0.2">
      <c r="A1873" s="5"/>
    </row>
    <row r="1874" spans="1:1" x14ac:dyDescent="0.2">
      <c r="A1874" s="5"/>
    </row>
    <row r="1875" spans="1:1" x14ac:dyDescent="0.2">
      <c r="A1875" s="5"/>
    </row>
    <row r="1876" spans="1:1" x14ac:dyDescent="0.2">
      <c r="A1876" s="5"/>
    </row>
    <row r="1877" spans="1:1" x14ac:dyDescent="0.2">
      <c r="A1877" s="5"/>
    </row>
    <row r="1878" spans="1:1" x14ac:dyDescent="0.2">
      <c r="A1878" s="5"/>
    </row>
    <row r="1879" spans="1:1" x14ac:dyDescent="0.2">
      <c r="A1879" s="5"/>
    </row>
    <row r="1880" spans="1:1" x14ac:dyDescent="0.2">
      <c r="A1880" s="5"/>
    </row>
    <row r="1881" spans="1:1" x14ac:dyDescent="0.2">
      <c r="A1881" s="5"/>
    </row>
    <row r="1882" spans="1:1" x14ac:dyDescent="0.2">
      <c r="A1882" s="5"/>
    </row>
    <row r="1883" spans="1:1" x14ac:dyDescent="0.2">
      <c r="A1883" s="5"/>
    </row>
    <row r="1884" spans="1:1" x14ac:dyDescent="0.2">
      <c r="A1884" s="5"/>
    </row>
    <row r="1885" spans="1:1" x14ac:dyDescent="0.2">
      <c r="A1885" s="5"/>
    </row>
    <row r="1886" spans="1:1" x14ac:dyDescent="0.2">
      <c r="A1886" s="5"/>
    </row>
    <row r="1887" spans="1:1" x14ac:dyDescent="0.2">
      <c r="A1887" s="5"/>
    </row>
    <row r="1888" spans="1:1" x14ac:dyDescent="0.2">
      <c r="A1888" s="5"/>
    </row>
    <row r="1889" spans="1:1" x14ac:dyDescent="0.2">
      <c r="A1889" s="5"/>
    </row>
    <row r="1890" spans="1:1" x14ac:dyDescent="0.2">
      <c r="A1890" s="5"/>
    </row>
    <row r="1891" spans="1:1" x14ac:dyDescent="0.2">
      <c r="A1891" s="5"/>
    </row>
    <row r="1892" spans="1:1" x14ac:dyDescent="0.2">
      <c r="A1892" s="5"/>
    </row>
    <row r="1893" spans="1:1" x14ac:dyDescent="0.2">
      <c r="A1893" s="5"/>
    </row>
    <row r="1894" spans="1:1" x14ac:dyDescent="0.2">
      <c r="A1894" s="5"/>
    </row>
    <row r="1895" spans="1:1" x14ac:dyDescent="0.2">
      <c r="A1895" s="5"/>
    </row>
    <row r="1896" spans="1:1" x14ac:dyDescent="0.2">
      <c r="A1896" s="5"/>
    </row>
    <row r="1897" spans="1:1" x14ac:dyDescent="0.2">
      <c r="A1897" s="5"/>
    </row>
    <row r="1898" spans="1:1" x14ac:dyDescent="0.2">
      <c r="A1898" s="5"/>
    </row>
    <row r="1899" spans="1:1" x14ac:dyDescent="0.2">
      <c r="A1899" s="5"/>
    </row>
    <row r="1900" spans="1:1" x14ac:dyDescent="0.2">
      <c r="A1900" s="5"/>
    </row>
    <row r="1901" spans="1:1" x14ac:dyDescent="0.2">
      <c r="A1901" s="5"/>
    </row>
    <row r="1902" spans="1:1" x14ac:dyDescent="0.2">
      <c r="A1902" s="5"/>
    </row>
    <row r="1903" spans="1:1" x14ac:dyDescent="0.2">
      <c r="A1903" s="5"/>
    </row>
    <row r="1904" spans="1:1" x14ac:dyDescent="0.2">
      <c r="A1904" s="5"/>
    </row>
    <row r="1905" spans="1:1" x14ac:dyDescent="0.2">
      <c r="A1905" s="5"/>
    </row>
    <row r="1906" spans="1:1" x14ac:dyDescent="0.2">
      <c r="A1906" s="5"/>
    </row>
    <row r="1907" spans="1:1" x14ac:dyDescent="0.2">
      <c r="A1907" s="5"/>
    </row>
    <row r="1908" spans="1:1" x14ac:dyDescent="0.2">
      <c r="A1908" s="5"/>
    </row>
    <row r="1909" spans="1:1" x14ac:dyDescent="0.2">
      <c r="A1909" s="5"/>
    </row>
    <row r="1910" spans="1:1" x14ac:dyDescent="0.2">
      <c r="A1910" s="5"/>
    </row>
    <row r="1911" spans="1:1" x14ac:dyDescent="0.2">
      <c r="A1911" s="5"/>
    </row>
    <row r="1912" spans="1:1" x14ac:dyDescent="0.2">
      <c r="A1912" s="5"/>
    </row>
    <row r="1913" spans="1:1" x14ac:dyDescent="0.2">
      <c r="A1913" s="5"/>
    </row>
    <row r="1914" spans="1:1" x14ac:dyDescent="0.2">
      <c r="A1914" s="5"/>
    </row>
    <row r="1915" spans="1:1" x14ac:dyDescent="0.2">
      <c r="A1915" s="5"/>
    </row>
    <row r="1916" spans="1:1" x14ac:dyDescent="0.2">
      <c r="A1916" s="5"/>
    </row>
    <row r="1917" spans="1:1" x14ac:dyDescent="0.2">
      <c r="A1917" s="5"/>
    </row>
    <row r="1918" spans="1:1" x14ac:dyDescent="0.2">
      <c r="A1918" s="5"/>
    </row>
    <row r="1919" spans="1:1" x14ac:dyDescent="0.2">
      <c r="A1919" s="5"/>
    </row>
    <row r="1920" spans="1:1" x14ac:dyDescent="0.2">
      <c r="A1920" s="5"/>
    </row>
    <row r="1921" spans="1:1" x14ac:dyDescent="0.2">
      <c r="A1921" s="5"/>
    </row>
    <row r="1922" spans="1:1" x14ac:dyDescent="0.2">
      <c r="A1922" s="5"/>
    </row>
    <row r="1923" spans="1:1" x14ac:dyDescent="0.2">
      <c r="A1923" s="5"/>
    </row>
    <row r="1924" spans="1:1" x14ac:dyDescent="0.2">
      <c r="A1924" s="5"/>
    </row>
    <row r="1925" spans="1:1" x14ac:dyDescent="0.2">
      <c r="A1925" s="5"/>
    </row>
    <row r="1926" spans="1:1" x14ac:dyDescent="0.2">
      <c r="A1926" s="5"/>
    </row>
    <row r="1927" spans="1:1" x14ac:dyDescent="0.2">
      <c r="A1927" s="5"/>
    </row>
    <row r="1928" spans="1:1" x14ac:dyDescent="0.2">
      <c r="A1928" s="5"/>
    </row>
    <row r="1929" spans="1:1" x14ac:dyDescent="0.2">
      <c r="A1929" s="5"/>
    </row>
    <row r="1930" spans="1:1" x14ac:dyDescent="0.2">
      <c r="A1930" s="5"/>
    </row>
    <row r="1931" spans="1:1" x14ac:dyDescent="0.2">
      <c r="A1931" s="5"/>
    </row>
    <row r="1932" spans="1:1" x14ac:dyDescent="0.2">
      <c r="A1932" s="5"/>
    </row>
    <row r="1933" spans="1:1" x14ac:dyDescent="0.2">
      <c r="A1933" s="5"/>
    </row>
    <row r="1934" spans="1:1" x14ac:dyDescent="0.2">
      <c r="A1934" s="5"/>
    </row>
    <row r="1935" spans="1:1" x14ac:dyDescent="0.2">
      <c r="A1935" s="5"/>
    </row>
    <row r="1936" spans="1:1" x14ac:dyDescent="0.2">
      <c r="A1936" s="5"/>
    </row>
    <row r="1937" spans="1:1" x14ac:dyDescent="0.2">
      <c r="A1937" s="5"/>
    </row>
    <row r="1938" spans="1:1" x14ac:dyDescent="0.2">
      <c r="A1938" s="5"/>
    </row>
    <row r="1939" spans="1:1" x14ac:dyDescent="0.2">
      <c r="A1939" s="5"/>
    </row>
    <row r="1940" spans="1:1" x14ac:dyDescent="0.2">
      <c r="A1940" s="5"/>
    </row>
    <row r="1941" spans="1:1" x14ac:dyDescent="0.2">
      <c r="A1941" s="5"/>
    </row>
    <row r="1942" spans="1:1" x14ac:dyDescent="0.2">
      <c r="A1942" s="5"/>
    </row>
    <row r="1943" spans="1:1" x14ac:dyDescent="0.2">
      <c r="A1943" s="5"/>
    </row>
    <row r="1944" spans="1:1" x14ac:dyDescent="0.2">
      <c r="A1944" s="5"/>
    </row>
    <row r="1945" spans="1:1" x14ac:dyDescent="0.2">
      <c r="A1945" s="5"/>
    </row>
    <row r="1946" spans="1:1" x14ac:dyDescent="0.2">
      <c r="A1946" s="5"/>
    </row>
    <row r="1947" spans="1:1" x14ac:dyDescent="0.2">
      <c r="A1947" s="5"/>
    </row>
    <row r="1948" spans="1:1" x14ac:dyDescent="0.2">
      <c r="A1948" s="5"/>
    </row>
    <row r="1949" spans="1:1" x14ac:dyDescent="0.2">
      <c r="A1949" s="5"/>
    </row>
    <row r="1950" spans="1:1" x14ac:dyDescent="0.2">
      <c r="A1950" s="5"/>
    </row>
    <row r="1951" spans="1:1" x14ac:dyDescent="0.2">
      <c r="A1951" s="5"/>
    </row>
    <row r="1952" spans="1:1" x14ac:dyDescent="0.2">
      <c r="A1952" s="5"/>
    </row>
    <row r="1953" spans="1:1" x14ac:dyDescent="0.2">
      <c r="A1953" s="5"/>
    </row>
    <row r="1954" spans="1:1" x14ac:dyDescent="0.2">
      <c r="A1954" s="5"/>
    </row>
    <row r="1955" spans="1:1" x14ac:dyDescent="0.2">
      <c r="A1955" s="5"/>
    </row>
    <row r="1956" spans="1:1" x14ac:dyDescent="0.2">
      <c r="A1956" s="5"/>
    </row>
    <row r="1957" spans="1:1" x14ac:dyDescent="0.2">
      <c r="A1957" s="5"/>
    </row>
    <row r="1958" spans="1:1" x14ac:dyDescent="0.2">
      <c r="A1958" s="5"/>
    </row>
    <row r="1959" spans="1:1" x14ac:dyDescent="0.2">
      <c r="A1959" s="5"/>
    </row>
    <row r="1960" spans="1:1" x14ac:dyDescent="0.2">
      <c r="A1960" s="5"/>
    </row>
    <row r="1961" spans="1:1" x14ac:dyDescent="0.2">
      <c r="A1961" s="5"/>
    </row>
    <row r="1962" spans="1:1" x14ac:dyDescent="0.2">
      <c r="A1962" s="5"/>
    </row>
    <row r="1963" spans="1:1" x14ac:dyDescent="0.2">
      <c r="A1963" s="5"/>
    </row>
    <row r="1964" spans="1:1" x14ac:dyDescent="0.2">
      <c r="A1964" s="5"/>
    </row>
    <row r="1965" spans="1:1" x14ac:dyDescent="0.2">
      <c r="A1965" s="5"/>
    </row>
    <row r="1966" spans="1:1" x14ac:dyDescent="0.2">
      <c r="A1966" s="5"/>
    </row>
    <row r="1967" spans="1:1" x14ac:dyDescent="0.2">
      <c r="A1967" s="5"/>
    </row>
    <row r="1968" spans="1:1" x14ac:dyDescent="0.2">
      <c r="A1968" s="5"/>
    </row>
    <row r="1969" spans="1:1" x14ac:dyDescent="0.2">
      <c r="A1969" s="5"/>
    </row>
    <row r="1970" spans="1:1" x14ac:dyDescent="0.2">
      <c r="A1970" s="5"/>
    </row>
    <row r="1971" spans="1:1" x14ac:dyDescent="0.2">
      <c r="A1971" s="5"/>
    </row>
    <row r="1972" spans="1:1" x14ac:dyDescent="0.2">
      <c r="A1972" s="5"/>
    </row>
    <row r="1973" spans="1:1" x14ac:dyDescent="0.2">
      <c r="A1973" s="5"/>
    </row>
    <row r="1974" spans="1:1" x14ac:dyDescent="0.2">
      <c r="A1974" s="5"/>
    </row>
    <row r="1975" spans="1:1" x14ac:dyDescent="0.2">
      <c r="A1975" s="5"/>
    </row>
    <row r="1976" spans="1:1" x14ac:dyDescent="0.2">
      <c r="A1976" s="5"/>
    </row>
    <row r="1977" spans="1:1" x14ac:dyDescent="0.2">
      <c r="A1977" s="5"/>
    </row>
    <row r="1978" spans="1:1" x14ac:dyDescent="0.2">
      <c r="A1978" s="5"/>
    </row>
    <row r="1979" spans="1:1" x14ac:dyDescent="0.2">
      <c r="A1979" s="5"/>
    </row>
    <row r="1980" spans="1:1" x14ac:dyDescent="0.2">
      <c r="A1980" s="5"/>
    </row>
    <row r="1981" spans="1:1" x14ac:dyDescent="0.2">
      <c r="A1981" s="5"/>
    </row>
    <row r="1982" spans="1:1" x14ac:dyDescent="0.2">
      <c r="A1982" s="5"/>
    </row>
    <row r="1983" spans="1:1" x14ac:dyDescent="0.2">
      <c r="A1983" s="5"/>
    </row>
    <row r="1984" spans="1:1" x14ac:dyDescent="0.2">
      <c r="A1984" s="5"/>
    </row>
    <row r="1985" spans="1:1" x14ac:dyDescent="0.2">
      <c r="A1985" s="5"/>
    </row>
    <row r="1986" spans="1:1" x14ac:dyDescent="0.2">
      <c r="A1986" s="5"/>
    </row>
    <row r="1987" spans="1:1" x14ac:dyDescent="0.2">
      <c r="A1987" s="5"/>
    </row>
    <row r="1988" spans="1:1" x14ac:dyDescent="0.2">
      <c r="A1988" s="5"/>
    </row>
    <row r="1989" spans="1:1" x14ac:dyDescent="0.2">
      <c r="A1989" s="5"/>
    </row>
    <row r="1990" spans="1:1" x14ac:dyDescent="0.2">
      <c r="A1990" s="5"/>
    </row>
    <row r="1991" spans="1:1" x14ac:dyDescent="0.2">
      <c r="A1991" s="5"/>
    </row>
    <row r="1992" spans="1:1" x14ac:dyDescent="0.2">
      <c r="A1992" s="5"/>
    </row>
    <row r="1993" spans="1:1" x14ac:dyDescent="0.2">
      <c r="A1993" s="5"/>
    </row>
    <row r="1994" spans="1:1" x14ac:dyDescent="0.2">
      <c r="A1994" s="5"/>
    </row>
    <row r="1995" spans="1:1" x14ac:dyDescent="0.2">
      <c r="A1995" s="5"/>
    </row>
    <row r="1996" spans="1:1" x14ac:dyDescent="0.2">
      <c r="A1996" s="5"/>
    </row>
    <row r="1997" spans="1:1" x14ac:dyDescent="0.2">
      <c r="A1997" s="5"/>
    </row>
    <row r="1998" spans="1:1" x14ac:dyDescent="0.2">
      <c r="A1998" s="5"/>
    </row>
    <row r="1999" spans="1:1" x14ac:dyDescent="0.2">
      <c r="A1999" s="5"/>
    </row>
    <row r="2000" spans="1:1" x14ac:dyDescent="0.2">
      <c r="A2000" s="5"/>
    </row>
    <row r="2001" spans="1:1" x14ac:dyDescent="0.2">
      <c r="A2001" s="5"/>
    </row>
    <row r="2002" spans="1:1" x14ac:dyDescent="0.2">
      <c r="A2002" s="5"/>
    </row>
    <row r="2003" spans="1:1" x14ac:dyDescent="0.2">
      <c r="A2003" s="5"/>
    </row>
    <row r="2004" spans="1:1" x14ac:dyDescent="0.2">
      <c r="A2004" s="5"/>
    </row>
    <row r="2005" spans="1:1" x14ac:dyDescent="0.2">
      <c r="A2005" s="5"/>
    </row>
    <row r="2006" spans="1:1" x14ac:dyDescent="0.2">
      <c r="A2006" s="5"/>
    </row>
    <row r="2007" spans="1:1" x14ac:dyDescent="0.2">
      <c r="A2007" s="5"/>
    </row>
    <row r="2008" spans="1:1" x14ac:dyDescent="0.2">
      <c r="A2008" s="5"/>
    </row>
    <row r="2009" spans="1:1" x14ac:dyDescent="0.2">
      <c r="A2009" s="5"/>
    </row>
    <row r="2010" spans="1:1" x14ac:dyDescent="0.2">
      <c r="A2010" s="5"/>
    </row>
    <row r="2011" spans="1:1" x14ac:dyDescent="0.2">
      <c r="A2011" s="5"/>
    </row>
    <row r="2012" spans="1:1" x14ac:dyDescent="0.2">
      <c r="A2012" s="5"/>
    </row>
    <row r="2013" spans="1:1" x14ac:dyDescent="0.2">
      <c r="A2013" s="5"/>
    </row>
    <row r="2014" spans="1:1" x14ac:dyDescent="0.2">
      <c r="A2014" s="5"/>
    </row>
    <row r="2015" spans="1:1" x14ac:dyDescent="0.2">
      <c r="A2015" s="5"/>
    </row>
    <row r="2016" spans="1:1" x14ac:dyDescent="0.2">
      <c r="A2016" s="5"/>
    </row>
    <row r="2017" spans="1:1" x14ac:dyDescent="0.2">
      <c r="A2017" s="5"/>
    </row>
    <row r="2018" spans="1:1" x14ac:dyDescent="0.2">
      <c r="A2018" s="5"/>
    </row>
    <row r="2019" spans="1:1" x14ac:dyDescent="0.2">
      <c r="A2019" s="5"/>
    </row>
    <row r="2020" spans="1:1" x14ac:dyDescent="0.2">
      <c r="A2020" s="5"/>
    </row>
    <row r="2021" spans="1:1" x14ac:dyDescent="0.2">
      <c r="A2021" s="5"/>
    </row>
    <row r="2022" spans="1:1" x14ac:dyDescent="0.2">
      <c r="A2022" s="5"/>
    </row>
    <row r="2023" spans="1:1" x14ac:dyDescent="0.2">
      <c r="A2023" s="5"/>
    </row>
    <row r="2024" spans="1:1" x14ac:dyDescent="0.2">
      <c r="A2024" s="5"/>
    </row>
    <row r="2025" spans="1:1" x14ac:dyDescent="0.2">
      <c r="A2025" s="5"/>
    </row>
    <row r="2026" spans="1:1" x14ac:dyDescent="0.2">
      <c r="A2026" s="5"/>
    </row>
    <row r="2027" spans="1:1" x14ac:dyDescent="0.2">
      <c r="A2027" s="5"/>
    </row>
    <row r="2028" spans="1:1" x14ac:dyDescent="0.2">
      <c r="A2028" s="5"/>
    </row>
    <row r="2029" spans="1:1" x14ac:dyDescent="0.2">
      <c r="A2029" s="5"/>
    </row>
    <row r="2030" spans="1:1" x14ac:dyDescent="0.2">
      <c r="A2030" s="5"/>
    </row>
    <row r="2031" spans="1:1" x14ac:dyDescent="0.2">
      <c r="A2031" s="5"/>
    </row>
    <row r="2032" spans="1:1" x14ac:dyDescent="0.2">
      <c r="A2032" s="5"/>
    </row>
    <row r="2033" spans="1:1" x14ac:dyDescent="0.2">
      <c r="A2033" s="5"/>
    </row>
    <row r="2034" spans="1:1" x14ac:dyDescent="0.2">
      <c r="A2034" s="5"/>
    </row>
    <row r="2035" spans="1:1" x14ac:dyDescent="0.2">
      <c r="A2035" s="5"/>
    </row>
    <row r="2036" spans="1:1" x14ac:dyDescent="0.2">
      <c r="A2036" s="5"/>
    </row>
    <row r="2037" spans="1:1" x14ac:dyDescent="0.2">
      <c r="A2037" s="5"/>
    </row>
    <row r="2038" spans="1:1" x14ac:dyDescent="0.2">
      <c r="A2038" s="5"/>
    </row>
    <row r="2039" spans="1:1" x14ac:dyDescent="0.2">
      <c r="A2039" s="5"/>
    </row>
    <row r="2040" spans="1:1" x14ac:dyDescent="0.2">
      <c r="A2040" s="5"/>
    </row>
    <row r="2041" spans="1:1" x14ac:dyDescent="0.2">
      <c r="A2041" s="5"/>
    </row>
    <row r="2042" spans="1:1" x14ac:dyDescent="0.2">
      <c r="A2042" s="5"/>
    </row>
    <row r="2043" spans="1:1" x14ac:dyDescent="0.2">
      <c r="A2043" s="5"/>
    </row>
    <row r="2044" spans="1:1" x14ac:dyDescent="0.2">
      <c r="A2044" s="5"/>
    </row>
    <row r="2045" spans="1:1" x14ac:dyDescent="0.2">
      <c r="A2045" s="5"/>
    </row>
    <row r="2046" spans="1:1" x14ac:dyDescent="0.2">
      <c r="A2046" s="5"/>
    </row>
    <row r="2047" spans="1:1" x14ac:dyDescent="0.2">
      <c r="A2047" s="5"/>
    </row>
    <row r="2048" spans="1:1" x14ac:dyDescent="0.2">
      <c r="A2048" s="5"/>
    </row>
    <row r="2049" spans="1:1" x14ac:dyDescent="0.2">
      <c r="A2049" s="5"/>
    </row>
    <row r="2050" spans="1:1" x14ac:dyDescent="0.2">
      <c r="A2050" s="5"/>
    </row>
    <row r="2051" spans="1:1" x14ac:dyDescent="0.2">
      <c r="A2051" s="5"/>
    </row>
    <row r="2052" spans="1:1" x14ac:dyDescent="0.2">
      <c r="A2052" s="5"/>
    </row>
    <row r="2053" spans="1:1" x14ac:dyDescent="0.2">
      <c r="A2053" s="5"/>
    </row>
    <row r="2054" spans="1:1" x14ac:dyDescent="0.2">
      <c r="A2054" s="5"/>
    </row>
    <row r="2055" spans="1:1" x14ac:dyDescent="0.2">
      <c r="A2055" s="5"/>
    </row>
    <row r="2056" spans="1:1" x14ac:dyDescent="0.2">
      <c r="A2056" s="5"/>
    </row>
    <row r="2057" spans="1:1" x14ac:dyDescent="0.2">
      <c r="A2057" s="5"/>
    </row>
    <row r="2058" spans="1:1" x14ac:dyDescent="0.2">
      <c r="A2058" s="5"/>
    </row>
    <row r="2059" spans="1:1" x14ac:dyDescent="0.2">
      <c r="A2059" s="5"/>
    </row>
    <row r="2060" spans="1:1" x14ac:dyDescent="0.2">
      <c r="A2060" s="5"/>
    </row>
    <row r="2061" spans="1:1" x14ac:dyDescent="0.2">
      <c r="A2061" s="5"/>
    </row>
    <row r="2062" spans="1:1" x14ac:dyDescent="0.2">
      <c r="A2062" s="5"/>
    </row>
    <row r="2063" spans="1:1" x14ac:dyDescent="0.2">
      <c r="A2063" s="5"/>
    </row>
    <row r="2064" spans="1:1" x14ac:dyDescent="0.2">
      <c r="A2064" s="5"/>
    </row>
    <row r="2065" spans="1:1" x14ac:dyDescent="0.2">
      <c r="A2065" s="5"/>
    </row>
    <row r="2066" spans="1:1" x14ac:dyDescent="0.2">
      <c r="A2066" s="5"/>
    </row>
    <row r="2067" spans="1:1" x14ac:dyDescent="0.2">
      <c r="A2067" s="5"/>
    </row>
    <row r="2068" spans="1:1" x14ac:dyDescent="0.2">
      <c r="A2068" s="5"/>
    </row>
    <row r="2069" spans="1:1" x14ac:dyDescent="0.2">
      <c r="A2069" s="5"/>
    </row>
    <row r="2070" spans="1:1" x14ac:dyDescent="0.2">
      <c r="A2070" s="5"/>
    </row>
    <row r="2071" spans="1:1" x14ac:dyDescent="0.2">
      <c r="A2071" s="5"/>
    </row>
    <row r="2072" spans="1:1" x14ac:dyDescent="0.2">
      <c r="A2072" s="5"/>
    </row>
    <row r="2073" spans="1:1" x14ac:dyDescent="0.2">
      <c r="A2073" s="5"/>
    </row>
    <row r="2074" spans="1:1" x14ac:dyDescent="0.2">
      <c r="A2074" s="5"/>
    </row>
    <row r="2075" spans="1:1" x14ac:dyDescent="0.2">
      <c r="A2075" s="5"/>
    </row>
    <row r="2076" spans="1:1" x14ac:dyDescent="0.2">
      <c r="A2076" s="5"/>
    </row>
    <row r="2077" spans="1:1" x14ac:dyDescent="0.2">
      <c r="A2077" s="5"/>
    </row>
    <row r="2078" spans="1:1" x14ac:dyDescent="0.2">
      <c r="A2078" s="5"/>
    </row>
    <row r="2079" spans="1:1" x14ac:dyDescent="0.2">
      <c r="A2079" s="5"/>
    </row>
    <row r="2080" spans="1:1" x14ac:dyDescent="0.2">
      <c r="A2080" s="5"/>
    </row>
    <row r="2081" spans="1:1" x14ac:dyDescent="0.2">
      <c r="A2081" s="5"/>
    </row>
    <row r="2082" spans="1:1" x14ac:dyDescent="0.2">
      <c r="A2082" s="5"/>
    </row>
    <row r="2083" spans="1:1" x14ac:dyDescent="0.2">
      <c r="A2083" s="5"/>
    </row>
    <row r="2084" spans="1:1" x14ac:dyDescent="0.2">
      <c r="A2084" s="5"/>
    </row>
    <row r="2085" spans="1:1" x14ac:dyDescent="0.2">
      <c r="A2085" s="5"/>
    </row>
    <row r="2086" spans="1:1" x14ac:dyDescent="0.2">
      <c r="A2086" s="5"/>
    </row>
    <row r="2087" spans="1:1" x14ac:dyDescent="0.2">
      <c r="A2087" s="5"/>
    </row>
    <row r="2088" spans="1:1" x14ac:dyDescent="0.2">
      <c r="A2088" s="5"/>
    </row>
    <row r="2089" spans="1:1" x14ac:dyDescent="0.2">
      <c r="A2089" s="5"/>
    </row>
    <row r="2090" spans="1:1" x14ac:dyDescent="0.2">
      <c r="A2090" s="5"/>
    </row>
    <row r="2091" spans="1:1" x14ac:dyDescent="0.2">
      <c r="A2091" s="5"/>
    </row>
    <row r="2092" spans="1:1" x14ac:dyDescent="0.2">
      <c r="A2092" s="5"/>
    </row>
    <row r="2093" spans="1:1" x14ac:dyDescent="0.2">
      <c r="A2093" s="5"/>
    </row>
    <row r="2094" spans="1:1" x14ac:dyDescent="0.2">
      <c r="A2094" s="5"/>
    </row>
    <row r="2095" spans="1:1" x14ac:dyDescent="0.2">
      <c r="A2095" s="5"/>
    </row>
    <row r="2096" spans="1:1" x14ac:dyDescent="0.2">
      <c r="A2096" s="5"/>
    </row>
    <row r="2097" spans="1:1" x14ac:dyDescent="0.2">
      <c r="A2097" s="5"/>
    </row>
    <row r="2098" spans="1:1" x14ac:dyDescent="0.2">
      <c r="A2098" s="5"/>
    </row>
    <row r="2099" spans="1:1" x14ac:dyDescent="0.2">
      <c r="A2099" s="5"/>
    </row>
    <row r="2100" spans="1:1" x14ac:dyDescent="0.2">
      <c r="A2100" s="5"/>
    </row>
    <row r="2101" spans="1:1" x14ac:dyDescent="0.2">
      <c r="A2101" s="5"/>
    </row>
    <row r="2102" spans="1:1" x14ac:dyDescent="0.2">
      <c r="A2102" s="5"/>
    </row>
    <row r="2103" spans="1:1" x14ac:dyDescent="0.2">
      <c r="A2103" s="5"/>
    </row>
    <row r="2104" spans="1:1" x14ac:dyDescent="0.2">
      <c r="A2104" s="5"/>
    </row>
    <row r="2105" spans="1:1" x14ac:dyDescent="0.2">
      <c r="A2105" s="5"/>
    </row>
    <row r="2106" spans="1:1" x14ac:dyDescent="0.2">
      <c r="A2106" s="5"/>
    </row>
    <row r="2107" spans="1:1" x14ac:dyDescent="0.2">
      <c r="A2107" s="5"/>
    </row>
    <row r="2108" spans="1:1" x14ac:dyDescent="0.2">
      <c r="A2108" s="5"/>
    </row>
    <row r="2109" spans="1:1" x14ac:dyDescent="0.2">
      <c r="A2109" s="5"/>
    </row>
    <row r="2110" spans="1:1" x14ac:dyDescent="0.2">
      <c r="A2110" s="5"/>
    </row>
    <row r="2111" spans="1:1" x14ac:dyDescent="0.2">
      <c r="A2111" s="5"/>
    </row>
    <row r="2112" spans="1:1" x14ac:dyDescent="0.2">
      <c r="A2112" s="5"/>
    </row>
    <row r="2113" spans="1:1" x14ac:dyDescent="0.2">
      <c r="A2113" s="5"/>
    </row>
    <row r="2114" spans="1:1" x14ac:dyDescent="0.2">
      <c r="A2114" s="5"/>
    </row>
    <row r="2115" spans="1:1" x14ac:dyDescent="0.2">
      <c r="A2115" s="5"/>
    </row>
    <row r="2116" spans="1:1" x14ac:dyDescent="0.2">
      <c r="A2116" s="5"/>
    </row>
    <row r="2117" spans="1:1" x14ac:dyDescent="0.2">
      <c r="A2117" s="5"/>
    </row>
    <row r="2118" spans="1:1" x14ac:dyDescent="0.2">
      <c r="A2118" s="5"/>
    </row>
    <row r="2119" spans="1:1" x14ac:dyDescent="0.2">
      <c r="A2119" s="5"/>
    </row>
    <row r="2120" spans="1:1" x14ac:dyDescent="0.2">
      <c r="A2120" s="5"/>
    </row>
    <row r="2121" spans="1:1" x14ac:dyDescent="0.2">
      <c r="A2121" s="5"/>
    </row>
    <row r="2122" spans="1:1" x14ac:dyDescent="0.2">
      <c r="A2122" s="5"/>
    </row>
    <row r="2123" spans="1:1" x14ac:dyDescent="0.2">
      <c r="A2123" s="5"/>
    </row>
    <row r="2124" spans="1:1" x14ac:dyDescent="0.2">
      <c r="A2124" s="5"/>
    </row>
    <row r="2125" spans="1:1" x14ac:dyDescent="0.2">
      <c r="A2125" s="5"/>
    </row>
    <row r="2126" spans="1:1" x14ac:dyDescent="0.2">
      <c r="A2126" s="5"/>
    </row>
    <row r="2127" spans="1:1" x14ac:dyDescent="0.2">
      <c r="A2127" s="5"/>
    </row>
    <row r="2128" spans="1:1" x14ac:dyDescent="0.2">
      <c r="A2128" s="5"/>
    </row>
    <row r="2129" spans="1:1" x14ac:dyDescent="0.2">
      <c r="A2129" s="5"/>
    </row>
    <row r="2130" spans="1:1" x14ac:dyDescent="0.2">
      <c r="A2130" s="5"/>
    </row>
    <row r="2131" spans="1:1" x14ac:dyDescent="0.2">
      <c r="A2131" s="5"/>
    </row>
    <row r="2132" spans="1:1" x14ac:dyDescent="0.2">
      <c r="A2132" s="5"/>
    </row>
    <row r="2133" spans="1:1" x14ac:dyDescent="0.2">
      <c r="A2133" s="5"/>
    </row>
    <row r="2134" spans="1:1" x14ac:dyDescent="0.2">
      <c r="A2134" s="5"/>
    </row>
    <row r="2135" spans="1:1" x14ac:dyDescent="0.2">
      <c r="A2135" s="5"/>
    </row>
    <row r="2136" spans="1:1" x14ac:dyDescent="0.2">
      <c r="A2136" s="5"/>
    </row>
    <row r="2137" spans="1:1" x14ac:dyDescent="0.2">
      <c r="A2137" s="5"/>
    </row>
    <row r="2138" spans="1:1" x14ac:dyDescent="0.2">
      <c r="A2138" s="5"/>
    </row>
    <row r="2139" spans="1:1" x14ac:dyDescent="0.2">
      <c r="A2139" s="5"/>
    </row>
    <row r="2140" spans="1:1" x14ac:dyDescent="0.2">
      <c r="A2140" s="5"/>
    </row>
    <row r="2141" spans="1:1" x14ac:dyDescent="0.2">
      <c r="A2141" s="5"/>
    </row>
    <row r="2142" spans="1:1" x14ac:dyDescent="0.2">
      <c r="A2142" s="5"/>
    </row>
    <row r="2143" spans="1:1" x14ac:dyDescent="0.2">
      <c r="A2143" s="5"/>
    </row>
    <row r="2144" spans="1:1" x14ac:dyDescent="0.2">
      <c r="A2144" s="5"/>
    </row>
    <row r="2145" spans="1:1" x14ac:dyDescent="0.2">
      <c r="A2145" s="5"/>
    </row>
    <row r="2146" spans="1:1" x14ac:dyDescent="0.2">
      <c r="A2146" s="5"/>
    </row>
    <row r="2147" spans="1:1" x14ac:dyDescent="0.2">
      <c r="A2147" s="5"/>
    </row>
    <row r="2148" spans="1:1" x14ac:dyDescent="0.2">
      <c r="A2148" s="5"/>
    </row>
    <row r="2149" spans="1:1" x14ac:dyDescent="0.2">
      <c r="A2149" s="5"/>
    </row>
    <row r="2150" spans="1:1" x14ac:dyDescent="0.2">
      <c r="A2150" s="5"/>
    </row>
    <row r="2151" spans="1:1" x14ac:dyDescent="0.2">
      <c r="A2151" s="5"/>
    </row>
    <row r="2152" spans="1:1" x14ac:dyDescent="0.2">
      <c r="A2152" s="5"/>
    </row>
    <row r="2153" spans="1:1" x14ac:dyDescent="0.2">
      <c r="A2153" s="5"/>
    </row>
    <row r="2154" spans="1:1" x14ac:dyDescent="0.2">
      <c r="A2154" s="5"/>
    </row>
    <row r="2155" spans="1:1" x14ac:dyDescent="0.2">
      <c r="A2155" s="5"/>
    </row>
    <row r="2156" spans="1:1" x14ac:dyDescent="0.2">
      <c r="A2156" s="5"/>
    </row>
    <row r="2157" spans="1:1" x14ac:dyDescent="0.2">
      <c r="A2157" s="5"/>
    </row>
    <row r="2158" spans="1:1" x14ac:dyDescent="0.2">
      <c r="A2158" s="5"/>
    </row>
    <row r="2159" spans="1:1" x14ac:dyDescent="0.2">
      <c r="A2159" s="5"/>
    </row>
    <row r="2160" spans="1:1" x14ac:dyDescent="0.2">
      <c r="A2160" s="5"/>
    </row>
    <row r="2161" spans="1:1" x14ac:dyDescent="0.2">
      <c r="A2161" s="5"/>
    </row>
    <row r="2162" spans="1:1" x14ac:dyDescent="0.2">
      <c r="A2162" s="5"/>
    </row>
    <row r="2163" spans="1:1" x14ac:dyDescent="0.2">
      <c r="A2163" s="5"/>
    </row>
    <row r="2164" spans="1:1" x14ac:dyDescent="0.2">
      <c r="A2164" s="5"/>
    </row>
    <row r="2165" spans="1:1" x14ac:dyDescent="0.2">
      <c r="A2165" s="5"/>
    </row>
    <row r="2166" spans="1:1" x14ac:dyDescent="0.2">
      <c r="A2166" s="5"/>
    </row>
    <row r="2167" spans="1:1" x14ac:dyDescent="0.2">
      <c r="A2167" s="5"/>
    </row>
    <row r="2168" spans="1:1" x14ac:dyDescent="0.2">
      <c r="A2168" s="5"/>
    </row>
    <row r="2169" spans="1:1" x14ac:dyDescent="0.2">
      <c r="A2169" s="5"/>
    </row>
    <row r="2170" spans="1:1" x14ac:dyDescent="0.2">
      <c r="A2170" s="5"/>
    </row>
    <row r="2171" spans="1:1" x14ac:dyDescent="0.2">
      <c r="A2171" s="5"/>
    </row>
    <row r="2172" spans="1:1" x14ac:dyDescent="0.2">
      <c r="A2172" s="5"/>
    </row>
    <row r="2173" spans="1:1" x14ac:dyDescent="0.2">
      <c r="A2173" s="5"/>
    </row>
    <row r="2174" spans="1:1" x14ac:dyDescent="0.2">
      <c r="A2174" s="5"/>
    </row>
    <row r="2175" spans="1:1" x14ac:dyDescent="0.2">
      <c r="A2175" s="5"/>
    </row>
    <row r="2176" spans="1:1" x14ac:dyDescent="0.2">
      <c r="A2176" s="5"/>
    </row>
    <row r="2177" spans="1:1" x14ac:dyDescent="0.2">
      <c r="A2177" s="5"/>
    </row>
    <row r="2178" spans="1:1" x14ac:dyDescent="0.2">
      <c r="A2178" s="5"/>
    </row>
    <row r="2179" spans="1:1" x14ac:dyDescent="0.2">
      <c r="A2179" s="5"/>
    </row>
    <row r="2180" spans="1:1" x14ac:dyDescent="0.2">
      <c r="A2180" s="5"/>
    </row>
    <row r="2181" spans="1:1" x14ac:dyDescent="0.2">
      <c r="A2181" s="5"/>
    </row>
    <row r="2182" spans="1:1" x14ac:dyDescent="0.2">
      <c r="A2182" s="5"/>
    </row>
    <row r="2183" spans="1:1" x14ac:dyDescent="0.2">
      <c r="A2183" s="5"/>
    </row>
    <row r="2184" spans="1:1" x14ac:dyDescent="0.2">
      <c r="A2184" s="5"/>
    </row>
    <row r="2185" spans="1:1" x14ac:dyDescent="0.2">
      <c r="A2185" s="5"/>
    </row>
    <row r="2186" spans="1:1" x14ac:dyDescent="0.2">
      <c r="A2186" s="5"/>
    </row>
    <row r="2187" spans="1:1" x14ac:dyDescent="0.2">
      <c r="A2187" s="5"/>
    </row>
    <row r="2188" spans="1:1" x14ac:dyDescent="0.2">
      <c r="A2188" s="5"/>
    </row>
    <row r="2189" spans="1:1" x14ac:dyDescent="0.2">
      <c r="A2189" s="5"/>
    </row>
    <row r="2190" spans="1:1" x14ac:dyDescent="0.2">
      <c r="A2190" s="5"/>
    </row>
    <row r="2191" spans="1:1" x14ac:dyDescent="0.2">
      <c r="A2191" s="5"/>
    </row>
    <row r="2192" spans="1:1" x14ac:dyDescent="0.2">
      <c r="A2192" s="5"/>
    </row>
    <row r="2193" spans="1:1" x14ac:dyDescent="0.2">
      <c r="A2193" s="5"/>
    </row>
    <row r="2194" spans="1:1" x14ac:dyDescent="0.2">
      <c r="A2194" s="5"/>
    </row>
    <row r="2195" spans="1:1" x14ac:dyDescent="0.2">
      <c r="A2195" s="5"/>
    </row>
    <row r="2196" spans="1:1" x14ac:dyDescent="0.2">
      <c r="A2196" s="5"/>
    </row>
    <row r="2197" spans="1:1" x14ac:dyDescent="0.2">
      <c r="A2197" s="5"/>
    </row>
    <row r="2198" spans="1:1" x14ac:dyDescent="0.2">
      <c r="A2198" s="5"/>
    </row>
    <row r="2199" spans="1:1" x14ac:dyDescent="0.2">
      <c r="A2199" s="5"/>
    </row>
    <row r="2200" spans="1:1" x14ac:dyDescent="0.2">
      <c r="A2200" s="5"/>
    </row>
    <row r="2201" spans="1:1" x14ac:dyDescent="0.2">
      <c r="A2201" s="5"/>
    </row>
    <row r="2202" spans="1:1" x14ac:dyDescent="0.2">
      <c r="A2202" s="5"/>
    </row>
    <row r="2203" spans="1:1" x14ac:dyDescent="0.2">
      <c r="A2203" s="5"/>
    </row>
    <row r="2204" spans="1:1" x14ac:dyDescent="0.2">
      <c r="A2204" s="5"/>
    </row>
    <row r="2205" spans="1:1" x14ac:dyDescent="0.2">
      <c r="A2205" s="5"/>
    </row>
    <row r="2206" spans="1:1" x14ac:dyDescent="0.2">
      <c r="A2206" s="5"/>
    </row>
    <row r="2207" spans="1:1" x14ac:dyDescent="0.2">
      <c r="A2207" s="5"/>
    </row>
    <row r="2208" spans="1:1" x14ac:dyDescent="0.2">
      <c r="A2208" s="5"/>
    </row>
    <row r="2209" spans="1:1" x14ac:dyDescent="0.2">
      <c r="A2209" s="5"/>
    </row>
    <row r="2210" spans="1:1" x14ac:dyDescent="0.2">
      <c r="A2210" s="5"/>
    </row>
    <row r="2211" spans="1:1" x14ac:dyDescent="0.2">
      <c r="A2211" s="5"/>
    </row>
    <row r="2212" spans="1:1" x14ac:dyDescent="0.2">
      <c r="A2212" s="5"/>
    </row>
    <row r="2213" spans="1:1" x14ac:dyDescent="0.2">
      <c r="A2213" s="5"/>
    </row>
    <row r="2214" spans="1:1" x14ac:dyDescent="0.2">
      <c r="A2214" s="5"/>
    </row>
    <row r="2215" spans="1:1" x14ac:dyDescent="0.2">
      <c r="A2215" s="5"/>
    </row>
    <row r="2216" spans="1:1" x14ac:dyDescent="0.2">
      <c r="A2216" s="5"/>
    </row>
    <row r="2217" spans="1:1" x14ac:dyDescent="0.2">
      <c r="A2217" s="5"/>
    </row>
    <row r="2218" spans="1:1" x14ac:dyDescent="0.2">
      <c r="A2218" s="5"/>
    </row>
    <row r="2219" spans="1:1" x14ac:dyDescent="0.2">
      <c r="A2219" s="5"/>
    </row>
    <row r="2220" spans="1:1" x14ac:dyDescent="0.2">
      <c r="A2220" s="5"/>
    </row>
    <row r="2221" spans="1:1" x14ac:dyDescent="0.2">
      <c r="A2221" s="5"/>
    </row>
    <row r="2222" spans="1:1" x14ac:dyDescent="0.2">
      <c r="A2222" s="5"/>
    </row>
    <row r="2223" spans="1:1" x14ac:dyDescent="0.2">
      <c r="A2223" s="5"/>
    </row>
    <row r="2224" spans="1:1" x14ac:dyDescent="0.2">
      <c r="A2224" s="5"/>
    </row>
    <row r="2225" spans="1:1" x14ac:dyDescent="0.2">
      <c r="A2225" s="5"/>
    </row>
    <row r="2226" spans="1:1" x14ac:dyDescent="0.2">
      <c r="A2226" s="5"/>
    </row>
    <row r="2227" spans="1:1" x14ac:dyDescent="0.2">
      <c r="A2227" s="5"/>
    </row>
    <row r="2228" spans="1:1" x14ac:dyDescent="0.2">
      <c r="A2228" s="5"/>
    </row>
    <row r="2229" spans="1:1" x14ac:dyDescent="0.2">
      <c r="A2229" s="5"/>
    </row>
    <row r="2230" spans="1:1" x14ac:dyDescent="0.2">
      <c r="A2230" s="5"/>
    </row>
    <row r="2231" spans="1:1" x14ac:dyDescent="0.2">
      <c r="A2231" s="5"/>
    </row>
    <row r="2232" spans="1:1" x14ac:dyDescent="0.2">
      <c r="A2232" s="5"/>
    </row>
    <row r="2233" spans="1:1" x14ac:dyDescent="0.2">
      <c r="A2233" s="5"/>
    </row>
    <row r="2234" spans="1:1" x14ac:dyDescent="0.2">
      <c r="A2234" s="5"/>
    </row>
    <row r="2235" spans="1:1" x14ac:dyDescent="0.2">
      <c r="A2235" s="5"/>
    </row>
    <row r="2236" spans="1:1" x14ac:dyDescent="0.2">
      <c r="A2236" s="5"/>
    </row>
    <row r="2237" spans="1:1" x14ac:dyDescent="0.2">
      <c r="A2237" s="5"/>
    </row>
    <row r="2238" spans="1:1" x14ac:dyDescent="0.2">
      <c r="A2238" s="5"/>
    </row>
    <row r="2239" spans="1:1" x14ac:dyDescent="0.2">
      <c r="A2239" s="5"/>
    </row>
    <row r="2240" spans="1:1" x14ac:dyDescent="0.2">
      <c r="A2240" s="5"/>
    </row>
    <row r="2241" spans="1:1" x14ac:dyDescent="0.2">
      <c r="A2241" s="5"/>
    </row>
    <row r="2242" spans="1:1" x14ac:dyDescent="0.2">
      <c r="A2242" s="5"/>
    </row>
    <row r="2243" spans="1:1" x14ac:dyDescent="0.2">
      <c r="A2243" s="5"/>
    </row>
    <row r="2244" spans="1:1" x14ac:dyDescent="0.2">
      <c r="A2244" s="5"/>
    </row>
    <row r="2245" spans="1:1" x14ac:dyDescent="0.2">
      <c r="A2245" s="5"/>
    </row>
    <row r="2246" spans="1:1" x14ac:dyDescent="0.2">
      <c r="A2246" s="5"/>
    </row>
    <row r="2247" spans="1:1" x14ac:dyDescent="0.2">
      <c r="A2247" s="5"/>
    </row>
    <row r="2248" spans="1:1" x14ac:dyDescent="0.2">
      <c r="A2248" s="5"/>
    </row>
    <row r="2249" spans="1:1" x14ac:dyDescent="0.2">
      <c r="A2249" s="5"/>
    </row>
    <row r="2250" spans="1:1" x14ac:dyDescent="0.2">
      <c r="A2250" s="5"/>
    </row>
    <row r="2251" spans="1:1" x14ac:dyDescent="0.2">
      <c r="A2251" s="5"/>
    </row>
    <row r="2252" spans="1:1" x14ac:dyDescent="0.2">
      <c r="A2252" s="5"/>
    </row>
    <row r="2253" spans="1:1" x14ac:dyDescent="0.2">
      <c r="A2253" s="5"/>
    </row>
    <row r="2254" spans="1:1" x14ac:dyDescent="0.2">
      <c r="A2254" s="5"/>
    </row>
    <row r="2255" spans="1:1" x14ac:dyDescent="0.2">
      <c r="A2255" s="5"/>
    </row>
    <row r="2256" spans="1:1" x14ac:dyDescent="0.2">
      <c r="A2256" s="5"/>
    </row>
    <row r="2257" spans="1:1" x14ac:dyDescent="0.2">
      <c r="A2257" s="5"/>
    </row>
    <row r="2258" spans="1:1" x14ac:dyDescent="0.2">
      <c r="A2258" s="5"/>
    </row>
    <row r="2259" spans="1:1" x14ac:dyDescent="0.2">
      <c r="A2259" s="5"/>
    </row>
    <row r="2260" spans="1:1" x14ac:dyDescent="0.2">
      <c r="A2260" s="5"/>
    </row>
    <row r="2261" spans="1:1" x14ac:dyDescent="0.2">
      <c r="A2261" s="5"/>
    </row>
    <row r="2262" spans="1:1" x14ac:dyDescent="0.2">
      <c r="A2262" s="5"/>
    </row>
    <row r="2263" spans="1:1" x14ac:dyDescent="0.2">
      <c r="A2263" s="5"/>
    </row>
    <row r="2264" spans="1:1" x14ac:dyDescent="0.2">
      <c r="A2264" s="5"/>
    </row>
    <row r="2265" spans="1:1" x14ac:dyDescent="0.2">
      <c r="A2265" s="5"/>
    </row>
    <row r="2266" spans="1:1" x14ac:dyDescent="0.2">
      <c r="A2266" s="5"/>
    </row>
    <row r="2267" spans="1:1" x14ac:dyDescent="0.2">
      <c r="A2267" s="5"/>
    </row>
    <row r="2268" spans="1:1" x14ac:dyDescent="0.2">
      <c r="A2268" s="5"/>
    </row>
    <row r="2269" spans="1:1" x14ac:dyDescent="0.2">
      <c r="A2269" s="5"/>
    </row>
    <row r="2270" spans="1:1" x14ac:dyDescent="0.2">
      <c r="A2270" s="5"/>
    </row>
    <row r="2271" spans="1:1" x14ac:dyDescent="0.2">
      <c r="A2271" s="5"/>
    </row>
    <row r="2272" spans="1:1" x14ac:dyDescent="0.2">
      <c r="A2272" s="5"/>
    </row>
    <row r="2273" spans="1:1" x14ac:dyDescent="0.2">
      <c r="A2273" s="5"/>
    </row>
    <row r="2274" spans="1:1" x14ac:dyDescent="0.2">
      <c r="A2274" s="5"/>
    </row>
    <row r="2275" spans="1:1" x14ac:dyDescent="0.2">
      <c r="A2275" s="5"/>
    </row>
    <row r="2276" spans="1:1" x14ac:dyDescent="0.2">
      <c r="A2276" s="5"/>
    </row>
    <row r="2277" spans="1:1" x14ac:dyDescent="0.2">
      <c r="A2277" s="5"/>
    </row>
    <row r="2278" spans="1:1" x14ac:dyDescent="0.2">
      <c r="A2278" s="5"/>
    </row>
    <row r="2279" spans="1:1" x14ac:dyDescent="0.2">
      <c r="A2279" s="5"/>
    </row>
    <row r="2280" spans="1:1" x14ac:dyDescent="0.2">
      <c r="A2280" s="5"/>
    </row>
    <row r="2281" spans="1:1" x14ac:dyDescent="0.2">
      <c r="A2281" s="5"/>
    </row>
    <row r="2282" spans="1:1" x14ac:dyDescent="0.2">
      <c r="A2282" s="5"/>
    </row>
    <row r="2283" spans="1:1" x14ac:dyDescent="0.2">
      <c r="A2283" s="5"/>
    </row>
    <row r="2284" spans="1:1" x14ac:dyDescent="0.2">
      <c r="A2284" s="5"/>
    </row>
    <row r="2285" spans="1:1" x14ac:dyDescent="0.2">
      <c r="A2285" s="5"/>
    </row>
    <row r="2286" spans="1:1" x14ac:dyDescent="0.2">
      <c r="A2286" s="5"/>
    </row>
    <row r="2287" spans="1:1" x14ac:dyDescent="0.2">
      <c r="A2287" s="5"/>
    </row>
    <row r="2288" spans="1:1" x14ac:dyDescent="0.2">
      <c r="A2288" s="5"/>
    </row>
    <row r="2289" spans="1:1" x14ac:dyDescent="0.2">
      <c r="A2289" s="5"/>
    </row>
    <row r="2290" spans="1:1" x14ac:dyDescent="0.2">
      <c r="A2290" s="5"/>
    </row>
    <row r="2291" spans="1:1" x14ac:dyDescent="0.2">
      <c r="A2291" s="5"/>
    </row>
    <row r="2292" spans="1:1" x14ac:dyDescent="0.2">
      <c r="A2292" s="5"/>
    </row>
    <row r="2293" spans="1:1" x14ac:dyDescent="0.2">
      <c r="A2293" s="5"/>
    </row>
    <row r="2294" spans="1:1" x14ac:dyDescent="0.2">
      <c r="A2294" s="5"/>
    </row>
    <row r="2295" spans="1:1" x14ac:dyDescent="0.2">
      <c r="A2295" s="5"/>
    </row>
    <row r="2296" spans="1:1" x14ac:dyDescent="0.2">
      <c r="A2296" s="5"/>
    </row>
    <row r="2297" spans="1:1" x14ac:dyDescent="0.2">
      <c r="A2297" s="5"/>
    </row>
    <row r="2298" spans="1:1" x14ac:dyDescent="0.2">
      <c r="A2298" s="5"/>
    </row>
    <row r="2299" spans="1:1" x14ac:dyDescent="0.2">
      <c r="A2299" s="5"/>
    </row>
    <row r="2300" spans="1:1" x14ac:dyDescent="0.2">
      <c r="A2300" s="5"/>
    </row>
    <row r="2301" spans="1:1" x14ac:dyDescent="0.2">
      <c r="A2301" s="5"/>
    </row>
    <row r="2302" spans="1:1" x14ac:dyDescent="0.2">
      <c r="A2302" s="5"/>
    </row>
    <row r="2303" spans="1:1" x14ac:dyDescent="0.2">
      <c r="A2303" s="5"/>
    </row>
    <row r="2304" spans="1:1" x14ac:dyDescent="0.2">
      <c r="A2304" s="5"/>
    </row>
    <row r="2305" spans="1:1" x14ac:dyDescent="0.2">
      <c r="A2305" s="5"/>
    </row>
    <row r="2306" spans="1:1" x14ac:dyDescent="0.2">
      <c r="A2306" s="5"/>
    </row>
    <row r="2307" spans="1:1" x14ac:dyDescent="0.2">
      <c r="A2307" s="5"/>
    </row>
    <row r="2308" spans="1:1" x14ac:dyDescent="0.2">
      <c r="A2308" s="5"/>
    </row>
    <row r="2309" spans="1:1" x14ac:dyDescent="0.2">
      <c r="A2309" s="5"/>
    </row>
    <row r="2310" spans="1:1" x14ac:dyDescent="0.2">
      <c r="A2310" s="5"/>
    </row>
    <row r="2311" spans="1:1" x14ac:dyDescent="0.2">
      <c r="A2311" s="5"/>
    </row>
    <row r="2312" spans="1:1" x14ac:dyDescent="0.2">
      <c r="A2312" s="5"/>
    </row>
    <row r="2313" spans="1:1" x14ac:dyDescent="0.2">
      <c r="A2313" s="5"/>
    </row>
    <row r="2314" spans="1:1" x14ac:dyDescent="0.2">
      <c r="A2314" s="5"/>
    </row>
    <row r="2315" spans="1:1" x14ac:dyDescent="0.2">
      <c r="A2315" s="5"/>
    </row>
    <row r="2316" spans="1:1" x14ac:dyDescent="0.2">
      <c r="A2316" s="5"/>
    </row>
    <row r="2317" spans="1:1" x14ac:dyDescent="0.2">
      <c r="A2317" s="5"/>
    </row>
    <row r="2318" spans="1:1" x14ac:dyDescent="0.2">
      <c r="A2318" s="5"/>
    </row>
    <row r="2319" spans="1:1" x14ac:dyDescent="0.2">
      <c r="A2319" s="5"/>
    </row>
    <row r="2320" spans="1:1" x14ac:dyDescent="0.2">
      <c r="A2320" s="5"/>
    </row>
    <row r="2321" spans="1:1" x14ac:dyDescent="0.2">
      <c r="A2321" s="5"/>
    </row>
    <row r="2322" spans="1:1" x14ac:dyDescent="0.2">
      <c r="A2322" s="5"/>
    </row>
    <row r="2323" spans="1:1" x14ac:dyDescent="0.2">
      <c r="A2323" s="5"/>
    </row>
    <row r="2324" spans="1:1" x14ac:dyDescent="0.2">
      <c r="A2324" s="5"/>
    </row>
    <row r="2325" spans="1:1" x14ac:dyDescent="0.2">
      <c r="A2325" s="5"/>
    </row>
    <row r="2326" spans="1:1" x14ac:dyDescent="0.2">
      <c r="A2326" s="5"/>
    </row>
    <row r="2327" spans="1:1" x14ac:dyDescent="0.2">
      <c r="A2327" s="5"/>
    </row>
    <row r="2328" spans="1:1" x14ac:dyDescent="0.2">
      <c r="A2328" s="5"/>
    </row>
    <row r="2329" spans="1:1" x14ac:dyDescent="0.2">
      <c r="A2329" s="5"/>
    </row>
    <row r="2330" spans="1:1" x14ac:dyDescent="0.2">
      <c r="A2330" s="5"/>
    </row>
    <row r="2331" spans="1:1" x14ac:dyDescent="0.2">
      <c r="A2331" s="5"/>
    </row>
    <row r="2332" spans="1:1" x14ac:dyDescent="0.2">
      <c r="A2332" s="5"/>
    </row>
    <row r="2333" spans="1:1" x14ac:dyDescent="0.2">
      <c r="A2333" s="5"/>
    </row>
    <row r="2334" spans="1:1" x14ac:dyDescent="0.2">
      <c r="A2334" s="5"/>
    </row>
    <row r="2335" spans="1:1" x14ac:dyDescent="0.2">
      <c r="A2335" s="5"/>
    </row>
    <row r="2336" spans="1:1" x14ac:dyDescent="0.2">
      <c r="A2336" s="5"/>
    </row>
    <row r="2337" spans="1:1" x14ac:dyDescent="0.2">
      <c r="A2337" s="5"/>
    </row>
    <row r="2338" spans="1:1" x14ac:dyDescent="0.2">
      <c r="A2338" s="5"/>
    </row>
    <row r="2339" spans="1:1" x14ac:dyDescent="0.2">
      <c r="A2339" s="5"/>
    </row>
    <row r="2340" spans="1:1" x14ac:dyDescent="0.2">
      <c r="A2340" s="5"/>
    </row>
    <row r="2341" spans="1:1" x14ac:dyDescent="0.2">
      <c r="A2341" s="5"/>
    </row>
    <row r="2342" spans="1:1" x14ac:dyDescent="0.2">
      <c r="A2342" s="5"/>
    </row>
    <row r="2343" spans="1:1" x14ac:dyDescent="0.2">
      <c r="A2343" s="5"/>
    </row>
    <row r="2344" spans="1:1" x14ac:dyDescent="0.2">
      <c r="A2344" s="5"/>
    </row>
    <row r="2345" spans="1:1" x14ac:dyDescent="0.2">
      <c r="A2345" s="5"/>
    </row>
    <row r="2346" spans="1:1" x14ac:dyDescent="0.2">
      <c r="A2346" s="5"/>
    </row>
    <row r="2347" spans="1:1" x14ac:dyDescent="0.2">
      <c r="A2347" s="5"/>
    </row>
    <row r="2348" spans="1:1" x14ac:dyDescent="0.2">
      <c r="A2348" s="5"/>
    </row>
    <row r="2349" spans="1:1" x14ac:dyDescent="0.2">
      <c r="A2349" s="5"/>
    </row>
    <row r="2350" spans="1:1" x14ac:dyDescent="0.2">
      <c r="A2350" s="5"/>
    </row>
    <row r="2351" spans="1:1" x14ac:dyDescent="0.2">
      <c r="A2351" s="5"/>
    </row>
    <row r="2352" spans="1:1" x14ac:dyDescent="0.2">
      <c r="A2352" s="5"/>
    </row>
    <row r="2353" spans="1:1" x14ac:dyDescent="0.2">
      <c r="A2353" s="5"/>
    </row>
    <row r="2354" spans="1:1" x14ac:dyDescent="0.2">
      <c r="A2354" s="5"/>
    </row>
    <row r="2355" spans="1:1" x14ac:dyDescent="0.2">
      <c r="A2355" s="5"/>
    </row>
    <row r="2356" spans="1:1" x14ac:dyDescent="0.2">
      <c r="A2356" s="5"/>
    </row>
    <row r="2357" spans="1:1" x14ac:dyDescent="0.2">
      <c r="A2357" s="5"/>
    </row>
    <row r="2358" spans="1:1" x14ac:dyDescent="0.2">
      <c r="A2358" s="5"/>
    </row>
    <row r="2359" spans="1:1" x14ac:dyDescent="0.2">
      <c r="A2359" s="5"/>
    </row>
    <row r="2360" spans="1:1" x14ac:dyDescent="0.2">
      <c r="A2360" s="5"/>
    </row>
    <row r="2361" spans="1:1" x14ac:dyDescent="0.2">
      <c r="A2361" s="5"/>
    </row>
    <row r="2362" spans="1:1" x14ac:dyDescent="0.2">
      <c r="A2362" s="5"/>
    </row>
    <row r="2363" spans="1:1" x14ac:dyDescent="0.2">
      <c r="A2363" s="5"/>
    </row>
    <row r="2364" spans="1:1" x14ac:dyDescent="0.2">
      <c r="A2364" s="5"/>
    </row>
    <row r="2365" spans="1:1" x14ac:dyDescent="0.2">
      <c r="A2365" s="5"/>
    </row>
    <row r="2366" spans="1:1" x14ac:dyDescent="0.2">
      <c r="A2366" s="5"/>
    </row>
    <row r="2367" spans="1:1" x14ac:dyDescent="0.2">
      <c r="A2367" s="5"/>
    </row>
    <row r="2368" spans="1:1" x14ac:dyDescent="0.2">
      <c r="A2368" s="5"/>
    </row>
    <row r="2369" spans="1:1" x14ac:dyDescent="0.2">
      <c r="A2369" s="5"/>
    </row>
    <row r="2370" spans="1:1" x14ac:dyDescent="0.2">
      <c r="A2370" s="5"/>
    </row>
    <row r="2371" spans="1:1" x14ac:dyDescent="0.2">
      <c r="A2371" s="5"/>
    </row>
    <row r="2372" spans="1:1" x14ac:dyDescent="0.2">
      <c r="A2372" s="5"/>
    </row>
    <row r="2373" spans="1:1" x14ac:dyDescent="0.2">
      <c r="A2373" s="5"/>
    </row>
    <row r="2374" spans="1:1" x14ac:dyDescent="0.2">
      <c r="A2374" s="5"/>
    </row>
    <row r="2375" spans="1:1" x14ac:dyDescent="0.2">
      <c r="A2375" s="5"/>
    </row>
    <row r="2376" spans="1:1" x14ac:dyDescent="0.2">
      <c r="A2376" s="5"/>
    </row>
    <row r="2377" spans="1:1" x14ac:dyDescent="0.2">
      <c r="A2377" s="5"/>
    </row>
    <row r="2378" spans="1:1" x14ac:dyDescent="0.2">
      <c r="A2378" s="5"/>
    </row>
    <row r="2379" spans="1:1" x14ac:dyDescent="0.2">
      <c r="A2379" s="5"/>
    </row>
    <row r="2380" spans="1:1" x14ac:dyDescent="0.2">
      <c r="A2380" s="5"/>
    </row>
    <row r="2381" spans="1:1" x14ac:dyDescent="0.2">
      <c r="A2381" s="5"/>
    </row>
    <row r="2382" spans="1:1" x14ac:dyDescent="0.2">
      <c r="A2382" s="5"/>
    </row>
    <row r="2383" spans="1:1" x14ac:dyDescent="0.2">
      <c r="A2383" s="5"/>
    </row>
    <row r="2384" spans="1:1" x14ac:dyDescent="0.2">
      <c r="A2384" s="5"/>
    </row>
    <row r="2385" spans="1:1" x14ac:dyDescent="0.2">
      <c r="A2385" s="5"/>
    </row>
    <row r="2386" spans="1:1" x14ac:dyDescent="0.2">
      <c r="A2386" s="5"/>
    </row>
    <row r="2387" spans="1:1" x14ac:dyDescent="0.2">
      <c r="A2387" s="5"/>
    </row>
    <row r="2388" spans="1:1" x14ac:dyDescent="0.2">
      <c r="A2388" s="5"/>
    </row>
    <row r="2389" spans="1:1" x14ac:dyDescent="0.2">
      <c r="A2389" s="5"/>
    </row>
    <row r="2390" spans="1:1" x14ac:dyDescent="0.2">
      <c r="A2390" s="5"/>
    </row>
    <row r="2391" spans="1:1" x14ac:dyDescent="0.2">
      <c r="A2391" s="5"/>
    </row>
    <row r="2392" spans="1:1" x14ac:dyDescent="0.2">
      <c r="A2392" s="5"/>
    </row>
    <row r="2393" spans="1:1" x14ac:dyDescent="0.2">
      <c r="A2393" s="5"/>
    </row>
    <row r="2394" spans="1:1" x14ac:dyDescent="0.2">
      <c r="A2394" s="5"/>
    </row>
    <row r="2395" spans="1:1" x14ac:dyDescent="0.2">
      <c r="A2395" s="5"/>
    </row>
    <row r="2396" spans="1:1" x14ac:dyDescent="0.2">
      <c r="A2396" s="5"/>
    </row>
    <row r="2397" spans="1:1" x14ac:dyDescent="0.2">
      <c r="A2397" s="5"/>
    </row>
    <row r="2398" spans="1:1" x14ac:dyDescent="0.2">
      <c r="A2398" s="5"/>
    </row>
    <row r="2399" spans="1:1" x14ac:dyDescent="0.2">
      <c r="A2399" s="5"/>
    </row>
    <row r="2400" spans="1:1" x14ac:dyDescent="0.2">
      <c r="A2400" s="5"/>
    </row>
    <row r="2401" spans="1:1" x14ac:dyDescent="0.2">
      <c r="A2401" s="5"/>
    </row>
    <row r="2402" spans="1:1" x14ac:dyDescent="0.2">
      <c r="A2402" s="5"/>
    </row>
    <row r="2403" spans="1:1" x14ac:dyDescent="0.2">
      <c r="A2403" s="5"/>
    </row>
    <row r="2404" spans="1:1" x14ac:dyDescent="0.2">
      <c r="A2404" s="5"/>
    </row>
    <row r="2405" spans="1:1" x14ac:dyDescent="0.2">
      <c r="A2405" s="5"/>
    </row>
    <row r="2406" spans="1:1" x14ac:dyDescent="0.2">
      <c r="A2406" s="5"/>
    </row>
    <row r="2407" spans="1:1" x14ac:dyDescent="0.2">
      <c r="A2407" s="5"/>
    </row>
    <row r="2408" spans="1:1" x14ac:dyDescent="0.2">
      <c r="A2408" s="5"/>
    </row>
    <row r="2409" spans="1:1" x14ac:dyDescent="0.2">
      <c r="A2409" s="5"/>
    </row>
  </sheetData>
  <autoFilter ref="A1:Q104"/>
  <sortState ref="A3:Q106">
    <sortCondition sortBy="cellColor" ref="A3:A106" dxfId="0"/>
  </sortState>
  <pageMargins left="0.7" right="0.7" top="0.78740157499999996" bottom="0.78740157499999996" header="0.3" footer="0.3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9" sqref="C29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Hajžman Miloslav</dc:creator>
  <cp:lastModifiedBy>Tyrpeklová Jana</cp:lastModifiedBy>
  <cp:lastPrinted>2020-05-07T06:11:44Z</cp:lastPrinted>
  <dcterms:created xsi:type="dcterms:W3CDTF">2012-12-06T07:21:13Z</dcterms:created>
  <dcterms:modified xsi:type="dcterms:W3CDTF">2020-05-14T13:43:59Z</dcterms:modified>
</cp:coreProperties>
</file>