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bookViews>
    <workbookView xWindow="540" yWindow="315" windowWidth="19365" windowHeight="9720"/>
  </bookViews>
  <sheets>
    <sheet name="SO XX-XX-XX" sheetId="1" r:id="rId1"/>
    <sheet name="Kategorie monitoringu" sheetId="3" r:id="rId2"/>
    <sheet name="hide" sheetId="4" state="hidden" r:id="rId3"/>
  </sheets>
  <definedNames>
    <definedName name="_xlnm._FilterDatabase" localSheetId="2" hidden="1">hide!$A$1:$L$4</definedName>
    <definedName name="_xlnm._FilterDatabase" localSheetId="1" hidden="1">'Kategorie monitoringu'!$A$1:$A$25</definedName>
    <definedName name="_xlnm._FilterDatabase" localSheetId="0" hidden="1">'SO XX-XX-XX'!$A$12:$L$44</definedName>
    <definedName name="_xlnm.Print_Titles" localSheetId="0">'SO XX-XX-XX'!$9:$12</definedName>
    <definedName name="_xlnm.Print_Area" localSheetId="0">'SO XX-XX-XX'!$B$1:$L$44</definedName>
  </definedNames>
  <calcPr calcId="145621"/>
</workbook>
</file>

<file path=xl/calcChain.xml><?xml version="1.0" encoding="utf-8"?>
<calcChain xmlns="http://schemas.openxmlformats.org/spreadsheetml/2006/main">
  <c r="J40" i="1" l="1"/>
  <c r="L40" i="1"/>
  <c r="L36" i="1" l="1"/>
  <c r="J36" i="1"/>
  <c r="L32" i="1"/>
  <c r="J32" i="1"/>
  <c r="L26" i="1"/>
  <c r="J26" i="1"/>
  <c r="L22" i="1"/>
  <c r="J22" i="1"/>
  <c r="L18" i="1"/>
  <c r="J18" i="1"/>
  <c r="J14" i="1"/>
  <c r="J1" i="4"/>
  <c r="L44" i="1" l="1"/>
  <c r="B14" i="1"/>
  <c r="L14" i="1"/>
  <c r="L30" i="1" s="1"/>
  <c r="B18" i="1" l="1"/>
  <c r="B22" i="1" s="1"/>
  <c r="L1" i="4"/>
  <c r="B26" i="1" l="1"/>
  <c r="B32" i="1" s="1"/>
  <c r="L9" i="1"/>
  <c r="B9" i="1"/>
  <c r="B36" i="1" l="1"/>
  <c r="L1" i="1"/>
  <c r="K9" i="1" l="1"/>
  <c r="B40" i="1" l="1"/>
  <c r="F5" i="1"/>
  <c r="K2" i="1" l="1"/>
</calcChain>
</file>

<file path=xl/comments1.xml><?xml version="1.0" encoding="utf-8"?>
<comments xmlns="http://schemas.openxmlformats.org/spreadsheetml/2006/main">
  <authors>
    <author>Salavová Mariana, Ing.</author>
    <author>Ing. Mariana Salavová</author>
  </authors>
  <commentList>
    <comment ref="I3" authorId="0">
      <text>
        <r>
          <rPr>
            <b/>
            <u/>
            <sz val="12"/>
            <color indexed="81"/>
            <rFont val="Calibri"/>
            <family val="2"/>
            <charset val="238"/>
            <scheme val="minor"/>
          </rPr>
          <t>Vložení nové položky:</t>
        </r>
        <r>
          <rPr>
            <b/>
            <sz val="11"/>
            <color indexed="81"/>
            <rFont val="Calibri"/>
            <family val="2"/>
            <charset val="238"/>
            <scheme val="minor"/>
          </rPr>
          <t xml:space="preserve">
</t>
        </r>
        <r>
          <rPr>
            <sz val="11"/>
            <color indexed="81"/>
            <rFont val="Calibri"/>
            <family val="2"/>
            <charset val="238"/>
            <scheme val="minor"/>
          </rPr>
          <t xml:space="preserve">pro přidání další položky umístěte </t>
        </r>
        <r>
          <rPr>
            <b/>
            <sz val="11"/>
            <color indexed="81"/>
            <rFont val="Calibri"/>
            <family val="2"/>
            <charset val="238"/>
            <scheme val="minor"/>
          </rPr>
          <t>kurzor do sloupce "B"</t>
        </r>
        <r>
          <rPr>
            <sz val="11"/>
            <color indexed="81"/>
            <rFont val="Calibri"/>
            <family val="2"/>
            <charset val="238"/>
            <scheme val="minor"/>
          </rPr>
          <t xml:space="preserve"> pod poslední řádek  předešlé položky, nebo pod začátek následného dílu a spusťte </t>
        </r>
        <r>
          <rPr>
            <b/>
            <sz val="11"/>
            <color indexed="81"/>
            <rFont val="Calibri"/>
            <family val="2"/>
            <charset val="238"/>
            <scheme val="minor"/>
          </rPr>
          <t>"Vložení položky"</t>
        </r>
        <r>
          <rPr>
            <sz val="11"/>
            <color indexed="81"/>
            <rFont val="Calibri"/>
            <family val="2"/>
            <charset val="238"/>
            <scheme val="minor"/>
          </rPr>
          <t xml:space="preserve">.  
Chcete-li přidat další položku k uzavřenému Dílu, umístěte </t>
        </r>
        <r>
          <rPr>
            <b/>
            <sz val="11"/>
            <color indexed="81"/>
            <rFont val="Calibri"/>
            <family val="2"/>
            <charset val="238"/>
            <scheme val="minor"/>
          </rPr>
          <t>kurzor do sloupce "B"</t>
        </r>
        <r>
          <rPr>
            <sz val="11"/>
            <color indexed="81"/>
            <rFont val="Calibri"/>
            <family val="2"/>
            <charset val="238"/>
            <scheme val="minor"/>
          </rPr>
          <t xml:space="preserve">, a to buď na číslo položky, před kterou chcete položku přidat, nebo na řádek se součtem dílu a spusťte </t>
        </r>
        <r>
          <rPr>
            <b/>
            <sz val="11"/>
            <color indexed="81"/>
            <rFont val="Calibri"/>
            <family val="2"/>
            <charset val="238"/>
            <scheme val="minor"/>
          </rPr>
          <t>"Vložení položky"</t>
        </r>
        <r>
          <rPr>
            <sz val="11"/>
            <color indexed="81"/>
            <rFont val="Calibri"/>
            <family val="2"/>
            <charset val="238"/>
            <scheme val="minor"/>
          </rPr>
          <t xml:space="preserve">.
Po přidání  položky do již uzavřeného Dílu musí být </t>
        </r>
        <r>
          <rPr>
            <b/>
            <sz val="11"/>
            <color indexed="81"/>
            <rFont val="Calibri"/>
            <family val="2"/>
            <charset val="238"/>
            <scheme val="minor"/>
          </rPr>
          <t>Díl znovu přepočítán</t>
        </r>
        <r>
          <rPr>
            <sz val="11"/>
            <color indexed="81"/>
            <rFont val="Calibri"/>
            <family val="2"/>
            <charset val="238"/>
            <scheme val="minor"/>
          </rPr>
          <t xml:space="preserve"> 
</t>
        </r>
        <r>
          <rPr>
            <sz val="9"/>
            <color indexed="81"/>
            <rFont val="Tahoma"/>
            <family val="2"/>
            <charset val="238"/>
          </rPr>
          <t xml:space="preserve">
</t>
        </r>
      </text>
    </comment>
    <comment ref="J3" authorId="1">
      <text>
        <r>
          <rPr>
            <b/>
            <u/>
            <sz val="12"/>
            <color indexed="81"/>
            <rFont val="Calibri"/>
            <family val="2"/>
            <charset val="238"/>
            <scheme val="minor"/>
          </rPr>
          <t>Vložení nového Dílu:</t>
        </r>
        <r>
          <rPr>
            <b/>
            <sz val="11"/>
            <color indexed="81"/>
            <rFont val="Calibri"/>
            <family val="2"/>
            <charset val="238"/>
            <scheme val="minor"/>
          </rPr>
          <t xml:space="preserve">
</t>
        </r>
        <r>
          <rPr>
            <sz val="11"/>
            <color indexed="81"/>
            <rFont val="Calibri"/>
            <family val="2"/>
            <charset val="238"/>
            <scheme val="minor"/>
          </rPr>
          <t>nový</t>
        </r>
        <r>
          <rPr>
            <b/>
            <sz val="11"/>
            <color indexed="81"/>
            <rFont val="Calibri"/>
            <family val="2"/>
            <charset val="238"/>
            <scheme val="minor"/>
          </rPr>
          <t xml:space="preserve"> Díl  </t>
        </r>
        <r>
          <rPr>
            <sz val="11"/>
            <color indexed="81"/>
            <rFont val="Calibri"/>
            <family val="2"/>
            <charset val="238"/>
            <scheme val="minor"/>
          </rPr>
          <t xml:space="preserve">bude vytvořen až po </t>
        </r>
        <r>
          <rPr>
            <b/>
            <sz val="11"/>
            <color indexed="81"/>
            <rFont val="Calibri"/>
            <family val="2"/>
            <charset val="238"/>
            <scheme val="minor"/>
          </rPr>
          <t xml:space="preserve">uzavření předešlého Dílu součtem. Díly nesmí mít shodné číslování ani názvy.
</t>
        </r>
        <r>
          <rPr>
            <sz val="11"/>
            <color indexed="81"/>
            <rFont val="Calibri"/>
            <family val="2"/>
            <charset val="238"/>
            <scheme val="minor"/>
          </rPr>
          <t xml:space="preserve">Pro vložení nového </t>
        </r>
        <r>
          <rPr>
            <b/>
            <sz val="11"/>
            <color indexed="81"/>
            <rFont val="Calibri"/>
            <family val="2"/>
            <charset val="238"/>
            <scheme val="minor"/>
          </rPr>
          <t>Dílu</t>
        </r>
        <r>
          <rPr>
            <sz val="11"/>
            <color indexed="81"/>
            <rFont val="Calibri"/>
            <family val="2"/>
            <charset val="238"/>
            <scheme val="minor"/>
          </rPr>
          <t xml:space="preserve"> umístěte kurzor do sloupce "B" pod poslední řádek položky "</t>
        </r>
        <r>
          <rPr>
            <b/>
            <sz val="11"/>
            <color indexed="81"/>
            <rFont val="Calibri"/>
            <family val="2"/>
            <charset val="238"/>
            <scheme val="minor"/>
          </rPr>
          <t>Součet za díl</t>
        </r>
        <r>
          <rPr>
            <sz val="11"/>
            <color indexed="81"/>
            <rFont val="Calibri"/>
            <family val="2"/>
            <charset val="238"/>
            <scheme val="minor"/>
          </rPr>
          <t>" a spusťte "</t>
        </r>
        <r>
          <rPr>
            <b/>
            <sz val="11"/>
            <color indexed="81"/>
            <rFont val="Calibri"/>
            <family val="2"/>
            <charset val="238"/>
            <scheme val="minor"/>
          </rPr>
          <t>Vloži Díl</t>
        </r>
        <r>
          <rPr>
            <sz val="11"/>
            <color indexed="81"/>
            <rFont val="Calibri"/>
            <family val="2"/>
            <charset val="238"/>
            <scheme val="minor"/>
          </rPr>
          <t>" nebo požijte klávesovou zkratku "</t>
        </r>
        <r>
          <rPr>
            <b/>
            <sz val="11"/>
            <color indexed="81"/>
            <rFont val="Calibri"/>
            <family val="2"/>
            <charset val="238"/>
            <scheme val="minor"/>
          </rPr>
          <t>ctrl a</t>
        </r>
        <r>
          <rPr>
            <sz val="11"/>
            <color indexed="81"/>
            <rFont val="Calibri"/>
            <family val="2"/>
            <charset val="238"/>
            <scheme val="minor"/>
          </rPr>
          <t xml:space="preserve">".  </t>
        </r>
      </text>
    </comment>
    <comment ref="K3" authorId="0">
      <text>
        <r>
          <rPr>
            <b/>
            <u/>
            <sz val="12"/>
            <color indexed="81"/>
            <rFont val="Calibri"/>
            <family val="2"/>
            <charset val="238"/>
            <scheme val="minor"/>
          </rPr>
          <t>Uzavření a součet Dílu:</t>
        </r>
        <r>
          <rPr>
            <b/>
            <sz val="11"/>
            <color indexed="81"/>
            <rFont val="Calibri"/>
            <family val="2"/>
            <charset val="238"/>
            <scheme val="minor"/>
          </rPr>
          <t xml:space="preserve">
položky rozpočtu musí být zařazené do samostatně očíslovaných Dílů. Každý rozpočet musí mít minimálně jeden Díl, který je ukončen řádkem "Součet za Díl"
Před vytvoření nového Dílu musí být předchozí Díl vždy uzavřen součtem za Díl.
</t>
        </r>
        <r>
          <rPr>
            <sz val="11"/>
            <color indexed="81"/>
            <rFont val="Calibri"/>
            <family val="2"/>
            <charset val="238"/>
            <scheme val="minor"/>
          </rPr>
          <t xml:space="preserve">Pro </t>
        </r>
        <r>
          <rPr>
            <b/>
            <sz val="11"/>
            <color indexed="81"/>
            <rFont val="Calibri"/>
            <family val="2"/>
            <charset val="238"/>
            <scheme val="minor"/>
          </rPr>
          <t>součet za Díl</t>
        </r>
        <r>
          <rPr>
            <sz val="11"/>
            <color indexed="81"/>
            <rFont val="Calibri"/>
            <family val="2"/>
            <charset val="238"/>
            <scheme val="minor"/>
          </rPr>
          <t xml:space="preserve"> umístěte kurzor do sloupce "B" pod poslední řádek poslední položky v Dílu a spusťte </t>
        </r>
        <r>
          <rPr>
            <b/>
            <sz val="11"/>
            <color indexed="81"/>
            <rFont val="Calibri"/>
            <family val="2"/>
            <charset val="238"/>
            <scheme val="minor"/>
          </rPr>
          <t>"Součet za Díl"</t>
        </r>
        <r>
          <rPr>
            <sz val="11"/>
            <color indexed="81"/>
            <rFont val="Calibri"/>
            <family val="2"/>
            <charset val="238"/>
            <scheme val="minor"/>
          </rPr>
          <t xml:space="preserve">.  
Chcete-li </t>
        </r>
        <r>
          <rPr>
            <b/>
            <sz val="11"/>
            <color indexed="81"/>
            <rFont val="Calibri"/>
            <family val="2"/>
            <charset val="238"/>
            <scheme val="minor"/>
          </rPr>
          <t>přepočítat Díl</t>
        </r>
        <r>
          <rPr>
            <sz val="11"/>
            <color indexed="81"/>
            <rFont val="Calibri"/>
            <family val="2"/>
            <charset val="238"/>
            <scheme val="minor"/>
          </rPr>
          <t xml:space="preserve"> po dodatečném přidání položky do již uzavřeného Dílu, umístěte kurzor do sloupce "B" se součtem za daný Díl a spusťte </t>
        </r>
        <r>
          <rPr>
            <b/>
            <sz val="11"/>
            <color indexed="81"/>
            <rFont val="Calibri"/>
            <family val="2"/>
            <charset val="238"/>
            <scheme val="minor"/>
          </rPr>
          <t>"Součet za Díl"</t>
        </r>
        <r>
          <rPr>
            <sz val="11"/>
            <color indexed="81"/>
            <rFont val="Calibri"/>
            <family val="2"/>
            <charset val="238"/>
            <scheme val="minor"/>
          </rPr>
          <t xml:space="preserve">.
Po přidání položky do již uzavřeného Dílu musí být Díl vždy znovu přepočítán.
</t>
        </r>
        <r>
          <rPr>
            <b/>
            <sz val="11"/>
            <color indexed="81"/>
            <rFont val="Calibri"/>
            <family val="2"/>
            <charset val="238"/>
            <scheme val="minor"/>
          </rPr>
          <t>Nový Díl  bude vytvořen až po uzavření předešlého Dílu součtem</t>
        </r>
        <r>
          <rPr>
            <sz val="11"/>
            <color indexed="81"/>
            <rFont val="Calibri"/>
            <family val="2"/>
            <charset val="238"/>
            <scheme val="minor"/>
          </rPr>
          <t>. Díly nesmí mít shodné číslování ani názvy.</t>
        </r>
      </text>
    </comment>
    <comment ref="E4" authorId="0">
      <text>
        <r>
          <rPr>
            <b/>
            <u/>
            <sz val="10"/>
            <color indexed="81"/>
            <rFont val="Calibri"/>
            <family val="2"/>
            <charset val="238"/>
            <scheme val="minor"/>
          </rPr>
          <t>Vybrat kategorii dle seznamu</t>
        </r>
        <r>
          <rPr>
            <sz val="9"/>
            <color indexed="81"/>
            <rFont val="Calibri"/>
            <family val="2"/>
            <charset val="238"/>
            <scheme val="minor"/>
          </rPr>
          <t xml:space="preserve">
</t>
        </r>
        <r>
          <rPr>
            <i/>
            <sz val="9"/>
            <color indexed="81"/>
            <rFont val="Calibri"/>
            <family val="2"/>
            <charset val="238"/>
            <scheme val="minor"/>
          </rPr>
          <t xml:space="preserve">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D.1 Železniční zabezpečovací zařízení
D.2 Železniční sdělovací zařízení
D.3 Silnoproudá technologie včetně DŘT
D.4 Ostatní technologická zařízení
</t>
        </r>
        <r>
          <rPr>
            <sz val="9"/>
            <color indexed="81"/>
            <rFont val="Tahoma"/>
            <family val="2"/>
            <charset val="238"/>
          </rPr>
          <t xml:space="preserve">
</t>
        </r>
      </text>
    </comment>
    <comment ref="I4" authorId="0">
      <text>
        <r>
          <rPr>
            <b/>
            <sz val="10"/>
            <color indexed="81"/>
            <rFont val="Arial"/>
            <family val="2"/>
            <charset val="238"/>
          </rPr>
          <t xml:space="preserve">Klasifikace pro zatřídění stavebních a inženýrských objektů
</t>
        </r>
        <r>
          <rPr>
            <sz val="10"/>
            <color indexed="81"/>
            <rFont val="Arial"/>
            <family val="2"/>
            <charset val="238"/>
          </rPr>
          <t xml:space="preserve">(viz Portál veřejných zakázek MMR):
</t>
        </r>
        <r>
          <rPr>
            <b/>
            <u/>
            <sz val="10"/>
            <color indexed="81"/>
            <rFont val="Arial"/>
            <family val="2"/>
            <charset val="238"/>
          </rPr>
          <t>Struktura klasifikace:</t>
        </r>
        <r>
          <rPr>
            <sz val="10"/>
            <color indexed="81"/>
            <rFont val="Arial"/>
            <family val="2"/>
            <charset val="238"/>
          </rPr>
          <t xml:space="preserve">
</t>
        </r>
        <r>
          <rPr>
            <b/>
            <sz val="10"/>
            <color indexed="81"/>
            <rFont val="Arial"/>
            <family val="2"/>
            <charset val="238"/>
          </rPr>
          <t>1. až 3.</t>
        </r>
        <r>
          <rPr>
            <sz val="10"/>
            <color indexed="81"/>
            <rFont val="Arial"/>
            <family val="2"/>
            <charset val="238"/>
          </rPr>
          <t xml:space="preserve"> místo obor
</t>
        </r>
        <r>
          <rPr>
            <b/>
            <sz val="10"/>
            <color indexed="81"/>
            <rFont val="Arial"/>
            <family val="2"/>
            <charset val="238"/>
          </rPr>
          <t>4.</t>
        </r>
        <r>
          <rPr>
            <sz val="10"/>
            <color indexed="81"/>
            <rFont val="Arial"/>
            <family val="2"/>
            <charset val="238"/>
          </rPr>
          <t xml:space="preserve"> místo skupina
</t>
        </r>
        <r>
          <rPr>
            <b/>
            <sz val="10"/>
            <color indexed="81"/>
            <rFont val="Arial"/>
            <family val="2"/>
            <charset val="238"/>
          </rPr>
          <t>5.</t>
        </r>
        <r>
          <rPr>
            <sz val="10"/>
            <color indexed="81"/>
            <rFont val="Arial"/>
            <family val="2"/>
            <charset val="238"/>
          </rPr>
          <t xml:space="preserve"> místo podskupina
</t>
        </r>
        <r>
          <rPr>
            <b/>
            <sz val="10"/>
            <color indexed="81"/>
            <rFont val="Arial"/>
            <family val="2"/>
            <charset val="238"/>
          </rPr>
          <t>6.</t>
        </r>
        <r>
          <rPr>
            <sz val="10"/>
            <color indexed="81"/>
            <rFont val="Arial"/>
            <family val="2"/>
            <charset val="238"/>
          </rPr>
          <t xml:space="preserve"> místo konstrukčně materiálová charakteristika
</t>
        </r>
        <r>
          <rPr>
            <b/>
            <sz val="10"/>
            <color indexed="81"/>
            <rFont val="Arial"/>
            <family val="2"/>
            <charset val="238"/>
          </rPr>
          <t>7.</t>
        </r>
        <r>
          <rPr>
            <sz val="10"/>
            <color indexed="81"/>
            <rFont val="Arial"/>
            <family val="2"/>
            <charset val="238"/>
          </rPr>
          <t xml:space="preserve"> místo druh stavební akce</t>
        </r>
        <r>
          <rPr>
            <sz val="9"/>
            <color indexed="81"/>
            <rFont val="Tahoma"/>
            <family val="2"/>
            <charset val="238"/>
          </rPr>
          <t xml:space="preserve">
</t>
        </r>
      </text>
    </comment>
    <comment ref="K4" authorId="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text>
        <r>
          <rPr>
            <b/>
            <u/>
            <sz val="10"/>
            <color indexed="81"/>
            <rFont val="Calibri"/>
            <family val="2"/>
            <charset val="238"/>
            <scheme val="minor"/>
          </rPr>
          <t>Vybrat stádium dle seznamu:</t>
        </r>
        <r>
          <rPr>
            <sz val="9"/>
            <color indexed="81"/>
            <rFont val="Calibri"/>
            <family val="2"/>
            <charset val="238"/>
            <scheme val="minor"/>
          </rPr>
          <t xml:space="preserve">
</t>
        </r>
        <r>
          <rPr>
            <i/>
            <sz val="9"/>
            <color indexed="81"/>
            <rFont val="Calibri"/>
            <family val="2"/>
            <charset val="238"/>
            <scheme val="minor"/>
          </rPr>
          <t xml:space="preserve">Nejčastěji se zpracovává rozpočet ve </t>
        </r>
        <r>
          <rPr>
            <b/>
            <i/>
            <sz val="9"/>
            <color indexed="81"/>
            <rFont val="Calibri"/>
            <family val="2"/>
            <charset val="238"/>
            <scheme val="minor"/>
          </rPr>
          <t>Stádiu 3</t>
        </r>
        <r>
          <rPr>
            <i/>
            <sz val="9"/>
            <color indexed="81"/>
            <rFont val="Calibri"/>
            <family val="2"/>
            <charset val="238"/>
            <scheme val="minor"/>
          </rPr>
          <t xml:space="preserve"> jako rozpočet jednotlivých SO a PS v rozsahu oceněných soupisů prací dle požadavků vyhlášky č. 169/2016 Sb. 
</t>
        </r>
        <r>
          <rPr>
            <sz val="9"/>
            <color indexed="81"/>
            <rFont val="Calibri"/>
            <family val="2"/>
            <charset val="238"/>
            <scheme val="minor"/>
          </rPr>
          <t xml:space="preserve">V případě, </t>
        </r>
        <r>
          <rPr>
            <i/>
            <sz val="9"/>
            <color indexed="81"/>
            <rFont val="Calibri"/>
            <family val="2"/>
            <charset val="238"/>
            <scheme val="minor"/>
          </rPr>
          <t xml:space="preserve">že je podkladem pro výběr zhotovitele na realizaci díla dokumentace ve </t>
        </r>
        <r>
          <rPr>
            <b/>
            <i/>
            <sz val="9"/>
            <color indexed="81"/>
            <rFont val="Calibri"/>
            <family val="2"/>
            <charset val="238"/>
            <scheme val="minor"/>
          </rPr>
          <t>Stádiu 2</t>
        </r>
        <r>
          <rPr>
            <i/>
            <sz val="9"/>
            <color indexed="81"/>
            <rFont val="Calibri"/>
            <family val="2"/>
            <charset val="238"/>
            <scheme val="minor"/>
          </rPr>
          <t xml:space="preserve"> - DUR (tj. v případě staveb kdy projektovou dokumentaci ve stádiu 3 zpracovává zhotovitel stavby), jsou rozpočty jednotlivých SO a PS zpracované ve </t>
        </r>
        <r>
          <rPr>
            <i/>
            <u/>
            <sz val="9"/>
            <color indexed="81"/>
            <rFont val="Calibri"/>
            <family val="2"/>
            <charset val="238"/>
            <scheme val="minor"/>
          </rPr>
          <t>Formulářích SOPS stádia 3</t>
        </r>
        <r>
          <rPr>
            <i/>
            <sz val="9"/>
            <color indexed="81"/>
            <rFont val="Calibri"/>
            <family val="2"/>
            <charset val="238"/>
            <scheme val="minor"/>
          </rPr>
          <t xml:space="preserve"> jako podklad pro sestavení souhrnného rozpočtu a určení předpokládané hodnoty zakázky pro další stádia.  V Řádku se uveden, že se jedná o </t>
        </r>
        <r>
          <rPr>
            <b/>
            <i/>
            <sz val="9"/>
            <color indexed="81"/>
            <rFont val="Calibri"/>
            <family val="2"/>
            <charset val="238"/>
            <scheme val="minor"/>
          </rPr>
          <t>Stádium 2</t>
        </r>
        <r>
          <rPr>
            <i/>
            <sz val="9"/>
            <color indexed="81"/>
            <rFont val="Calibri"/>
            <family val="2"/>
            <charset val="238"/>
            <scheme val="minor"/>
          </rPr>
          <t>.</t>
        </r>
        <r>
          <rPr>
            <sz val="9"/>
            <color indexed="81"/>
            <rFont val="Calibri"/>
            <family val="2"/>
            <charset val="238"/>
            <scheme val="minor"/>
          </rPr>
          <t xml:space="preserve">
</t>
        </r>
      </text>
    </comment>
    <comment ref="F6" authorId="0">
      <text>
        <r>
          <rPr>
            <b/>
            <u/>
            <sz val="10"/>
            <color indexed="81"/>
            <rFont val="Calibri"/>
            <family val="2"/>
            <charset val="238"/>
            <scheme val="minor"/>
          </rPr>
          <t>Jiný vlastník SO/PS než SŽDC</t>
        </r>
        <r>
          <rPr>
            <sz val="9"/>
            <color indexed="81"/>
            <rFont val="Calibri"/>
            <family val="2"/>
            <charset val="238"/>
            <scheme val="minor"/>
          </rPr>
          <t xml:space="preserve">
</t>
        </r>
        <r>
          <rPr>
            <i/>
            <sz val="9"/>
            <color indexed="81"/>
            <rFont val="Calibri"/>
            <family val="2"/>
            <charset val="238"/>
            <scheme val="minor"/>
          </rPr>
          <t xml:space="preserve">v přípdě jiného vlastníka SO/PS než SŽDC, tj. v případě, že je uvedeno </t>
        </r>
        <r>
          <rPr>
            <b/>
            <i/>
            <sz val="9"/>
            <color indexed="81"/>
            <rFont val="Calibri"/>
            <family val="2"/>
            <charset val="238"/>
            <scheme val="minor"/>
          </rPr>
          <t>"Ostatní"</t>
        </r>
        <r>
          <rPr>
            <i/>
            <sz val="9"/>
            <color indexed="81"/>
            <rFont val="Calibri"/>
            <family val="2"/>
            <charset val="238"/>
            <scheme val="minor"/>
          </rPr>
          <t xml:space="preserve"> v položce "Majetek" bude doplněn  vlastník daného SO/PS (např. ČD a.s., PRE as.s, Veolie atd). 
</t>
        </r>
      </text>
    </comment>
    <comment ref="C10" authorId="0">
      <text>
        <r>
          <rPr>
            <b/>
            <i/>
            <sz val="10"/>
            <color indexed="81"/>
            <rFont val="Arial"/>
            <family val="2"/>
            <charset val="238"/>
          </rPr>
          <t xml:space="preserve">Třídící kód položky dle použité cenové soustavy. </t>
        </r>
        <r>
          <rPr>
            <i/>
            <sz val="10"/>
            <color indexed="81"/>
            <rFont val="Arial"/>
            <family val="2"/>
            <charset val="238"/>
          </rPr>
          <t xml:space="preserve">
V případě, že pro činnosti nejsou v použité cenové soustavě odpovídající položky, budou pro dané činnosti vytvořené nové samostatné položky (R-položky) s označením na první pozici R a číselným pořadím položky. (např. R123) detailně viz Směrnice SŽDC č. 20 kap. 3.4.4.</t>
        </r>
        <r>
          <rPr>
            <sz val="9"/>
            <color indexed="81"/>
            <rFont val="Arial"/>
            <family val="2"/>
            <charset val="238"/>
          </rPr>
          <t xml:space="preserve">
</t>
        </r>
      </text>
    </comment>
    <comment ref="D10" authorId="0">
      <text>
        <r>
          <rPr>
            <b/>
            <i/>
            <sz val="10"/>
            <color indexed="81"/>
            <rFont val="Arial"/>
            <family val="2"/>
            <charset val="238"/>
          </rPr>
          <t xml:space="preserve">Číselné označení varianty položky v jednom Díle.
</t>
        </r>
        <r>
          <rPr>
            <i/>
            <sz val="10"/>
            <color indexed="81"/>
            <rFont val="Arial"/>
            <family val="2"/>
            <charset val="238"/>
          </rPr>
          <t xml:space="preserve">Vyplní se v případě, že  </t>
        </r>
        <r>
          <rPr>
            <i/>
            <u/>
            <sz val="10"/>
            <color indexed="81"/>
            <rFont val="Arial"/>
            <family val="2"/>
            <charset val="238"/>
          </rPr>
          <t xml:space="preserve">v jednom </t>
        </r>
        <r>
          <rPr>
            <b/>
            <i/>
            <u/>
            <sz val="10"/>
            <color indexed="81"/>
            <rFont val="Arial"/>
            <family val="2"/>
            <charset val="238"/>
          </rPr>
          <t xml:space="preserve">Díle </t>
        </r>
        <r>
          <rPr>
            <i/>
            <u/>
            <sz val="10"/>
            <color indexed="81"/>
            <rFont val="Arial"/>
            <family val="2"/>
            <charset val="238"/>
          </rPr>
          <t>je použitá položka</t>
        </r>
        <r>
          <rPr>
            <i/>
            <sz val="10"/>
            <color indexed="81"/>
            <rFont val="Arial"/>
            <family val="2"/>
            <charset val="238"/>
          </rPr>
          <t xml:space="preserve"> se shodným třídícím kódem </t>
        </r>
        <r>
          <rPr>
            <i/>
            <u/>
            <sz val="10"/>
            <color indexed="81"/>
            <rFont val="Arial"/>
            <family val="2"/>
            <charset val="238"/>
          </rPr>
          <t>víc než jednou</t>
        </r>
        <r>
          <rPr>
            <i/>
            <sz val="10"/>
            <color indexed="81"/>
            <rFont val="Arial"/>
            <family val="2"/>
            <charset val="238"/>
          </rPr>
          <t xml:space="preserve">. Když je jeden druh činnosti se shpdným třídícím kódem zařazen v jednom Díle víckrát bude pro účely následného zprcování  očíslován počet použití dané položky v </t>
        </r>
        <r>
          <rPr>
            <b/>
            <i/>
            <sz val="10"/>
            <color indexed="81"/>
            <rFont val="Arial"/>
            <family val="2"/>
            <charset val="238"/>
          </rPr>
          <t>Díle</t>
        </r>
        <r>
          <rPr>
            <i/>
            <sz val="10"/>
            <color indexed="81"/>
            <rFont val="Arial"/>
            <family val="2"/>
            <charset val="238"/>
          </rPr>
          <t xml:space="preserve"> vzestupnou číselnou řadou (1, 2 ,3...).</t>
        </r>
      </text>
    </comment>
    <comment ref="E10" authorId="0">
      <text>
        <r>
          <rPr>
            <b/>
            <i/>
            <sz val="10"/>
            <color indexed="81"/>
            <rFont val="Arial"/>
            <family val="2"/>
            <charset val="238"/>
          </rPr>
          <t xml:space="preserve">Prioritně bude použita cenová soustava OTSKP.
</t>
        </r>
        <r>
          <rPr>
            <i/>
            <sz val="10"/>
            <color indexed="81"/>
            <rFont val="Arial"/>
            <family val="2"/>
            <charset val="238"/>
          </rPr>
          <t xml:space="preserve">v případě, že není v dané cenové soustavě položka zohledňující danou činnost, je možné použít jinou volně dostupnou cenovou soustavu, ke které je zajištěný neomezený dálkový přístup, za podmínek dodržení požadavků vyhlášky č.169/2016 Sb.
V případě individuální položky neuvedené v dané senové soustavě bude uvedeno </t>
        </r>
        <r>
          <rPr>
            <b/>
            <i/>
            <sz val="10"/>
            <color indexed="81"/>
            <rFont val="Arial"/>
            <family val="2"/>
            <charset val="238"/>
          </rPr>
          <t xml:space="preserve">R-položka.
</t>
        </r>
        <r>
          <rPr>
            <i/>
            <sz val="10"/>
            <color indexed="81"/>
            <rFont val="Arial"/>
            <family val="2"/>
            <charset val="238"/>
          </rPr>
          <t>detailně viz Směrnice SŽDC č. 20 kap. 3.4.3 a 3.4.4</t>
        </r>
        <r>
          <rPr>
            <sz val="9"/>
            <color indexed="81"/>
            <rFont val="Arial"/>
            <family val="2"/>
            <charset val="238"/>
          </rPr>
          <t xml:space="preserve">
</t>
        </r>
        <r>
          <rPr>
            <sz val="9"/>
            <color indexed="81"/>
            <rFont val="Tahoma"/>
            <family val="2"/>
            <charset val="238"/>
          </rPr>
          <t xml:space="preserve">
</t>
        </r>
      </text>
    </comment>
    <comment ref="H10" authorId="0">
      <text>
        <r>
          <rPr>
            <b/>
            <sz val="9"/>
            <color indexed="81"/>
            <rFont val="Arial"/>
            <family val="2"/>
            <charset val="238"/>
          </rPr>
          <t>Množství</t>
        </r>
        <r>
          <rPr>
            <sz val="9"/>
            <color indexed="81"/>
            <rFont val="Arial"/>
            <family val="2"/>
            <charset val="238"/>
          </rPr>
          <t xml:space="preserve"> v položce bude zaokrouhledno na </t>
        </r>
        <r>
          <rPr>
            <b/>
            <sz val="9"/>
            <color indexed="81"/>
            <rFont val="Arial"/>
            <family val="2"/>
            <charset val="238"/>
          </rPr>
          <t>3 desetinná místa</t>
        </r>
        <r>
          <rPr>
            <sz val="9"/>
            <color indexed="81"/>
            <rFont val="Arial"/>
            <family val="2"/>
            <charset val="238"/>
          </rPr>
          <t>.</t>
        </r>
        <r>
          <rPr>
            <sz val="9"/>
            <color indexed="81"/>
            <rFont val="Tahoma"/>
            <family val="2"/>
            <charset val="238"/>
          </rPr>
          <t xml:space="preserve">
</t>
        </r>
      </text>
    </comment>
    <comment ref="K12" authorId="0">
      <text>
        <r>
          <rPr>
            <b/>
            <sz val="9"/>
            <color indexed="81"/>
            <rFont val="Arial"/>
            <family val="2"/>
            <charset val="238"/>
          </rPr>
          <t>Jednotková cena</t>
        </r>
        <r>
          <rPr>
            <sz val="9"/>
            <color indexed="81"/>
            <rFont val="Arial"/>
            <family val="2"/>
            <charset val="238"/>
          </rPr>
          <t xml:space="preserve"> bude zaokrouhledná na </t>
        </r>
        <r>
          <rPr>
            <b/>
            <sz val="9"/>
            <color indexed="81"/>
            <rFont val="Arial"/>
            <family val="2"/>
            <charset val="238"/>
          </rPr>
          <t>2 desetinná místa</t>
        </r>
        <r>
          <rPr>
            <sz val="9"/>
            <color indexed="81"/>
            <rFont val="Arial"/>
            <family val="2"/>
            <charset val="238"/>
          </rPr>
          <t>.</t>
        </r>
        <r>
          <rPr>
            <b/>
            <sz val="9"/>
            <color indexed="81"/>
            <rFont val="Arial"/>
            <family val="2"/>
            <charset val="238"/>
          </rPr>
          <t xml:space="preserve">
</t>
        </r>
        <r>
          <rPr>
            <sz val="9"/>
            <color indexed="81"/>
            <rFont val="Tahoma"/>
            <family val="2"/>
            <charset val="238"/>
          </rPr>
          <t xml:space="preserve">
</t>
        </r>
      </text>
    </comment>
    <comment ref="F14" authorId="0">
      <text>
        <r>
          <rPr>
            <b/>
            <i/>
            <u/>
            <sz val="10"/>
            <color indexed="81"/>
            <rFont val="Arial"/>
            <family val="2"/>
            <charset val="238"/>
          </rPr>
          <t>Povinná položka</t>
        </r>
        <r>
          <rPr>
            <sz val="10"/>
            <color indexed="81"/>
            <rFont val="Arial"/>
            <family val="2"/>
            <charset val="238"/>
          </rPr>
          <t xml:space="preserve">
</t>
        </r>
      </text>
    </comment>
    <comment ref="F15" authorId="0">
      <text>
        <r>
          <rPr>
            <i/>
            <sz val="10"/>
            <color indexed="81"/>
            <rFont val="Arial"/>
            <family val="2"/>
            <charset val="238"/>
          </rPr>
          <t>Doplnění názvu položky upřesňující popis dané položky</t>
        </r>
        <r>
          <rPr>
            <b/>
            <i/>
            <sz val="10"/>
            <color indexed="81"/>
            <rFont val="Arial"/>
            <family val="2"/>
            <charset val="238"/>
          </rPr>
          <t>.</t>
        </r>
        <r>
          <rPr>
            <sz val="9"/>
            <color indexed="81"/>
            <rFont val="Tahoma"/>
            <family val="2"/>
            <charset val="238"/>
          </rPr>
          <t xml:space="preserve">
</t>
        </r>
      </text>
    </comment>
    <comment ref="F16" author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7" author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F18" authorId="0">
      <text>
        <r>
          <rPr>
            <b/>
            <i/>
            <u/>
            <sz val="10"/>
            <color indexed="81"/>
            <rFont val="Arial"/>
            <family val="2"/>
            <charset val="238"/>
          </rPr>
          <t>Povinná položka</t>
        </r>
        <r>
          <rPr>
            <sz val="10"/>
            <color indexed="81"/>
            <rFont val="Arial"/>
            <family val="2"/>
            <charset val="238"/>
          </rPr>
          <t xml:space="preserve">
</t>
        </r>
      </text>
    </comment>
    <comment ref="F20" author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21" author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F22" authorId="0">
      <text>
        <r>
          <rPr>
            <b/>
            <i/>
            <u/>
            <sz val="10"/>
            <color indexed="81"/>
            <rFont val="Arial"/>
            <family val="2"/>
            <charset val="238"/>
          </rPr>
          <t>Povinná položka</t>
        </r>
        <r>
          <rPr>
            <sz val="10"/>
            <color indexed="81"/>
            <rFont val="Arial"/>
            <family val="2"/>
            <charset val="238"/>
          </rPr>
          <t xml:space="preserve">
</t>
        </r>
      </text>
    </comment>
    <comment ref="F24" author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25" author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F26" authorId="0">
      <text>
        <r>
          <rPr>
            <b/>
            <i/>
            <u/>
            <sz val="10"/>
            <color indexed="81"/>
            <rFont val="Arial"/>
            <family val="2"/>
            <charset val="238"/>
          </rPr>
          <t xml:space="preserve">Variantní položka
</t>
        </r>
        <r>
          <rPr>
            <i/>
            <sz val="10"/>
            <color indexed="81"/>
            <rFont val="Arial"/>
            <family val="2"/>
            <charset val="238"/>
          </rPr>
          <t>v případě, že se ve stavbě s položkou neuvažuje, bude tato odstraněna.</t>
        </r>
      </text>
    </comment>
    <comment ref="F27" authorId="0">
      <text>
        <r>
          <rPr>
            <i/>
            <sz val="10"/>
            <color indexed="81"/>
            <rFont val="Arial"/>
            <family val="2"/>
            <charset val="238"/>
          </rPr>
          <t>Doplnění názvu položky upřesňující popis dané položky</t>
        </r>
        <r>
          <rPr>
            <b/>
            <i/>
            <sz val="10"/>
            <color indexed="81"/>
            <rFont val="Arial"/>
            <family val="2"/>
            <charset val="238"/>
          </rPr>
          <t>.</t>
        </r>
        <r>
          <rPr>
            <sz val="9"/>
            <color indexed="81"/>
            <rFont val="Tahoma"/>
            <family val="2"/>
            <charset val="238"/>
          </rPr>
          <t xml:space="preserve">
</t>
        </r>
      </text>
    </comment>
    <comment ref="F28" author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29" authorId="0">
      <text>
        <r>
          <rPr>
            <b/>
            <i/>
            <u/>
            <sz val="10"/>
            <color indexed="81"/>
            <rFont val="Arial"/>
            <family val="2"/>
            <charset val="238"/>
          </rPr>
          <t>Technická specifikace položky :</t>
        </r>
        <r>
          <rPr>
            <i/>
            <sz val="10"/>
            <color indexed="81"/>
            <rFont val="Arial"/>
            <family val="2"/>
            <charset val="238"/>
          </rPr>
          <t xml:space="preserve">
Bude doplněno o SO a PS u kterých se zpracovává PDPS (jedná se zejména o technologické části dokumentace, které nelze zpracovat bez dodržení zásad transparentnosti, přiměřenosti a rovného zacházení, tj. se jedná o dokumentaci, kterou zajišťuje zhotovitel stavebních prací v rozsahu nezbytném pro určení technických parametrů použitých materiálů, konkrétních výrobků, nebo dodavatele technologického zařízení, které nebylo možné určit před výběrovým řízením na zhotovení stavby.)</t>
        </r>
      </text>
    </comment>
    <comment ref="F32" authorId="0">
      <text>
        <r>
          <rPr>
            <b/>
            <i/>
            <u/>
            <sz val="10"/>
            <color indexed="81"/>
            <rFont val="Arial"/>
            <family val="2"/>
            <charset val="238"/>
          </rPr>
          <t xml:space="preserve">Variantní položka
</t>
        </r>
        <r>
          <rPr>
            <i/>
            <sz val="10"/>
            <color indexed="81"/>
            <rFont val="Arial"/>
            <family val="2"/>
            <charset val="238"/>
          </rPr>
          <t>v případě, že se ve stavbě s položkou neuvažuje, bude tato odstraněna.</t>
        </r>
      </text>
    </comment>
    <comment ref="F33" authorId="0">
      <text>
        <r>
          <rPr>
            <i/>
            <sz val="10"/>
            <color indexed="81"/>
            <rFont val="Arial"/>
            <family val="2"/>
            <charset val="238"/>
          </rPr>
          <t>Doplnění názvu položky upřesňující popis dané položky</t>
        </r>
        <r>
          <rPr>
            <b/>
            <i/>
            <sz val="10"/>
            <color indexed="81"/>
            <rFont val="Arial"/>
            <family val="2"/>
            <charset val="238"/>
          </rPr>
          <t>.</t>
        </r>
        <r>
          <rPr>
            <sz val="9"/>
            <color indexed="81"/>
            <rFont val="Tahoma"/>
            <family val="2"/>
            <charset val="238"/>
          </rPr>
          <t xml:space="preserve">
</t>
        </r>
      </text>
    </comment>
    <comment ref="F34" author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35" author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 a odkaz na vyjádření dotčených orgánů a osob, vznesených v průběhu stavebního řízení.</t>
        </r>
      </text>
    </comment>
    <comment ref="F36" authorId="0">
      <text>
        <r>
          <rPr>
            <b/>
            <i/>
            <u/>
            <sz val="10"/>
            <color indexed="81"/>
            <rFont val="Arial"/>
            <family val="2"/>
            <charset val="238"/>
          </rPr>
          <t xml:space="preserve">Variantní položka
</t>
        </r>
        <r>
          <rPr>
            <i/>
            <sz val="10"/>
            <color indexed="81"/>
            <rFont val="Arial"/>
            <family val="2"/>
            <charset val="238"/>
          </rPr>
          <t>v případě, že se ve stavbě s položkou neuvažuje, bude tato odstraněna.</t>
        </r>
      </text>
    </comment>
    <comment ref="F37" authorId="0">
      <text>
        <r>
          <rPr>
            <i/>
            <sz val="10"/>
            <color indexed="81"/>
            <rFont val="Arial"/>
            <family val="2"/>
            <charset val="238"/>
          </rPr>
          <t>Doplnění názvu položky upřesňující popis dané položky</t>
        </r>
        <r>
          <rPr>
            <b/>
            <i/>
            <sz val="10"/>
            <color indexed="81"/>
            <rFont val="Arial"/>
            <family val="2"/>
            <charset val="238"/>
          </rPr>
          <t>.</t>
        </r>
        <r>
          <rPr>
            <sz val="9"/>
            <color indexed="81"/>
            <rFont val="Tahoma"/>
            <family val="2"/>
            <charset val="238"/>
          </rPr>
          <t xml:space="preserve">
</t>
        </r>
      </text>
    </comment>
    <comment ref="F38" author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39" author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 a odkaz na vyjádření dotčených orgánů a osob, vznesených v průběhu stavebního řízení.</t>
        </r>
      </text>
    </comment>
    <comment ref="F40" authorId="0">
      <text>
        <r>
          <rPr>
            <b/>
            <i/>
            <u/>
            <sz val="10"/>
            <color indexed="81"/>
            <rFont val="Arial"/>
            <family val="2"/>
            <charset val="238"/>
          </rPr>
          <t xml:space="preserve">Variantní položka
</t>
        </r>
        <r>
          <rPr>
            <i/>
            <sz val="10"/>
            <color indexed="81"/>
            <rFont val="Arial"/>
            <family val="2"/>
            <charset val="238"/>
          </rPr>
          <t>v případě, že se ve stavbě s položkou neuvažuje, bude tato odstraněna.</t>
        </r>
      </text>
    </comment>
    <comment ref="F41" authorId="0">
      <text>
        <r>
          <rPr>
            <i/>
            <sz val="10"/>
            <color indexed="81"/>
            <rFont val="Arial"/>
            <family val="2"/>
            <charset val="238"/>
          </rPr>
          <t>Doplnění názvu položky upřesňující popis dané položky</t>
        </r>
        <r>
          <rPr>
            <b/>
            <i/>
            <sz val="10"/>
            <color indexed="81"/>
            <rFont val="Arial"/>
            <family val="2"/>
            <charset val="238"/>
          </rPr>
          <t>.</t>
        </r>
        <r>
          <rPr>
            <sz val="9"/>
            <color indexed="81"/>
            <rFont val="Tahoma"/>
            <family val="2"/>
            <charset val="238"/>
          </rPr>
          <t xml:space="preserve">
</t>
        </r>
      </text>
    </comment>
    <comment ref="F42" author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43" authorId="0">
      <text>
        <r>
          <rPr>
            <b/>
            <i/>
            <u/>
            <sz val="10"/>
            <color indexed="81"/>
            <rFont val="Arial"/>
            <family val="2"/>
            <charset val="238"/>
          </rPr>
          <t>Technická specifikace položky :</t>
        </r>
        <r>
          <rPr>
            <i/>
            <sz val="10"/>
            <color indexed="81"/>
            <rFont val="Arial"/>
            <family val="2"/>
            <charset val="238"/>
          </rPr>
          <t xml:space="preserve">
položka zahrnuje náklady na činnost supervizora. Tyto náklady se uvádějí u staveb spolufinancovaných ze zdrojů EU v případě, že předpokládaná hodnota zakázky na realizaci stavby je větší než 2 miliardy Kč (v případě, že není stanoveno jinak). Výše nákladů se určí individuálně a musí zahrnovat dílčí část zařízení staveniště pro supervizi pracovníky SFDI, a to dle aktuálních pokynů ze strany SFDI.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List>
</comments>
</file>

<file path=xl/sharedStrings.xml><?xml version="1.0" encoding="utf-8"?>
<sst xmlns="http://schemas.openxmlformats.org/spreadsheetml/2006/main" count="199" uniqueCount="140">
  <si>
    <t>Kód položky</t>
  </si>
  <si>
    <t>Varianta</t>
  </si>
  <si>
    <t>MJ</t>
  </si>
  <si>
    <t>Množství</t>
  </si>
  <si>
    <t>Cena</t>
  </si>
  <si>
    <t>Celkem</t>
  </si>
  <si>
    <t>PP</t>
  </si>
  <si>
    <t>P</t>
  </si>
  <si>
    <t>VV</t>
  </si>
  <si>
    <t>TS</t>
  </si>
  <si>
    <t>Zemní práce</t>
  </si>
  <si>
    <t>Stavba:</t>
  </si>
  <si>
    <t>Poř. číslo</t>
  </si>
  <si>
    <t>Cenová soustava</t>
  </si>
  <si>
    <t>Jednotková hmotnost</t>
  </si>
  <si>
    <t>Celková hmotnost</t>
  </si>
  <si>
    <t>Jednotková</t>
  </si>
  <si>
    <t>Datum zpracování:</t>
  </si>
  <si>
    <t>Zpracovatel:</t>
  </si>
  <si>
    <t>Majetek:</t>
  </si>
  <si>
    <t>Kategorie monitoringu:</t>
  </si>
  <si>
    <t>Díl:</t>
  </si>
  <si>
    <t>Saoučet za díl:</t>
  </si>
  <si>
    <t>ISPROFIN:</t>
  </si>
  <si>
    <t>Označení (S-kód):</t>
  </si>
  <si>
    <t>Zahájení realizace SO/PS:</t>
  </si>
  <si>
    <t>Ukončení realizace SO/PS.</t>
  </si>
  <si>
    <t>Cenová úroveň:</t>
  </si>
  <si>
    <t>CELKEM:</t>
  </si>
  <si>
    <t>Stupeň dokumentace:</t>
  </si>
  <si>
    <t>Klasifikace SO/PS:</t>
  </si>
  <si>
    <t>Název položky/dílu</t>
  </si>
  <si>
    <t>Název dílu</t>
  </si>
  <si>
    <t>D</t>
  </si>
  <si>
    <t>SO/PS:</t>
  </si>
  <si>
    <t>Nástupiště</t>
  </si>
  <si>
    <t>Potrubní vedení</t>
  </si>
  <si>
    <t>Pozemní komunikace</t>
  </si>
  <si>
    <t>Kabelovody, kolektory</t>
  </si>
  <si>
    <t>Protihlukové objekty</t>
  </si>
  <si>
    <t>Trakční vedení</t>
  </si>
  <si>
    <t>Ukolejnění kovových konstrukcí</t>
  </si>
  <si>
    <t>Vnější uzemnění</t>
  </si>
  <si>
    <t>Železniční zabezpečovací zařízení</t>
  </si>
  <si>
    <t>Železniční sdělovací zařízení</t>
  </si>
  <si>
    <t>Silnoproudá technologie včetně DŘT</t>
  </si>
  <si>
    <t>popis položky</t>
  </si>
  <si>
    <t>SOUPIS PRACÍ / ROZPOČET</t>
  </si>
  <si>
    <t>Součet</t>
  </si>
  <si>
    <t>za  Díl</t>
  </si>
  <si>
    <t>Dokumentace stavby</t>
  </si>
  <si>
    <t>Geodetická dokumentace skutečného provedení stavby</t>
  </si>
  <si>
    <t>Vypracování geodetické části dokumentace skutečného provedení</t>
  </si>
  <si>
    <t>v předepsaném rozsahu a počtu dle VTP a ZTP</t>
  </si>
  <si>
    <t>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která mimo jiné zahrnuje geodetické měření, zapracování všech změn během výstavby, geometrické plány pro zápis vlastnických a jiných věcných práv do katastru nemovitostí, výsledné měřící protokoly, aktuální údaje apod.</t>
  </si>
  <si>
    <t>KPL</t>
  </si>
  <si>
    <t>R-položka</t>
  </si>
  <si>
    <t>VSEOB001</t>
  </si>
  <si>
    <t>VSEOB002</t>
  </si>
  <si>
    <t>Dokumentace skutečného provedení v listinné formě</t>
  </si>
  <si>
    <t>Vypracování technické části dokumentace skutečného provedení</t>
  </si>
  <si>
    <t>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v předepsaném počtu, která mimo jiné zahrnuje , zapracování všech změn během výstavby, výsledné měřící protokoly, aktuální údaje a dokumenty k zařízení (vlastní SW, knihy kabelových plánů s měřícími protokoly a protokoly o jejich uložení, předpisy pro obsluhu, doklady ověřovacího provozu apod.), závěrečnou zprávu o nakládání s odpady apod</t>
  </si>
  <si>
    <t>VSEOB003</t>
  </si>
  <si>
    <t>Dokumentace skutečného provedení v elektronické formě</t>
  </si>
  <si>
    <t>Vypracování kompletní dokumentace skutečného provedení v elektronické formě.</t>
  </si>
  <si>
    <t xml:space="preserve">Položka zahrnuje veškeré činnosti nezbytné k vypracování kompletní elketroniké dokumentace skutečného provedení dle SOD na zhotovení stavby a v rozsahu vyhlášky č. 499/2006 Sb. v platném znění a dle požadavků VTP a ZTP. </t>
  </si>
  <si>
    <t>Projektová dokumentace pro provádění stavby (PDPS)</t>
  </si>
  <si>
    <t>Vypracování PDPS u vybraných SO a PS viz. technická specifikace položky.</t>
  </si>
  <si>
    <t>Položka zahrnuje veškeré činnosti nezbytné k vypracování projektové dokumentace pro provádění stavby (dále také PDPS), které doplňuje a upřesňuje projektovou dokumentaci pro stavební povolení nebo do ohlášení stavby do úplného obsahu stupně dokumentace pro provádění stavby. Jedná se o dopracování PDPS u u následujících SO a PS:</t>
  </si>
  <si>
    <t>Ostatní</t>
  </si>
  <si>
    <t xml:space="preserve">Osvědčení o shodě notifikovanou osobou </t>
  </si>
  <si>
    <t>Zajištění vydání osvědčení o shodě notifikovanou osobou</t>
  </si>
  <si>
    <t>Položka zahrnuje veškeré činnosti nezbytné k zajištění vydání platného prohlášení o ověření subsystému notifikovanou osobou ve stádiu realizace podle Směrnice Evropského parlamentu a Rady 2008/57/ES ze dne 17. června 2008 o interoperabilitě železničního systému, ve znění pozdějších předpisů  v souhrnu pro stavební objekty a provozní soubory. 
Položka zahrnuje  všechny nezbytné práce, náklady a zařízení  včetně  všech doprav a pomocného materiálu nutných  pro uskutečnění dané činnosti.</t>
  </si>
  <si>
    <t>Osvědčení o bezpečnosti před uvedením do provozu</t>
  </si>
  <si>
    <t>Zajištění vydání osvědčení o bezpečnosti před uvedením do provozu.</t>
  </si>
  <si>
    <t>Položka zahrnuje veškeré činnosti nezbytné k zajištění vydání zprávy o posouzení bezpečnosti dle prováděcího nařízení Komise (EU) č. 402/2013 ze dne 30. dubna 2013 o společné bezpečnostní metodě pro hodnocení a posuzování rizik a požadavky Drážního úřadu.
Položka zahrnuje  všechny nezbytné práce, náklady a zařízení  včetně  všech doprav a pomocného materiálu nutných  pro uskutečnění dané činnosti.</t>
  </si>
  <si>
    <t>Ekologický dozor</t>
  </si>
  <si>
    <t>Všeobecný objekt</t>
  </si>
  <si>
    <t>SO 98-98</t>
  </si>
  <si>
    <t>Stádium 3</t>
  </si>
  <si>
    <t>SŽDC s.o.</t>
  </si>
  <si>
    <t>W</t>
  </si>
  <si>
    <t>SOPS/PR/2018/06/01</t>
  </si>
  <si>
    <t>SUDOP PRAHA a.s.</t>
  </si>
  <si>
    <t>Zákravský Jiří</t>
  </si>
  <si>
    <t>D.1.1</t>
  </si>
  <si>
    <t>D.1.2</t>
  </si>
  <si>
    <t>D.1.3</t>
  </si>
  <si>
    <t>D.1.4</t>
  </si>
  <si>
    <t>Výtahy</t>
  </si>
  <si>
    <t>D.2.1.1</t>
  </si>
  <si>
    <t>Železniční spodek a svršek</t>
  </si>
  <si>
    <t>D.2.1.2</t>
  </si>
  <si>
    <t>D.2.1.3</t>
  </si>
  <si>
    <t>Železničná přejezdy</t>
  </si>
  <si>
    <t>D.2.1.4</t>
  </si>
  <si>
    <t>Mosty, propustky a zdi</t>
  </si>
  <si>
    <t>D.2.1.5</t>
  </si>
  <si>
    <t>D.2.1.6</t>
  </si>
  <si>
    <t>D.2.1.7</t>
  </si>
  <si>
    <t>Tunely</t>
  </si>
  <si>
    <t>D.2.1.8</t>
  </si>
  <si>
    <t>D.2.1.9</t>
  </si>
  <si>
    <t>D.2.1.10</t>
  </si>
  <si>
    <t>D.2.2.1</t>
  </si>
  <si>
    <t>Pozemní obkety budov</t>
  </si>
  <si>
    <t>D.2.2.2</t>
  </si>
  <si>
    <t>Zastřešení nástupišť, přístřešky na nástupištích</t>
  </si>
  <si>
    <t>D.2.2.3</t>
  </si>
  <si>
    <t>Invidiuální protihluková opatření</t>
  </si>
  <si>
    <t>D.2.2.4</t>
  </si>
  <si>
    <t>Orientační systém</t>
  </si>
  <si>
    <t>D.2.2.5</t>
  </si>
  <si>
    <t>Demolice</t>
  </si>
  <si>
    <t>D.2.2.6</t>
  </si>
  <si>
    <t>Drobná architektura a oplocení</t>
  </si>
  <si>
    <t>D.2.2.7</t>
  </si>
  <si>
    <t>D.2.2.8</t>
  </si>
  <si>
    <t>D.2.2.9</t>
  </si>
  <si>
    <t>D.2.3.1</t>
  </si>
  <si>
    <t>D.2.3.2</t>
  </si>
  <si>
    <t>D.2.3.3</t>
  </si>
  <si>
    <t>D.2.3.4</t>
  </si>
  <si>
    <t>Ohřev výměn</t>
  </si>
  <si>
    <t>D.2.3.5</t>
  </si>
  <si>
    <t>D.2.3.6</t>
  </si>
  <si>
    <t>Rozvody VN. NN, osvětlení a dálkové ovládání odpojovačů</t>
  </si>
  <si>
    <t>D.2.3.7</t>
  </si>
  <si>
    <t>D.2.3.8</t>
  </si>
  <si>
    <t>OST</t>
  </si>
  <si>
    <t>VSEOB004</t>
  </si>
  <si>
    <t>OST1</t>
  </si>
  <si>
    <t>OST2</t>
  </si>
  <si>
    <t>OST6</t>
  </si>
  <si>
    <t>OPTIMALIZACE TRAŤOVÉHO ÚSEKU PRAHA HOSTIVAŘ - PRAHA HL.N., II. ČÁST - PRAHA HOSTIVAŘ - PRAHA HL.N., Úprava ŽST Praha Zahradní Město</t>
  </si>
  <si>
    <t>1.5.2020</t>
  </si>
  <si>
    <t>31.10.2021</t>
  </si>
  <si>
    <t>511 372 0004</t>
  </si>
  <si>
    <t>S631500471</t>
  </si>
  <si>
    <r>
      <t xml:space="preserve">Položka zahrnuje veškeré činnosti nezbytné k zajištění ochrany fauny, flory a k realizaci doporučených opatření popsaných v:
</t>
    </r>
    <r>
      <rPr>
        <sz val="8"/>
        <color rgb="FFFF0000"/>
        <rFont val="Arial"/>
        <family val="2"/>
        <charset val="238"/>
      </rPr>
      <t>-  výjimka ZCHD včetně  závazných podmínek při vydání výjimky ze zákazů ve smyslu § 56 zákona č. 114/1992 Sb. a dalších citovaných předpisů</t>
    </r>
  </si>
</sst>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7" formatCode="#,##0.00\ &quot;Kč&quot;;\-#,##0.00\ &quot;Kč&quot;"/>
    <numFmt numFmtId="164" formatCode="#,##0.00\ &quot;Kč&quot;"/>
    <numFmt numFmtId="165" formatCode="m\/yyyy"/>
    <numFmt numFmtId="166" formatCode="#,##0.000"/>
  </numFmts>
  <fonts count="48" x14ac:knownFonts="1">
    <font>
      <sz val="11"/>
      <color theme="1"/>
      <name val="Calibri"/>
      <family val="2"/>
      <charset val="238"/>
      <scheme val="minor"/>
    </font>
    <font>
      <sz val="8"/>
      <color theme="1"/>
      <name val="Arial"/>
      <family val="2"/>
      <charset val="238"/>
    </font>
    <font>
      <sz val="10"/>
      <color theme="1"/>
      <name val="Arial"/>
      <family val="2"/>
      <charset val="238"/>
    </font>
    <font>
      <b/>
      <sz val="11"/>
      <color theme="1"/>
      <name val="Arial"/>
      <family val="2"/>
      <charset val="238"/>
    </font>
    <font>
      <sz val="10"/>
      <name val="Arial"/>
      <family val="2"/>
      <charset val="238"/>
    </font>
    <font>
      <b/>
      <sz val="14"/>
      <color theme="1"/>
      <name val="Arial"/>
      <family val="2"/>
      <charset val="238"/>
    </font>
    <font>
      <sz val="10"/>
      <name val="Arial"/>
      <family val="2"/>
      <charset val="238"/>
    </font>
    <font>
      <i/>
      <sz val="8"/>
      <name val="Arial"/>
      <family val="2"/>
      <charset val="238"/>
    </font>
    <font>
      <sz val="8"/>
      <name val="Arial"/>
      <family val="2"/>
      <charset val="238"/>
    </font>
    <font>
      <b/>
      <sz val="8"/>
      <name val="Arial"/>
      <family val="2"/>
      <charset val="238"/>
    </font>
    <font>
      <b/>
      <sz val="10"/>
      <color theme="1"/>
      <name val="Arial"/>
      <family val="2"/>
      <charset val="238"/>
    </font>
    <font>
      <b/>
      <sz val="12"/>
      <color theme="1"/>
      <name val="Arial"/>
      <family val="2"/>
      <charset val="238"/>
    </font>
    <font>
      <i/>
      <sz val="10"/>
      <color theme="1"/>
      <name val="Arial"/>
      <family val="2"/>
      <charset val="238"/>
    </font>
    <font>
      <b/>
      <sz val="9"/>
      <color theme="1"/>
      <name val="Arial"/>
      <family val="2"/>
      <charset val="238"/>
    </font>
    <font>
      <sz val="9"/>
      <color indexed="81"/>
      <name val="Tahoma"/>
      <family val="2"/>
      <charset val="238"/>
    </font>
    <font>
      <sz val="9"/>
      <color indexed="81"/>
      <name val="Calibri"/>
      <family val="2"/>
      <charset val="238"/>
      <scheme val="minor"/>
    </font>
    <font>
      <b/>
      <u/>
      <sz val="10"/>
      <color indexed="81"/>
      <name val="Calibri"/>
      <family val="2"/>
      <charset val="238"/>
      <scheme val="minor"/>
    </font>
    <font>
      <i/>
      <sz val="9"/>
      <color indexed="81"/>
      <name val="Calibri"/>
      <family val="2"/>
      <charset val="238"/>
      <scheme val="minor"/>
    </font>
    <font>
      <b/>
      <i/>
      <sz val="9"/>
      <color indexed="81"/>
      <name val="Calibri"/>
      <family val="2"/>
      <charset val="238"/>
      <scheme val="minor"/>
    </font>
    <font>
      <i/>
      <u/>
      <sz val="9"/>
      <color indexed="81"/>
      <name val="Calibri"/>
      <family val="2"/>
      <charset val="238"/>
      <scheme val="minor"/>
    </font>
    <font>
      <b/>
      <sz val="16"/>
      <color theme="1"/>
      <name val="Arial"/>
      <family val="2"/>
      <charset val="238"/>
    </font>
    <font>
      <b/>
      <sz val="10"/>
      <color indexed="81"/>
      <name val="Arial"/>
      <family val="2"/>
      <charset val="238"/>
    </font>
    <font>
      <sz val="10"/>
      <color indexed="81"/>
      <name val="Arial"/>
      <family val="2"/>
      <charset val="238"/>
    </font>
    <font>
      <b/>
      <i/>
      <sz val="10"/>
      <color indexed="81"/>
      <name val="Arial"/>
      <family val="2"/>
      <charset val="238"/>
    </font>
    <font>
      <i/>
      <sz val="10"/>
      <color indexed="81"/>
      <name val="Arial"/>
      <family val="2"/>
      <charset val="238"/>
    </font>
    <font>
      <sz val="9"/>
      <color indexed="81"/>
      <name val="Arial"/>
      <family val="2"/>
      <charset val="238"/>
    </font>
    <font>
      <i/>
      <u/>
      <sz val="10"/>
      <color indexed="81"/>
      <name val="Arial"/>
      <family val="2"/>
      <charset val="238"/>
    </font>
    <font>
      <b/>
      <i/>
      <u/>
      <sz val="10"/>
      <color indexed="81"/>
      <name val="Arial"/>
      <family val="2"/>
      <charset val="238"/>
    </font>
    <font>
      <b/>
      <sz val="9"/>
      <color indexed="81"/>
      <name val="Arial"/>
      <family val="2"/>
      <charset val="238"/>
    </font>
    <font>
      <i/>
      <sz val="9"/>
      <color indexed="81"/>
      <name val="Arial"/>
      <family val="2"/>
      <charset val="238"/>
    </font>
    <font>
      <b/>
      <i/>
      <sz val="9"/>
      <color indexed="81"/>
      <name val="Arial"/>
      <family val="2"/>
      <charset val="238"/>
    </font>
    <font>
      <b/>
      <u/>
      <sz val="10"/>
      <color indexed="81"/>
      <name val="Arial"/>
      <family val="2"/>
      <charset val="238"/>
    </font>
    <font>
      <b/>
      <u/>
      <sz val="11"/>
      <color indexed="81"/>
      <name val="Arial"/>
      <family val="2"/>
      <charset val="238"/>
    </font>
    <font>
      <b/>
      <u/>
      <sz val="9"/>
      <color indexed="81"/>
      <name val="Arial"/>
      <family val="2"/>
      <charset val="238"/>
    </font>
    <font>
      <b/>
      <sz val="11"/>
      <color indexed="81"/>
      <name val="Calibri"/>
      <family val="2"/>
      <charset val="238"/>
      <scheme val="minor"/>
    </font>
    <font>
      <sz val="11"/>
      <color indexed="81"/>
      <name val="Calibri"/>
      <family val="2"/>
      <charset val="238"/>
      <scheme val="minor"/>
    </font>
    <font>
      <b/>
      <u/>
      <sz val="12"/>
      <color indexed="81"/>
      <name val="Calibri"/>
      <family val="2"/>
      <charset val="238"/>
      <scheme val="minor"/>
    </font>
    <font>
      <i/>
      <sz val="8"/>
      <color theme="1"/>
      <name val="Arial Narrow"/>
      <family val="2"/>
      <charset val="238"/>
    </font>
    <font>
      <b/>
      <sz val="10"/>
      <color rgb="FF000000"/>
      <name val="Calibri"/>
      <family val="2"/>
      <charset val="238"/>
      <scheme val="minor"/>
    </font>
    <font>
      <b/>
      <sz val="8"/>
      <color rgb="FF000000"/>
      <name val="Calibri"/>
      <family val="2"/>
      <charset val="238"/>
      <scheme val="minor"/>
    </font>
    <font>
      <b/>
      <sz val="14"/>
      <color theme="8" tint="-0.249977111117893"/>
      <name val="Arial"/>
      <family val="2"/>
      <charset val="238"/>
    </font>
    <font>
      <b/>
      <sz val="12"/>
      <color theme="8" tint="-0.249977111117893"/>
      <name val="Arial"/>
      <family val="2"/>
      <charset val="238"/>
    </font>
    <font>
      <b/>
      <sz val="11"/>
      <color theme="8" tint="-0.249977111117893"/>
      <name val="Arial"/>
      <family val="2"/>
      <charset val="238"/>
    </font>
    <font>
      <b/>
      <sz val="10"/>
      <color theme="8" tint="-0.249977111117893"/>
      <name val="Arial"/>
      <family val="2"/>
      <charset val="238"/>
    </font>
    <font>
      <sz val="10"/>
      <color theme="8" tint="-0.249977111117893"/>
      <name val="Arial"/>
      <family val="2"/>
      <charset val="238"/>
    </font>
    <font>
      <b/>
      <sz val="8"/>
      <color rgb="FFDF572D"/>
      <name val="Arial"/>
      <family val="2"/>
      <charset val="238"/>
    </font>
    <font>
      <i/>
      <sz val="6"/>
      <color theme="1"/>
      <name val="Arial"/>
      <family val="2"/>
      <charset val="238"/>
    </font>
    <font>
      <sz val="8"/>
      <color rgb="FFFF0000"/>
      <name val="Arial"/>
      <family val="2"/>
      <charset val="238"/>
    </font>
  </fonts>
  <fills count="12">
    <fill>
      <patternFill patternType="none"/>
    </fill>
    <fill>
      <patternFill patternType="gray125"/>
    </fill>
    <fill>
      <patternFill patternType="solid">
        <fgColor theme="0" tint="-4.9989318521683403E-2"/>
        <bgColor indexed="64"/>
      </patternFill>
    </fill>
    <fill>
      <patternFill patternType="solid">
        <fgColor rgb="FFFFFFCC"/>
        <bgColor indexed="64"/>
      </patternFill>
    </fill>
    <fill>
      <patternFill patternType="solid">
        <fgColor theme="2"/>
        <bgColor indexed="64"/>
      </patternFill>
    </fill>
    <fill>
      <patternFill patternType="solid">
        <fgColor theme="4" tint="0.79998168889431442"/>
        <bgColor indexed="64"/>
      </patternFill>
    </fill>
    <fill>
      <patternFill patternType="solid">
        <fgColor theme="0"/>
        <bgColor indexed="64"/>
      </patternFill>
    </fill>
    <fill>
      <gradientFill type="path" left="0.5" right="0.5" top="0.5" bottom="0.5">
        <stop position="0">
          <color theme="0"/>
        </stop>
        <stop position="1">
          <color theme="4"/>
        </stop>
      </gradientFill>
    </fill>
    <fill>
      <gradientFill type="path" left="0.5" right="0.5" top="0.5" bottom="0.5">
        <stop position="0">
          <color theme="9" tint="0.80001220740379042"/>
        </stop>
        <stop position="1">
          <color theme="9" tint="0.40000610370189521"/>
        </stop>
      </gradientFill>
    </fill>
    <fill>
      <gradientFill type="path" left="0.5" right="0.5" top="0.5" bottom="0.5">
        <stop position="0">
          <color theme="5" tint="0.80001220740379042"/>
        </stop>
        <stop position="1">
          <color theme="5" tint="0.40000610370189521"/>
        </stop>
      </gradientFill>
    </fill>
    <fill>
      <patternFill patternType="solid">
        <fgColor rgb="FF5FAB01"/>
        <bgColor indexed="64"/>
      </patternFill>
    </fill>
    <fill>
      <patternFill patternType="solid">
        <fgColor rgb="FFFFC000"/>
        <bgColor indexed="64"/>
      </patternFill>
    </fill>
  </fills>
  <borders count="55">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bottom style="medium">
        <color indexed="64"/>
      </bottom>
      <diagonal/>
    </border>
    <border>
      <left style="thick">
        <color auto="1"/>
      </left>
      <right/>
      <top style="thick">
        <color auto="1"/>
      </top>
      <bottom/>
      <diagonal/>
    </border>
    <border>
      <left/>
      <right/>
      <top style="thick">
        <color auto="1"/>
      </top>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ck">
        <color auto="1"/>
      </top>
      <bottom style="thin">
        <color indexed="64"/>
      </bottom>
      <diagonal/>
    </border>
    <border>
      <left/>
      <right/>
      <top style="thick">
        <color auto="1"/>
      </top>
      <bottom style="thin">
        <color indexed="64"/>
      </bottom>
      <diagonal/>
    </border>
    <border>
      <left/>
      <right style="thick">
        <color auto="1"/>
      </right>
      <top style="thin">
        <color indexed="64"/>
      </top>
      <bottom/>
      <diagonal/>
    </border>
    <border>
      <left/>
      <right style="thick">
        <color auto="1"/>
      </right>
      <top style="thin">
        <color indexed="64"/>
      </top>
      <bottom style="thin">
        <color indexed="64"/>
      </bottom>
      <diagonal/>
    </border>
    <border>
      <left style="thin">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style="thin">
        <color indexed="64"/>
      </top>
      <bottom/>
      <diagonal/>
    </border>
    <border>
      <left style="thick">
        <color auto="1"/>
      </left>
      <right/>
      <top style="thin">
        <color indexed="64"/>
      </top>
      <bottom style="thin">
        <color indexed="64"/>
      </bottom>
      <diagonal/>
    </border>
    <border>
      <left/>
      <right style="thick">
        <color auto="1"/>
      </right>
      <top style="thick">
        <color auto="1"/>
      </top>
      <bottom style="thin">
        <color auto="1"/>
      </bottom>
      <diagonal/>
    </border>
    <border>
      <left/>
      <right style="hair">
        <color auto="1"/>
      </right>
      <top style="thick">
        <color auto="1"/>
      </top>
      <bottom style="thin">
        <color indexed="64"/>
      </bottom>
      <diagonal/>
    </border>
    <border>
      <left style="thick">
        <color indexed="64"/>
      </left>
      <right/>
      <top style="medium">
        <color indexed="64"/>
      </top>
      <bottom style="medium">
        <color indexed="64"/>
      </bottom>
      <diagonal/>
    </border>
    <border>
      <left/>
      <right style="thick">
        <color indexed="64"/>
      </right>
      <top style="medium">
        <color indexed="64"/>
      </top>
      <bottom style="medium">
        <color indexed="64"/>
      </bottom>
      <diagonal/>
    </border>
    <border>
      <left style="thick">
        <color indexed="64"/>
      </left>
      <right style="thin">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style="thick">
        <color indexed="64"/>
      </left>
      <right/>
      <top/>
      <bottom/>
      <diagonal/>
    </border>
    <border>
      <left/>
      <right style="thick">
        <color indexed="64"/>
      </right>
      <top/>
      <bottom/>
      <diagonal/>
    </border>
    <border>
      <left style="thick">
        <color indexed="64"/>
      </left>
      <right/>
      <top/>
      <bottom style="medium">
        <color indexed="64"/>
      </bottom>
      <diagonal/>
    </border>
    <border>
      <left/>
      <right style="thick">
        <color indexed="64"/>
      </right>
      <top/>
      <bottom style="medium">
        <color indexed="64"/>
      </bottom>
      <diagonal/>
    </border>
    <border>
      <left/>
      <right style="thin">
        <color indexed="64"/>
      </right>
      <top/>
      <bottom/>
      <diagonal/>
    </border>
    <border>
      <left style="thin">
        <color indexed="64"/>
      </left>
      <right/>
      <top/>
      <bottom/>
      <diagonal/>
    </border>
    <border>
      <left style="thin">
        <color indexed="64"/>
      </left>
      <right style="thick">
        <color auto="1"/>
      </right>
      <top style="thin">
        <color indexed="64"/>
      </top>
      <bottom style="medium">
        <color indexed="64"/>
      </bottom>
      <diagonal/>
    </border>
    <border>
      <left style="thick">
        <color auto="1"/>
      </left>
      <right/>
      <top style="medium">
        <color auto="1"/>
      </top>
      <bottom style="thin">
        <color auto="1"/>
      </bottom>
      <diagonal/>
    </border>
    <border>
      <left/>
      <right/>
      <top style="medium">
        <color auto="1"/>
      </top>
      <bottom style="thin">
        <color auto="1"/>
      </bottom>
      <diagonal/>
    </border>
    <border>
      <left/>
      <right style="thick">
        <color auto="1"/>
      </right>
      <top style="medium">
        <color auto="1"/>
      </top>
      <bottom style="thin">
        <color auto="1"/>
      </bottom>
      <diagonal/>
    </border>
    <border>
      <left style="thick">
        <color auto="1"/>
      </left>
      <right style="thin">
        <color indexed="64"/>
      </right>
      <top style="thin">
        <color auto="1"/>
      </top>
      <bottom style="thin">
        <color auto="1"/>
      </bottom>
      <diagonal/>
    </border>
    <border>
      <left style="thick">
        <color auto="1"/>
      </left>
      <right style="thin">
        <color indexed="64"/>
      </right>
      <top style="thin">
        <color auto="1"/>
      </top>
      <bottom style="medium">
        <color indexed="64"/>
      </bottom>
      <diagonal/>
    </border>
    <border>
      <left style="thin">
        <color auto="1"/>
      </left>
      <right style="thick">
        <color auto="1"/>
      </right>
      <top style="thin">
        <color auto="1"/>
      </top>
      <bottom style="thin">
        <color auto="1"/>
      </bottom>
      <diagonal/>
    </border>
    <border>
      <left/>
      <right/>
      <top style="thin">
        <color indexed="64"/>
      </top>
      <bottom style="medium">
        <color auto="1"/>
      </bottom>
      <diagonal/>
    </border>
    <border>
      <left/>
      <right style="thick">
        <color auto="1"/>
      </right>
      <top style="thin">
        <color indexed="64"/>
      </top>
      <bottom style="medium">
        <color auto="1"/>
      </bottom>
      <diagonal/>
    </border>
    <border>
      <left style="medium">
        <color auto="1"/>
      </left>
      <right/>
      <top style="thick">
        <color auto="1"/>
      </top>
      <bottom style="thick">
        <color auto="1"/>
      </bottom>
      <diagonal/>
    </border>
    <border>
      <left style="medium">
        <color auto="1"/>
      </left>
      <right style="medium">
        <color auto="1"/>
      </right>
      <top style="thick">
        <color auto="1"/>
      </top>
      <bottom style="thick">
        <color auto="1"/>
      </bottom>
      <diagonal/>
    </border>
    <border>
      <left style="thick">
        <color auto="1"/>
      </left>
      <right/>
      <top style="thick">
        <color auto="1"/>
      </top>
      <bottom style="thin">
        <color indexed="64"/>
      </bottom>
      <diagonal/>
    </border>
    <border>
      <left/>
      <right style="thin">
        <color auto="1"/>
      </right>
      <top style="thick">
        <color auto="1"/>
      </top>
      <bottom style="thin">
        <color indexed="64"/>
      </bottom>
      <diagonal/>
    </border>
    <border>
      <left style="thin">
        <color auto="1"/>
      </left>
      <right style="thick">
        <color auto="1"/>
      </right>
      <top/>
      <bottom/>
      <diagonal/>
    </border>
  </borders>
  <cellStyleXfs count="3">
    <xf numFmtId="0" fontId="0" fillId="0" borderId="0"/>
    <xf numFmtId="0" fontId="4" fillId="0" borderId="0">
      <alignment vertical="center"/>
    </xf>
    <xf numFmtId="0" fontId="6" fillId="0" borderId="0">
      <alignment vertical="center"/>
    </xf>
  </cellStyleXfs>
  <cellXfs count="142">
    <xf numFmtId="0" fontId="0" fillId="0" borderId="0" xfId="0"/>
    <xf numFmtId="0" fontId="1" fillId="0" borderId="0" xfId="0" applyFont="1" applyAlignment="1" applyProtection="1">
      <alignment vertical="center"/>
      <protection locked="0"/>
    </xf>
    <xf numFmtId="0" fontId="10" fillId="5" borderId="7" xfId="0" applyFont="1" applyFill="1" applyBorder="1" applyAlignment="1" applyProtection="1">
      <alignment vertical="center"/>
      <protection locked="0"/>
    </xf>
    <xf numFmtId="0" fontId="13" fillId="3" borderId="7" xfId="0" applyFont="1" applyFill="1" applyBorder="1" applyAlignment="1" applyProtection="1">
      <alignment vertical="center"/>
      <protection locked="0"/>
    </xf>
    <xf numFmtId="0" fontId="10" fillId="5" borderId="7" xfId="0" applyFont="1" applyFill="1" applyBorder="1" applyAlignment="1" applyProtection="1">
      <alignment horizontal="center" vertical="center"/>
      <protection locked="0"/>
    </xf>
    <xf numFmtId="0" fontId="1" fillId="0" borderId="0" xfId="0" applyFont="1" applyFill="1" applyAlignment="1" applyProtection="1">
      <alignment vertical="center"/>
      <protection locked="0"/>
    </xf>
    <xf numFmtId="0" fontId="1" fillId="0" borderId="0" xfId="0" applyFont="1" applyBorder="1" applyAlignment="1" applyProtection="1">
      <alignment horizontal="center" vertical="center"/>
      <protection locked="0"/>
    </xf>
    <xf numFmtId="0" fontId="1" fillId="0" borderId="15" xfId="0" applyFont="1" applyBorder="1" applyAlignment="1" applyProtection="1">
      <alignment horizontal="center" vertical="center"/>
      <protection locked="0"/>
    </xf>
    <xf numFmtId="0" fontId="1" fillId="0" borderId="0" xfId="0" applyFont="1" applyProtection="1">
      <protection locked="0"/>
    </xf>
    <xf numFmtId="0" fontId="1" fillId="0" borderId="0" xfId="0" applyFont="1" applyAlignment="1" applyProtection="1">
      <alignment horizontal="center"/>
      <protection locked="0"/>
    </xf>
    <xf numFmtId="0" fontId="2" fillId="0" borderId="13" xfId="0" applyFont="1" applyFill="1" applyBorder="1" applyAlignment="1" applyProtection="1">
      <alignment vertical="center"/>
      <protection hidden="1"/>
    </xf>
    <xf numFmtId="0" fontId="2" fillId="0" borderId="28" xfId="0" applyFont="1" applyFill="1" applyBorder="1" applyAlignment="1" applyProtection="1">
      <alignment vertical="center"/>
      <protection hidden="1"/>
    </xf>
    <xf numFmtId="0" fontId="1" fillId="0" borderId="0" xfId="0" applyFont="1" applyBorder="1" applyAlignment="1" applyProtection="1">
      <alignment vertical="center"/>
      <protection locked="0"/>
    </xf>
    <xf numFmtId="0" fontId="1" fillId="0" borderId="0" xfId="0" applyFont="1" applyAlignment="1" applyProtection="1">
      <alignment vertical="center"/>
      <protection hidden="1"/>
    </xf>
    <xf numFmtId="0" fontId="1" fillId="0" borderId="15" xfId="0" applyFont="1" applyBorder="1" applyAlignment="1" applyProtection="1">
      <alignment vertical="center"/>
      <protection locked="0"/>
    </xf>
    <xf numFmtId="0" fontId="10" fillId="5" borderId="32" xfId="0" applyFont="1" applyFill="1" applyBorder="1" applyAlignment="1" applyProtection="1">
      <alignment horizontal="center" vertical="center"/>
      <protection locked="0"/>
    </xf>
    <xf numFmtId="0" fontId="1" fillId="6" borderId="33" xfId="0" applyFont="1" applyFill="1" applyBorder="1" applyAlignment="1" applyProtection="1">
      <alignment horizontal="center" vertical="center"/>
      <protection locked="0"/>
    </xf>
    <xf numFmtId="0" fontId="1" fillId="0" borderId="35" xfId="0" applyFont="1" applyBorder="1" applyAlignment="1" applyProtection="1">
      <alignment vertical="center"/>
      <protection locked="0"/>
    </xf>
    <xf numFmtId="0" fontId="1" fillId="0" borderId="36" xfId="0" applyFont="1" applyBorder="1" applyAlignment="1" applyProtection="1">
      <alignment horizontal="center" vertical="center"/>
      <protection locked="0"/>
    </xf>
    <xf numFmtId="0" fontId="1" fillId="0" borderId="37" xfId="0" applyFont="1" applyBorder="1" applyAlignment="1" applyProtection="1">
      <alignment vertical="center"/>
      <protection locked="0"/>
    </xf>
    <xf numFmtId="0" fontId="1" fillId="0" borderId="38" xfId="0" applyFont="1" applyBorder="1" applyAlignment="1" applyProtection="1">
      <alignment horizontal="center" vertical="center"/>
      <protection locked="0"/>
    </xf>
    <xf numFmtId="0" fontId="37" fillId="4" borderId="43" xfId="0" applyFont="1" applyFill="1" applyBorder="1" applyAlignment="1" applyProtection="1">
      <alignment horizontal="right" vertical="center"/>
      <protection hidden="1"/>
    </xf>
    <xf numFmtId="0" fontId="13" fillId="4" borderId="19" xfId="0" applyFont="1" applyFill="1" applyBorder="1" applyAlignment="1" applyProtection="1">
      <alignment horizontal="center" vertical="center"/>
      <protection hidden="1"/>
    </xf>
    <xf numFmtId="0" fontId="13" fillId="4" borderId="41" xfId="0" applyFont="1" applyFill="1" applyBorder="1" applyAlignment="1" applyProtection="1">
      <alignment horizontal="center" vertical="center"/>
      <protection hidden="1"/>
    </xf>
    <xf numFmtId="0" fontId="8" fillId="0" borderId="0" xfId="2" applyNumberFormat="1" applyFont="1" applyFill="1" applyBorder="1" applyAlignment="1" applyProtection="1">
      <alignment vertical="center" wrapText="1" shrinkToFit="1"/>
      <protection locked="0"/>
    </xf>
    <xf numFmtId="0" fontId="13" fillId="3" borderId="6" xfId="0" applyFont="1" applyFill="1" applyBorder="1" applyAlignment="1" applyProtection="1">
      <alignment vertical="center"/>
      <protection locked="0"/>
    </xf>
    <xf numFmtId="0" fontId="13" fillId="3" borderId="7" xfId="0" applyFont="1" applyFill="1" applyBorder="1" applyAlignment="1" applyProtection="1">
      <alignment horizontal="center" vertical="center"/>
      <protection locked="0"/>
    </xf>
    <xf numFmtId="0" fontId="13" fillId="3" borderId="18" xfId="0" applyFont="1" applyFill="1" applyBorder="1" applyAlignment="1" applyProtection="1">
      <alignment horizontal="center" vertical="center"/>
      <protection locked="0"/>
    </xf>
    <xf numFmtId="0" fontId="1" fillId="0" borderId="0" xfId="0" applyFont="1" applyFill="1" applyAlignment="1" applyProtection="1">
      <alignment horizontal="center" vertical="center"/>
      <protection locked="0"/>
    </xf>
    <xf numFmtId="0" fontId="1" fillId="0" borderId="0" xfId="0" applyFont="1" applyAlignment="1" applyProtection="1">
      <alignment horizontal="center" vertical="center"/>
      <protection locked="0"/>
    </xf>
    <xf numFmtId="0" fontId="1" fillId="0" borderId="0" xfId="0" applyFont="1" applyFill="1" applyProtection="1">
      <protection locked="0"/>
    </xf>
    <xf numFmtId="0" fontId="11" fillId="0" borderId="28" xfId="0" applyFont="1" applyFill="1" applyBorder="1" applyAlignment="1" applyProtection="1">
      <alignment vertical="top"/>
      <protection hidden="1"/>
    </xf>
    <xf numFmtId="0" fontId="11" fillId="0" borderId="13" xfId="0" applyFont="1" applyFill="1" applyBorder="1" applyAlignment="1" applyProtection="1">
      <alignment vertical="top"/>
      <protection hidden="1"/>
    </xf>
    <xf numFmtId="0" fontId="4" fillId="0" borderId="0" xfId="2" applyFont="1" applyFill="1" applyBorder="1" applyAlignment="1" applyProtection="1">
      <alignment vertical="center" wrapText="1"/>
      <protection hidden="1"/>
    </xf>
    <xf numFmtId="0" fontId="0" fillId="0" borderId="0" xfId="0" applyBorder="1"/>
    <xf numFmtId="49" fontId="10" fillId="0" borderId="13" xfId="0" applyNumberFormat="1" applyFont="1" applyFill="1" applyBorder="1" applyAlignment="1" applyProtection="1">
      <alignment vertical="center" wrapText="1"/>
      <protection locked="0"/>
    </xf>
    <xf numFmtId="49" fontId="10" fillId="0" borderId="3" xfId="0" applyNumberFormat="1" applyFont="1" applyFill="1" applyBorder="1" applyAlignment="1" applyProtection="1">
      <alignment vertical="center" wrapText="1"/>
      <protection locked="0"/>
    </xf>
    <xf numFmtId="0" fontId="10" fillId="0" borderId="13" xfId="0" applyNumberFormat="1" applyFont="1" applyFill="1" applyBorder="1" applyAlignment="1" applyProtection="1">
      <alignment vertical="center" wrapText="1"/>
      <protection hidden="1"/>
    </xf>
    <xf numFmtId="49" fontId="20" fillId="0" borderId="24" xfId="0" applyNumberFormat="1" applyFont="1" applyFill="1" applyBorder="1" applyAlignment="1" applyProtection="1">
      <alignment vertical="center"/>
      <protection hidden="1"/>
    </xf>
    <xf numFmtId="0" fontId="20" fillId="0" borderId="25" xfId="0" applyNumberFormat="1" applyFont="1" applyFill="1" applyBorder="1" applyAlignment="1" applyProtection="1">
      <alignment vertical="center"/>
      <protection hidden="1"/>
    </xf>
    <xf numFmtId="49" fontId="20" fillId="0" borderId="26" xfId="0" applyNumberFormat="1" applyFont="1" applyFill="1" applyBorder="1" applyAlignment="1" applyProtection="1">
      <alignment horizontal="right" vertical="center"/>
      <protection hidden="1"/>
    </xf>
    <xf numFmtId="49" fontId="5" fillId="0" borderId="11" xfId="0" applyNumberFormat="1" applyFont="1" applyFill="1" applyBorder="1" applyAlignment="1" applyProtection="1">
      <alignment vertical="top" wrapText="1"/>
      <protection hidden="1"/>
    </xf>
    <xf numFmtId="49" fontId="5" fillId="0" borderId="22" xfId="0" applyNumberFormat="1" applyFont="1" applyFill="1" applyBorder="1" applyAlignment="1" applyProtection="1">
      <alignment vertical="top" wrapText="1"/>
      <protection hidden="1"/>
    </xf>
    <xf numFmtId="49" fontId="5" fillId="0" borderId="11" xfId="0" applyNumberFormat="1" applyFont="1" applyFill="1" applyBorder="1" applyAlignment="1" applyProtection="1">
      <alignment horizontal="left" vertical="top"/>
    </xf>
    <xf numFmtId="49" fontId="5" fillId="0" borderId="11" xfId="0" applyNumberFormat="1" applyFont="1" applyFill="1" applyBorder="1" applyAlignment="1" applyProtection="1">
      <alignment vertical="top" wrapText="1"/>
    </xf>
    <xf numFmtId="49" fontId="11" fillId="0" borderId="13" xfId="0" applyNumberFormat="1" applyFont="1" applyFill="1" applyBorder="1" applyAlignment="1" applyProtection="1">
      <alignment vertical="top"/>
      <protection hidden="1"/>
    </xf>
    <xf numFmtId="49" fontId="11" fillId="0" borderId="14" xfId="0" applyNumberFormat="1" applyFont="1" applyFill="1" applyBorder="1" applyAlignment="1" applyProtection="1">
      <alignment vertical="top"/>
      <protection hidden="1"/>
    </xf>
    <xf numFmtId="0" fontId="10" fillId="0" borderId="23" xfId="0" applyFont="1" applyFill="1" applyBorder="1" applyAlignment="1" applyProtection="1">
      <alignment vertical="center"/>
      <protection locked="0"/>
    </xf>
    <xf numFmtId="0" fontId="10" fillId="0" borderId="23" xfId="0" applyNumberFormat="1" applyFont="1" applyFill="1" applyBorder="1" applyAlignment="1" applyProtection="1">
      <alignment vertical="center"/>
      <protection locked="0"/>
    </xf>
    <xf numFmtId="14" fontId="10" fillId="0" borderId="49" xfId="0" applyNumberFormat="1" applyFont="1" applyFill="1" applyBorder="1" applyAlignment="1" applyProtection="1">
      <alignment vertical="center"/>
      <protection locked="0"/>
    </xf>
    <xf numFmtId="3" fontId="37" fillId="4" borderId="44" xfId="0" applyNumberFormat="1" applyFont="1" applyFill="1" applyBorder="1" applyAlignment="1" applyProtection="1">
      <alignment horizontal="left" vertical="center"/>
      <protection hidden="1"/>
    </xf>
    <xf numFmtId="0" fontId="38" fillId="0" borderId="0" xfId="0" applyFont="1" applyAlignment="1">
      <alignment horizontal="center"/>
    </xf>
    <xf numFmtId="0" fontId="39" fillId="0" borderId="0" xfId="0" applyFont="1" applyAlignment="1">
      <alignment horizontal="center"/>
    </xf>
    <xf numFmtId="0" fontId="3" fillId="7" borderId="25" xfId="0" applyFont="1" applyFill="1" applyBorder="1" applyAlignment="1" applyProtection="1">
      <alignment vertical="center"/>
      <protection hidden="1"/>
    </xf>
    <xf numFmtId="0" fontId="3" fillId="8" borderId="51" xfId="0" applyFont="1" applyFill="1" applyBorder="1" applyAlignment="1" applyProtection="1">
      <alignment vertical="center"/>
      <protection hidden="1"/>
    </xf>
    <xf numFmtId="164" fontId="9" fillId="0" borderId="34" xfId="2" applyNumberFormat="1" applyFont="1" applyFill="1" applyBorder="1" applyAlignment="1" applyProtection="1">
      <alignment horizontal="right" vertical="center"/>
      <protection locked="0"/>
    </xf>
    <xf numFmtId="0" fontId="10" fillId="5" borderId="31" xfId="0" applyFont="1" applyFill="1" applyBorder="1" applyAlignment="1" applyProtection="1">
      <alignment vertical="center"/>
      <protection locked="0"/>
    </xf>
    <xf numFmtId="49" fontId="40" fillId="0" borderId="11" xfId="0" applyNumberFormat="1" applyFont="1" applyFill="1" applyBorder="1" applyAlignment="1" applyProtection="1">
      <alignment vertical="top" wrapText="1"/>
      <protection locked="0"/>
    </xf>
    <xf numFmtId="0" fontId="45" fillId="0" borderId="0" xfId="0" applyFont="1" applyAlignment="1" applyProtection="1">
      <alignment vertical="center" wrapText="1"/>
      <protection hidden="1"/>
    </xf>
    <xf numFmtId="49" fontId="41" fillId="0" borderId="13" xfId="0" applyNumberFormat="1" applyFont="1" applyFill="1" applyBorder="1" applyAlignment="1" applyProtection="1">
      <alignment vertical="top" wrapText="1"/>
      <protection locked="0"/>
    </xf>
    <xf numFmtId="165" fontId="44" fillId="0" borderId="40" xfId="0" applyNumberFormat="1" applyFont="1" applyFill="1" applyBorder="1" applyAlignment="1" applyProtection="1">
      <alignment horizontal="left" vertical="center" wrapText="1"/>
      <protection locked="0"/>
    </xf>
    <xf numFmtId="49" fontId="1" fillId="0" borderId="5" xfId="0" applyNumberFormat="1" applyFont="1" applyFill="1" applyBorder="1" applyAlignment="1" applyProtection="1">
      <alignment horizontal="center" vertical="center"/>
      <protection locked="0"/>
    </xf>
    <xf numFmtId="0" fontId="1" fillId="0" borderId="5" xfId="0" applyFont="1" applyFill="1" applyBorder="1" applyAlignment="1" applyProtection="1">
      <alignment horizontal="center" vertical="center"/>
      <protection locked="0"/>
    </xf>
    <xf numFmtId="0" fontId="7" fillId="0" borderId="1" xfId="2" applyNumberFormat="1" applyFont="1" applyFill="1" applyBorder="1" applyAlignment="1" applyProtection="1">
      <alignment horizontal="left" vertical="center" wrapText="1" shrinkToFit="1"/>
      <protection locked="0"/>
    </xf>
    <xf numFmtId="0" fontId="8" fillId="0" borderId="5" xfId="2" applyNumberFormat="1" applyFont="1" applyFill="1" applyBorder="1" applyAlignment="1" applyProtection="1">
      <alignment horizontal="left" vertical="center" wrapText="1"/>
      <protection locked="0"/>
    </xf>
    <xf numFmtId="0" fontId="8" fillId="0" borderId="4" xfId="2" applyNumberFormat="1" applyFont="1" applyFill="1" applyBorder="1" applyAlignment="1" applyProtection="1">
      <alignment horizontal="left" vertical="center" wrapText="1"/>
      <protection locked="0"/>
    </xf>
    <xf numFmtId="0" fontId="8" fillId="0" borderId="19" xfId="2" applyNumberFormat="1" applyFont="1" applyFill="1" applyBorder="1" applyAlignment="1" applyProtection="1">
      <alignment horizontal="left" vertical="center" wrapText="1" shrinkToFit="1"/>
      <protection locked="0"/>
    </xf>
    <xf numFmtId="166" fontId="1" fillId="0" borderId="5" xfId="0" applyNumberFormat="1" applyFont="1" applyFill="1" applyBorder="1" applyAlignment="1" applyProtection="1">
      <alignment horizontal="center" vertical="center"/>
      <protection locked="0"/>
    </xf>
    <xf numFmtId="2" fontId="1" fillId="0" borderId="5" xfId="0" applyNumberFormat="1" applyFont="1" applyFill="1" applyBorder="1" applyAlignment="1" applyProtection="1">
      <alignment horizontal="center" vertical="center"/>
      <protection locked="0"/>
    </xf>
    <xf numFmtId="4" fontId="9" fillId="0" borderId="5" xfId="2" applyNumberFormat="1" applyFont="1" applyFill="1" applyBorder="1" applyAlignment="1" applyProtection="1">
      <alignment horizontal="center" vertical="center"/>
      <protection locked="0"/>
    </xf>
    <xf numFmtId="0" fontId="1" fillId="6" borderId="5" xfId="0" applyFont="1" applyFill="1" applyBorder="1" applyAlignment="1" applyProtection="1">
      <alignment horizontal="center" vertical="center"/>
      <protection locked="0"/>
    </xf>
    <xf numFmtId="14" fontId="43" fillId="0" borderId="48" xfId="0" applyNumberFormat="1" applyFont="1" applyFill="1" applyBorder="1" applyAlignment="1" applyProtection="1">
      <alignment vertical="center"/>
      <protection locked="0"/>
    </xf>
    <xf numFmtId="0" fontId="43" fillId="0" borderId="13" xfId="0" applyNumberFormat="1" applyFont="1" applyFill="1" applyBorder="1" applyAlignment="1" applyProtection="1">
      <alignment vertical="center"/>
      <protection locked="0"/>
    </xf>
    <xf numFmtId="49" fontId="43" fillId="0" borderId="13" xfId="0" applyNumberFormat="1" applyFont="1" applyFill="1" applyBorder="1" applyAlignment="1" applyProtection="1">
      <alignment vertical="center"/>
      <protection locked="0"/>
    </xf>
    <xf numFmtId="0" fontId="43" fillId="0" borderId="30" xfId="0" applyFont="1" applyFill="1" applyBorder="1" applyAlignment="1" applyProtection="1">
      <alignment vertical="center"/>
      <protection locked="0"/>
    </xf>
    <xf numFmtId="0" fontId="43" fillId="0" borderId="29" xfId="0" applyFont="1" applyFill="1" applyBorder="1" applyAlignment="1" applyProtection="1">
      <alignment horizontal="left" vertical="center"/>
      <protection locked="0"/>
    </xf>
    <xf numFmtId="49" fontId="43" fillId="0" borderId="13" xfId="0" applyNumberFormat="1" applyFont="1" applyFill="1" applyBorder="1" applyAlignment="1" applyProtection="1">
      <alignment vertical="center" wrapText="1"/>
      <protection locked="0"/>
    </xf>
    <xf numFmtId="165" fontId="43" fillId="0" borderId="9" xfId="0" applyNumberFormat="1" applyFont="1" applyFill="1" applyBorder="1" applyAlignment="1" applyProtection="1">
      <alignment horizontal="left" vertical="center"/>
      <protection locked="0"/>
    </xf>
    <xf numFmtId="165" fontId="43" fillId="0" borderId="39" xfId="0" applyNumberFormat="1" applyFont="1" applyFill="1" applyBorder="1" applyAlignment="1" applyProtection="1">
      <alignment horizontal="left" vertical="center"/>
      <protection locked="0"/>
    </xf>
    <xf numFmtId="0" fontId="10" fillId="5" borderId="7" xfId="0" applyFont="1" applyFill="1" applyBorder="1" applyAlignment="1" applyProtection="1">
      <alignment horizontal="left" vertical="center"/>
      <protection locked="0"/>
    </xf>
    <xf numFmtId="0" fontId="1" fillId="10" borderId="0" xfId="0" applyFont="1" applyFill="1" applyAlignment="1" applyProtection="1">
      <alignment vertical="center"/>
      <protection locked="0"/>
    </xf>
    <xf numFmtId="0" fontId="10" fillId="10" borderId="31" xfId="0" applyFont="1" applyFill="1" applyBorder="1" applyAlignment="1" applyProtection="1">
      <alignment vertical="center"/>
      <protection locked="0"/>
    </xf>
    <xf numFmtId="0" fontId="10" fillId="10" borderId="7" xfId="0" applyFont="1" applyFill="1" applyBorder="1" applyAlignment="1" applyProtection="1">
      <alignment horizontal="center" vertical="center"/>
      <protection locked="0"/>
    </xf>
    <xf numFmtId="0" fontId="10" fillId="10" borderId="7" xfId="0" applyFont="1" applyFill="1" applyBorder="1" applyAlignment="1" applyProtection="1">
      <alignment vertical="center"/>
      <protection locked="0"/>
    </xf>
    <xf numFmtId="0" fontId="10" fillId="10" borderId="7" xfId="0" applyFont="1" applyFill="1" applyBorder="1" applyAlignment="1" applyProtection="1">
      <alignment horizontal="left" vertical="center"/>
      <protection locked="0"/>
    </xf>
    <xf numFmtId="0" fontId="10" fillId="10" borderId="32" xfId="0" applyFont="1" applyFill="1" applyBorder="1" applyAlignment="1" applyProtection="1">
      <alignment horizontal="center" vertical="center"/>
      <protection locked="0"/>
    </xf>
    <xf numFmtId="0" fontId="1" fillId="11" borderId="0" xfId="0" applyFont="1" applyFill="1" applyAlignment="1" applyProtection="1">
      <alignment vertical="center"/>
      <protection locked="0"/>
    </xf>
    <xf numFmtId="0" fontId="10" fillId="11" borderId="31" xfId="0" applyFont="1" applyFill="1" applyBorder="1" applyAlignment="1" applyProtection="1">
      <alignment vertical="center"/>
      <protection locked="0"/>
    </xf>
    <xf numFmtId="0" fontId="10" fillId="11" borderId="7" xfId="0" applyFont="1" applyFill="1" applyBorder="1" applyAlignment="1" applyProtection="1">
      <alignment horizontal="center" vertical="center"/>
      <protection locked="0"/>
    </xf>
    <xf numFmtId="0" fontId="10" fillId="11" borderId="7" xfId="0" applyFont="1" applyFill="1" applyBorder="1" applyAlignment="1" applyProtection="1">
      <alignment vertical="center"/>
      <protection locked="0"/>
    </xf>
    <xf numFmtId="0" fontId="10" fillId="11" borderId="7" xfId="0" applyFont="1" applyFill="1" applyBorder="1" applyAlignment="1" applyProtection="1">
      <alignment horizontal="left" vertical="center"/>
      <protection locked="0"/>
    </xf>
    <xf numFmtId="164" fontId="10" fillId="11" borderId="32" xfId="0" applyNumberFormat="1" applyFont="1" applyFill="1" applyBorder="1" applyAlignment="1" applyProtection="1">
      <alignment horizontal="center" vertical="center"/>
      <protection locked="0"/>
    </xf>
    <xf numFmtId="164" fontId="9" fillId="0" borderId="34" xfId="2" applyNumberFormat="1" applyFont="1" applyFill="1" applyBorder="1" applyAlignment="1" applyProtection="1">
      <alignment horizontal="right" vertical="center"/>
    </xf>
    <xf numFmtId="0" fontId="1" fillId="6" borderId="33" xfId="0" applyFont="1" applyFill="1" applyBorder="1" applyAlignment="1" applyProtection="1">
      <alignment horizontal="center" vertical="center"/>
    </xf>
    <xf numFmtId="0" fontId="1" fillId="0" borderId="0" xfId="0" applyFont="1" applyFill="1" applyAlignment="1" applyProtection="1">
      <alignment vertical="center"/>
    </xf>
    <xf numFmtId="0" fontId="20" fillId="0" borderId="21" xfId="0" applyFont="1" applyFill="1" applyBorder="1" applyAlignment="1" applyProtection="1">
      <alignment vertical="center" wrapText="1"/>
      <protection hidden="1"/>
    </xf>
    <xf numFmtId="0" fontId="20" fillId="0" borderId="53" xfId="0" applyFont="1" applyFill="1" applyBorder="1" applyAlignment="1" applyProtection="1">
      <alignment vertical="center" wrapText="1"/>
      <protection hidden="1"/>
    </xf>
    <xf numFmtId="0" fontId="4" fillId="0" borderId="47" xfId="2" applyFont="1" applyBorder="1" applyAlignment="1" applyProtection="1">
      <alignment vertical="center" wrapText="1"/>
      <protection hidden="1"/>
    </xf>
    <xf numFmtId="0" fontId="4" fillId="0" borderId="54" xfId="2" applyFont="1" applyBorder="1" applyAlignment="1" applyProtection="1">
      <alignment vertical="center" wrapText="1"/>
      <protection hidden="1"/>
    </xf>
    <xf numFmtId="0" fontId="4" fillId="0" borderId="0" xfId="2" applyFont="1" applyAlignment="1" applyProtection="1">
      <alignment vertical="center" wrapText="1"/>
      <protection hidden="1"/>
    </xf>
    <xf numFmtId="0" fontId="3" fillId="9" borderId="50" xfId="0" applyFont="1" applyFill="1" applyBorder="1" applyAlignment="1" applyProtection="1">
      <alignment horizontal="center" vertical="center"/>
      <protection hidden="1"/>
    </xf>
    <xf numFmtId="0" fontId="3" fillId="9" borderId="26" xfId="0" applyFont="1" applyFill="1" applyBorder="1" applyAlignment="1" applyProtection="1">
      <alignment horizontal="center" vertical="center"/>
      <protection hidden="1"/>
    </xf>
    <xf numFmtId="0" fontId="2" fillId="0" borderId="10" xfId="0" applyFont="1" applyFill="1" applyBorder="1" applyAlignment="1" applyProtection="1">
      <alignment horizontal="left" vertical="center"/>
      <protection hidden="1"/>
    </xf>
    <xf numFmtId="0" fontId="2" fillId="0" borderId="2" xfId="0" applyFont="1" applyFill="1" applyBorder="1" applyAlignment="1" applyProtection="1">
      <alignment horizontal="left" vertical="center"/>
      <protection hidden="1"/>
    </xf>
    <xf numFmtId="49" fontId="12" fillId="0" borderId="13" xfId="0" applyNumberFormat="1" applyFont="1" applyFill="1" applyBorder="1" applyAlignment="1" applyProtection="1">
      <alignment horizontal="left" vertical="center"/>
      <protection hidden="1"/>
    </xf>
    <xf numFmtId="49" fontId="12" fillId="0" borderId="3" xfId="0" applyNumberFormat="1" applyFont="1" applyFill="1" applyBorder="1" applyAlignment="1" applyProtection="1">
      <alignment horizontal="left" vertical="center"/>
      <protection hidden="1"/>
    </xf>
    <xf numFmtId="165" fontId="10" fillId="0" borderId="8" xfId="0" applyNumberFormat="1" applyFont="1" applyFill="1" applyBorder="1" applyAlignment="1" applyProtection="1">
      <alignment horizontal="left" vertical="center"/>
      <protection hidden="1"/>
    </xf>
    <xf numFmtId="165" fontId="10" fillId="0" borderId="11" xfId="0" applyNumberFormat="1" applyFont="1" applyFill="1" applyBorder="1" applyAlignment="1" applyProtection="1">
      <alignment horizontal="left" vertical="center"/>
      <protection hidden="1"/>
    </xf>
    <xf numFmtId="165" fontId="10" fillId="0" borderId="9" xfId="0" applyNumberFormat="1" applyFont="1" applyFill="1" applyBorder="1" applyAlignment="1" applyProtection="1">
      <alignment horizontal="left" vertical="center"/>
      <protection hidden="1"/>
    </xf>
    <xf numFmtId="0" fontId="2" fillId="0" borderId="35" xfId="0" applyFont="1" applyFill="1" applyBorder="1" applyAlignment="1" applyProtection="1">
      <alignment horizontal="left" vertical="center"/>
      <protection hidden="1"/>
    </xf>
    <xf numFmtId="0" fontId="2" fillId="0" borderId="0" xfId="0" applyFont="1" applyFill="1" applyBorder="1" applyAlignment="1" applyProtection="1">
      <alignment horizontal="left" vertical="center"/>
      <protection hidden="1"/>
    </xf>
    <xf numFmtId="49" fontId="44" fillId="0" borderId="0" xfId="0" applyNumberFormat="1" applyFont="1" applyFill="1" applyBorder="1" applyAlignment="1" applyProtection="1">
      <alignment horizontal="left" vertical="center"/>
      <protection locked="0"/>
    </xf>
    <xf numFmtId="49" fontId="44" fillId="0" borderId="39" xfId="0" applyNumberFormat="1" applyFont="1" applyFill="1" applyBorder="1" applyAlignment="1" applyProtection="1">
      <alignment horizontal="left" vertical="center"/>
      <protection locked="0"/>
    </xf>
    <xf numFmtId="49" fontId="42" fillId="0" borderId="13" xfId="0" applyNumberFormat="1" applyFont="1" applyFill="1" applyBorder="1" applyAlignment="1" applyProtection="1">
      <alignment horizontal="left" vertical="top"/>
      <protection locked="0"/>
    </xf>
    <xf numFmtId="7" fontId="5" fillId="2" borderId="25" xfId="0" applyNumberFormat="1" applyFont="1" applyFill="1" applyBorder="1" applyAlignment="1" applyProtection="1">
      <alignment horizontal="right" vertical="center"/>
      <protection hidden="1"/>
    </xf>
    <xf numFmtId="7" fontId="5" fillId="2" borderId="26" xfId="0" applyNumberFormat="1" applyFont="1" applyFill="1" applyBorder="1" applyAlignment="1" applyProtection="1">
      <alignment horizontal="right" vertical="center"/>
      <protection hidden="1"/>
    </xf>
    <xf numFmtId="0" fontId="13" fillId="4" borderId="12" xfId="0" applyFont="1" applyFill="1" applyBorder="1" applyAlignment="1" applyProtection="1">
      <alignment horizontal="center" vertical="center" wrapText="1"/>
      <protection hidden="1"/>
    </xf>
    <xf numFmtId="0" fontId="13" fillId="4" borderId="23" xfId="0" applyFont="1" applyFill="1" applyBorder="1" applyAlignment="1" applyProtection="1">
      <alignment horizontal="center" vertical="center" wrapText="1"/>
      <protection hidden="1"/>
    </xf>
    <xf numFmtId="0" fontId="13" fillId="4" borderId="1" xfId="0" applyFont="1" applyFill="1" applyBorder="1" applyAlignment="1" applyProtection="1">
      <alignment horizontal="center" vertical="center" wrapText="1"/>
      <protection hidden="1"/>
    </xf>
    <xf numFmtId="0" fontId="13" fillId="4" borderId="19" xfId="0" applyFont="1" applyFill="1" applyBorder="1" applyAlignment="1" applyProtection="1">
      <alignment horizontal="center" vertical="center" wrapText="1"/>
      <protection hidden="1"/>
    </xf>
    <xf numFmtId="0" fontId="2" fillId="0" borderId="28" xfId="0" applyFont="1" applyFill="1" applyBorder="1" applyAlignment="1" applyProtection="1">
      <alignment horizontal="left" vertical="center"/>
      <protection hidden="1"/>
    </xf>
    <xf numFmtId="0" fontId="2" fillId="0" borderId="13" xfId="0" applyFont="1" applyFill="1" applyBorder="1" applyAlignment="1" applyProtection="1">
      <alignment horizontal="left" vertical="center"/>
      <protection hidden="1"/>
    </xf>
    <xf numFmtId="0" fontId="10" fillId="0" borderId="13" xfId="0" applyNumberFormat="1" applyFont="1" applyFill="1" applyBorder="1" applyAlignment="1" applyProtection="1">
      <alignment horizontal="left" vertical="center" wrapText="1"/>
      <protection hidden="1"/>
    </xf>
    <xf numFmtId="0" fontId="10" fillId="0" borderId="3" xfId="0" applyNumberFormat="1" applyFont="1" applyFill="1" applyBorder="1" applyAlignment="1" applyProtection="1">
      <alignment horizontal="left" vertical="center" wrapText="1"/>
      <protection hidden="1"/>
    </xf>
    <xf numFmtId="0" fontId="2" fillId="0" borderId="27" xfId="0" applyFont="1" applyFill="1" applyBorder="1" applyAlignment="1" applyProtection="1">
      <alignment horizontal="left" vertical="center"/>
      <protection hidden="1"/>
    </xf>
    <xf numFmtId="0" fontId="2" fillId="0" borderId="11" xfId="0" applyFont="1" applyFill="1" applyBorder="1" applyAlignment="1" applyProtection="1">
      <alignment horizontal="left" vertical="center"/>
      <protection hidden="1"/>
    </xf>
    <xf numFmtId="0" fontId="13" fillId="4" borderId="45" xfId="0" applyFont="1" applyFill="1" applyBorder="1" applyAlignment="1" applyProtection="1">
      <alignment horizontal="center" vertical="center" wrapText="1"/>
      <protection hidden="1"/>
    </xf>
    <xf numFmtId="0" fontId="13" fillId="4" borderId="46" xfId="0" applyFont="1" applyFill="1" applyBorder="1" applyAlignment="1" applyProtection="1">
      <alignment horizontal="center" vertical="center" wrapText="1"/>
      <protection hidden="1"/>
    </xf>
    <xf numFmtId="0" fontId="13" fillId="4" borderId="1" xfId="0" applyFont="1" applyFill="1" applyBorder="1" applyAlignment="1" applyProtection="1">
      <alignment horizontal="center" vertical="center"/>
      <protection hidden="1"/>
    </xf>
    <xf numFmtId="0" fontId="13" fillId="4" borderId="19" xfId="0" applyFont="1" applyFill="1" applyBorder="1" applyAlignment="1" applyProtection="1">
      <alignment horizontal="center" vertical="center"/>
      <protection hidden="1"/>
    </xf>
    <xf numFmtId="49" fontId="37" fillId="4" borderId="42" xfId="0" applyNumberFormat="1" applyFont="1" applyFill="1" applyBorder="1" applyAlignment="1" applyProtection="1">
      <alignment horizontal="left" vertical="center"/>
      <protection hidden="1"/>
    </xf>
    <xf numFmtId="0" fontId="37" fillId="4" borderId="43" xfId="0" applyFont="1" applyFill="1" applyBorder="1" applyAlignment="1" applyProtection="1">
      <alignment horizontal="left" vertical="center"/>
      <protection hidden="1"/>
    </xf>
    <xf numFmtId="0" fontId="2" fillId="0" borderId="12" xfId="0" applyFont="1" applyFill="1" applyBorder="1" applyAlignment="1" applyProtection="1">
      <alignment horizontal="left" vertical="center"/>
      <protection hidden="1"/>
    </xf>
    <xf numFmtId="0" fontId="2" fillId="0" borderId="20" xfId="0" applyFont="1" applyFill="1" applyBorder="1" applyAlignment="1" applyProtection="1">
      <alignment horizontal="left" vertical="center"/>
      <protection hidden="1"/>
    </xf>
    <xf numFmtId="0" fontId="2" fillId="0" borderId="21" xfId="0" applyFont="1" applyFill="1" applyBorder="1" applyAlignment="1" applyProtection="1">
      <alignment horizontal="left" vertical="center"/>
      <protection hidden="1"/>
    </xf>
    <xf numFmtId="0" fontId="46" fillId="0" borderId="52" xfId="0" applyFont="1" applyFill="1" applyBorder="1" applyAlignment="1" applyProtection="1">
      <alignment horizontal="left" vertical="top" wrapText="1"/>
      <protection hidden="1"/>
    </xf>
    <xf numFmtId="0" fontId="46" fillId="0" borderId="21" xfId="0" applyFont="1" applyFill="1" applyBorder="1" applyAlignment="1" applyProtection="1">
      <alignment horizontal="left" vertical="top" wrapText="1"/>
      <protection hidden="1"/>
    </xf>
    <xf numFmtId="0" fontId="2" fillId="0" borderId="8" xfId="0" applyFont="1" applyFill="1" applyBorder="1" applyAlignment="1" applyProtection="1">
      <alignment horizontal="left" vertical="center"/>
      <protection hidden="1"/>
    </xf>
    <xf numFmtId="0" fontId="5" fillId="0" borderId="27" xfId="0" applyFont="1" applyFill="1" applyBorder="1" applyAlignment="1" applyProtection="1">
      <alignment horizontal="left" vertical="top"/>
    </xf>
    <xf numFmtId="0" fontId="5" fillId="0" borderId="11" xfId="0" applyFont="1" applyFill="1" applyBorder="1" applyAlignment="1" applyProtection="1">
      <alignment horizontal="left" vertical="top"/>
    </xf>
    <xf numFmtId="0" fontId="5" fillId="2" borderId="16" xfId="0" applyFont="1" applyFill="1" applyBorder="1" applyAlignment="1" applyProtection="1">
      <alignment horizontal="center" vertical="center" wrapText="1"/>
      <protection hidden="1"/>
    </xf>
    <xf numFmtId="0" fontId="5" fillId="2" borderId="17" xfId="0" applyFont="1" applyFill="1" applyBorder="1" applyAlignment="1" applyProtection="1">
      <alignment horizontal="center" vertical="center" wrapText="1"/>
      <protection hidden="1"/>
    </xf>
  </cellXfs>
  <cellStyles count="3">
    <cellStyle name="Normální" xfId="0" builtinId="0"/>
    <cellStyle name="Normální 2" xfId="1"/>
    <cellStyle name="Normální 3" xfId="2"/>
  </cellStyles>
  <dxfs count="103">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s>
  <tableStyles count="0" defaultTableStyle="TableStyleMedium2" defaultPivotStyle="PivotStyleLight16"/>
  <colors>
    <mruColors>
      <color rgb="FFFFFFCC"/>
      <color rgb="FFDF572D"/>
      <color rgb="FFFF7C80"/>
      <color rgb="FFFFF8E5"/>
      <color rgb="FFCCFFCC"/>
      <color rgb="FFFFFDF7"/>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8</xdr:col>
      <xdr:colOff>33618</xdr:colOff>
      <xdr:row>2</xdr:row>
      <xdr:rowOff>78441</xdr:rowOff>
    </xdr:from>
    <xdr:to>
      <xdr:col>8</xdr:col>
      <xdr:colOff>694765</xdr:colOff>
      <xdr:row>2</xdr:row>
      <xdr:rowOff>526676</xdr:rowOff>
    </xdr:to>
    <xdr:sp macro="[0]!A_polozka" textlink="">
      <xdr:nvSpPr>
        <xdr:cNvPr id="4" name="TextovéPole 3"/>
        <xdr:cNvSpPr txBox="1"/>
      </xdr:nvSpPr>
      <xdr:spPr>
        <a:xfrm>
          <a:off x="9155206" y="1199029"/>
          <a:ext cx="661147" cy="44823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100" b="1"/>
            <a:t>Vložit </a:t>
          </a:r>
        </a:p>
        <a:p>
          <a:pPr algn="ctr"/>
          <a:r>
            <a:rPr lang="cs-CZ" sz="1100" b="1"/>
            <a:t>položku</a:t>
          </a:r>
        </a:p>
      </xdr:txBody>
    </xdr:sp>
    <xdr:clientData/>
  </xdr:twoCellAnchor>
  <xdr:twoCellAnchor>
    <xdr:from>
      <xdr:col>10</xdr:col>
      <xdr:colOff>33616</xdr:colOff>
      <xdr:row>2</xdr:row>
      <xdr:rowOff>56030</xdr:rowOff>
    </xdr:from>
    <xdr:to>
      <xdr:col>11</xdr:col>
      <xdr:colOff>1243853</xdr:colOff>
      <xdr:row>2</xdr:row>
      <xdr:rowOff>519997</xdr:rowOff>
    </xdr:to>
    <xdr:sp macro="[0]!B_soucetdil" textlink="">
      <xdr:nvSpPr>
        <xdr:cNvPr id="5" name="TextovéPole 4"/>
        <xdr:cNvSpPr txBox="1"/>
      </xdr:nvSpPr>
      <xdr:spPr>
        <a:xfrm>
          <a:off x="10555940" y="1176618"/>
          <a:ext cx="2073089" cy="463967"/>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9</xdr:col>
      <xdr:colOff>33617</xdr:colOff>
      <xdr:row>2</xdr:row>
      <xdr:rowOff>78441</xdr:rowOff>
    </xdr:from>
    <xdr:to>
      <xdr:col>9</xdr:col>
      <xdr:colOff>649942</xdr:colOff>
      <xdr:row>2</xdr:row>
      <xdr:rowOff>515471</xdr:rowOff>
    </xdr:to>
    <xdr:sp macro="[0]!Vložit_Díl" textlink="">
      <xdr:nvSpPr>
        <xdr:cNvPr id="6" name="TextovéPole 5"/>
        <xdr:cNvSpPr txBox="1"/>
      </xdr:nvSpPr>
      <xdr:spPr>
        <a:xfrm>
          <a:off x="9883588" y="1199029"/>
          <a:ext cx="616325" cy="43703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1">
    <pageSetUpPr fitToPage="1"/>
  </sheetPr>
  <dimension ref="A1:O44"/>
  <sheetViews>
    <sheetView showGridLines="0" tabSelected="1" view="pageBreakPreview" topLeftCell="A36" zoomScale="85" zoomScaleNormal="85" zoomScaleSheetLayoutView="85" workbookViewId="0">
      <selection activeCell="F55" sqref="F55"/>
    </sheetView>
  </sheetViews>
  <sheetFormatPr defaultColWidth="9.140625" defaultRowHeight="11.25" x14ac:dyDescent="0.2"/>
  <cols>
    <col min="1" max="1" width="3.140625" style="8" customWidth="1"/>
    <col min="2" max="2" width="8.5703125" style="8" customWidth="1"/>
    <col min="3" max="3" width="10.5703125" style="8" customWidth="1"/>
    <col min="4" max="4" width="10" style="8" customWidth="1"/>
    <col min="5" max="5" width="11.42578125" style="8" customWidth="1"/>
    <col min="6" max="6" width="74.140625" style="8" customWidth="1"/>
    <col min="7" max="7" width="9" style="9" customWidth="1"/>
    <col min="8" max="8" width="13" style="9" customWidth="1"/>
    <col min="9" max="9" width="10.85546875" style="9" customWidth="1"/>
    <col min="10" max="10" width="10.140625" style="9" customWidth="1"/>
    <col min="11" max="11" width="12.85546875" style="9" customWidth="1"/>
    <col min="12" max="12" width="19" style="9" customWidth="1"/>
    <col min="13" max="14" width="28.28515625" style="8" customWidth="1"/>
    <col min="15" max="15" width="9.140625" style="8" customWidth="1"/>
    <col min="16" max="16384" width="9.140625" style="8"/>
  </cols>
  <sheetData>
    <row r="1" spans="1:15" s="13" customFormat="1" ht="30.75" customHeight="1" thickTop="1" thickBot="1" x14ac:dyDescent="0.3">
      <c r="B1" s="135" t="s">
        <v>82</v>
      </c>
      <c r="C1" s="136"/>
      <c r="D1" s="136"/>
      <c r="E1" s="95"/>
      <c r="F1" s="95" t="s">
        <v>47</v>
      </c>
      <c r="G1" s="95"/>
      <c r="H1" s="96"/>
      <c r="I1" s="38"/>
      <c r="J1" s="39"/>
      <c r="K1" s="39"/>
      <c r="L1" s="40" t="str">
        <f>D3</f>
        <v>SO 98-98</v>
      </c>
      <c r="M1" s="58"/>
    </row>
    <row r="2" spans="1:15" s="13" customFormat="1" ht="57" customHeight="1" thickTop="1" thickBot="1" x14ac:dyDescent="0.3">
      <c r="B2" s="138" t="s">
        <v>11</v>
      </c>
      <c r="C2" s="139"/>
      <c r="D2" s="43"/>
      <c r="E2" s="44"/>
      <c r="F2" s="57" t="s">
        <v>134</v>
      </c>
      <c r="G2" s="41"/>
      <c r="H2" s="42"/>
      <c r="I2" s="140" t="s">
        <v>28</v>
      </c>
      <c r="J2" s="141"/>
      <c r="K2" s="114">
        <f>SUMIFS(L:L,B:B,"SOUČET")</f>
        <v>0</v>
      </c>
      <c r="L2" s="115"/>
    </row>
    <row r="3" spans="1:15" s="13" customFormat="1" ht="42.75" customHeight="1" thickTop="1" thickBot="1" x14ac:dyDescent="0.3">
      <c r="B3" s="31" t="s">
        <v>34</v>
      </c>
      <c r="C3" s="32"/>
      <c r="D3" s="113" t="s">
        <v>78</v>
      </c>
      <c r="E3" s="113"/>
      <c r="F3" s="59" t="s">
        <v>77</v>
      </c>
      <c r="G3" s="45"/>
      <c r="H3" s="46"/>
      <c r="I3" s="54"/>
      <c r="J3" s="53"/>
      <c r="K3" s="100"/>
      <c r="L3" s="101"/>
    </row>
    <row r="4" spans="1:15" s="13" customFormat="1" ht="18" customHeight="1" thickTop="1" x14ac:dyDescent="0.25">
      <c r="B4" s="120" t="s">
        <v>20</v>
      </c>
      <c r="C4" s="121"/>
      <c r="D4" s="103"/>
      <c r="E4" s="76" t="s">
        <v>129</v>
      </c>
      <c r="F4" s="37" t="s">
        <v>77</v>
      </c>
      <c r="G4" s="35"/>
      <c r="H4" s="36"/>
      <c r="I4" s="133" t="s">
        <v>30</v>
      </c>
      <c r="J4" s="134"/>
      <c r="K4" s="74">
        <v>824</v>
      </c>
      <c r="L4" s="75"/>
    </row>
    <row r="5" spans="1:15" s="13" customFormat="1" ht="18" customHeight="1" x14ac:dyDescent="0.25">
      <c r="B5" s="11" t="s">
        <v>29</v>
      </c>
      <c r="C5" s="10"/>
      <c r="D5" s="10"/>
      <c r="E5" s="76" t="s">
        <v>79</v>
      </c>
      <c r="F5" s="122" t="str">
        <f>IF((E5="Stádium 2"),"  Dokumentace pro územní řízení - DUR",(IF((E5="Stádium 3"),"  Projektová dokumentace (DOS/DSP)","")))</f>
        <v xml:space="preserve">  Projektová dokumentace (DOS/DSP)</v>
      </c>
      <c r="G5" s="122"/>
      <c r="H5" s="123"/>
      <c r="I5" s="102" t="s">
        <v>23</v>
      </c>
      <c r="J5" s="103"/>
      <c r="K5" s="73" t="s">
        <v>137</v>
      </c>
      <c r="L5" s="47"/>
    </row>
    <row r="6" spans="1:15" s="13" customFormat="1" ht="18" customHeight="1" x14ac:dyDescent="0.2">
      <c r="B6" s="11" t="s">
        <v>19</v>
      </c>
      <c r="C6" s="10"/>
      <c r="D6" s="10"/>
      <c r="E6" s="73" t="s">
        <v>80</v>
      </c>
      <c r="F6" s="104"/>
      <c r="G6" s="104"/>
      <c r="H6" s="105"/>
      <c r="I6" s="102" t="s">
        <v>24</v>
      </c>
      <c r="J6" s="103"/>
      <c r="K6" s="73" t="s">
        <v>138</v>
      </c>
      <c r="L6" s="47"/>
      <c r="O6" s="51"/>
    </row>
    <row r="7" spans="1:15" s="13" customFormat="1" ht="18" customHeight="1" x14ac:dyDescent="0.2">
      <c r="B7" s="124" t="s">
        <v>25</v>
      </c>
      <c r="C7" s="125"/>
      <c r="D7" s="125"/>
      <c r="E7" s="77" t="s">
        <v>135</v>
      </c>
      <c r="F7" s="106" t="s">
        <v>18</v>
      </c>
      <c r="G7" s="107"/>
      <c r="H7" s="108"/>
      <c r="I7" s="132" t="s">
        <v>27</v>
      </c>
      <c r="J7" s="121"/>
      <c r="K7" s="72">
        <v>2019</v>
      </c>
      <c r="L7" s="48"/>
      <c r="O7" s="52"/>
    </row>
    <row r="8" spans="1:15" s="13" customFormat="1" ht="19.5" customHeight="1" thickBot="1" x14ac:dyDescent="0.3">
      <c r="B8" s="109" t="s">
        <v>26</v>
      </c>
      <c r="C8" s="110"/>
      <c r="D8" s="110"/>
      <c r="E8" s="78" t="s">
        <v>136</v>
      </c>
      <c r="F8" s="60" t="s">
        <v>83</v>
      </c>
      <c r="G8" s="111" t="s">
        <v>84</v>
      </c>
      <c r="H8" s="112"/>
      <c r="I8" s="137" t="s">
        <v>17</v>
      </c>
      <c r="J8" s="125"/>
      <c r="K8" s="71">
        <v>43889</v>
      </c>
      <c r="L8" s="49"/>
    </row>
    <row r="9" spans="1:15" s="13" customFormat="1" ht="9.75" customHeight="1" x14ac:dyDescent="0.25">
      <c r="B9" s="130" t="str">
        <f>F2</f>
        <v>OPTIMALIZACE TRAŤOVÉHO ÚSEKU PRAHA HOSTIVAŘ - PRAHA HL.N., II. ČÁST - PRAHA HOSTIVAŘ - PRAHA HL.N., Úprava ŽST Praha Zahradní Město</v>
      </c>
      <c r="C9" s="131"/>
      <c r="D9" s="131"/>
      <c r="E9" s="131"/>
      <c r="F9" s="131"/>
      <c r="G9" s="131"/>
      <c r="H9" s="131"/>
      <c r="I9" s="131"/>
      <c r="J9" s="131"/>
      <c r="K9" s="21" t="str">
        <f>$I$5</f>
        <v>ISPROFIN:</v>
      </c>
      <c r="L9" s="50" t="str">
        <f>K5</f>
        <v>511 372 0004</v>
      </c>
    </row>
    <row r="10" spans="1:15" s="13" customFormat="1" ht="15" customHeight="1" x14ac:dyDescent="0.25">
      <c r="B10" s="126" t="s">
        <v>12</v>
      </c>
      <c r="C10" s="118" t="s">
        <v>0</v>
      </c>
      <c r="D10" s="118" t="s">
        <v>1</v>
      </c>
      <c r="E10" s="118" t="s">
        <v>13</v>
      </c>
      <c r="F10" s="128" t="s">
        <v>31</v>
      </c>
      <c r="G10" s="128" t="s">
        <v>2</v>
      </c>
      <c r="H10" s="128" t="s">
        <v>3</v>
      </c>
      <c r="I10" s="118" t="s">
        <v>14</v>
      </c>
      <c r="J10" s="118" t="s">
        <v>15</v>
      </c>
      <c r="K10" s="116" t="s">
        <v>4</v>
      </c>
      <c r="L10" s="117"/>
    </row>
    <row r="11" spans="1:15" s="13" customFormat="1" ht="15" customHeight="1" x14ac:dyDescent="0.25">
      <c r="B11" s="126"/>
      <c r="C11" s="118"/>
      <c r="D11" s="118"/>
      <c r="E11" s="118"/>
      <c r="F11" s="128"/>
      <c r="G11" s="128"/>
      <c r="H11" s="128"/>
      <c r="I11" s="118"/>
      <c r="J11" s="118"/>
      <c r="K11" s="116"/>
      <c r="L11" s="117"/>
    </row>
    <row r="12" spans="1:15" s="13" customFormat="1" ht="12.75" customHeight="1" thickBot="1" x14ac:dyDescent="0.3">
      <c r="B12" s="127"/>
      <c r="C12" s="119"/>
      <c r="D12" s="119"/>
      <c r="E12" s="119"/>
      <c r="F12" s="129"/>
      <c r="G12" s="129"/>
      <c r="H12" s="129"/>
      <c r="I12" s="119"/>
      <c r="J12" s="119"/>
      <c r="K12" s="22" t="s">
        <v>16</v>
      </c>
      <c r="L12" s="23" t="s">
        <v>5</v>
      </c>
    </row>
    <row r="13" spans="1:15" s="1" customFormat="1" ht="15" customHeight="1" thickBot="1" x14ac:dyDescent="0.3">
      <c r="A13" s="80" t="s">
        <v>33</v>
      </c>
      <c r="B13" s="81" t="s">
        <v>21</v>
      </c>
      <c r="C13" s="82">
        <v>1</v>
      </c>
      <c r="D13" s="83"/>
      <c r="E13" s="83"/>
      <c r="F13" s="84" t="s">
        <v>50</v>
      </c>
      <c r="G13" s="82"/>
      <c r="H13" s="82"/>
      <c r="I13" s="82"/>
      <c r="J13" s="82"/>
      <c r="K13" s="82"/>
      <c r="L13" s="85"/>
    </row>
    <row r="14" spans="1:15" s="1" customFormat="1" ht="12" thickBot="1" x14ac:dyDescent="0.3">
      <c r="A14" s="5" t="s">
        <v>7</v>
      </c>
      <c r="B14" s="93">
        <f>1+MAX($B$13:B13)</f>
        <v>1</v>
      </c>
      <c r="C14" s="61" t="s">
        <v>57</v>
      </c>
      <c r="D14" s="70"/>
      <c r="E14" s="62" t="s">
        <v>56</v>
      </c>
      <c r="F14" s="64" t="s">
        <v>51</v>
      </c>
      <c r="G14" s="62" t="s">
        <v>55</v>
      </c>
      <c r="H14" s="67">
        <v>1</v>
      </c>
      <c r="I14" s="62"/>
      <c r="J14" s="68" t="str">
        <f>IF(I14=0,"",I14*H14)</f>
        <v/>
      </c>
      <c r="K14" s="69"/>
      <c r="L14" s="92">
        <f>ROUND((ROUND(H14,3))*(ROUND(K14,2)),2)</f>
        <v>0</v>
      </c>
    </row>
    <row r="15" spans="1:15" s="1" customFormat="1" x14ac:dyDescent="0.25">
      <c r="A15" s="5" t="s">
        <v>6</v>
      </c>
      <c r="B15" s="17"/>
      <c r="C15" s="12"/>
      <c r="D15" s="12"/>
      <c r="E15" s="12"/>
      <c r="F15" s="65" t="s">
        <v>52</v>
      </c>
      <c r="G15" s="6"/>
      <c r="H15" s="6"/>
      <c r="I15" s="6"/>
      <c r="J15" s="6"/>
      <c r="K15" s="6"/>
      <c r="L15" s="18"/>
    </row>
    <row r="16" spans="1:15" s="1" customFormat="1" x14ac:dyDescent="0.25">
      <c r="A16" s="5" t="s">
        <v>8</v>
      </c>
      <c r="B16" s="17"/>
      <c r="C16" s="12"/>
      <c r="D16" s="12"/>
      <c r="E16" s="12"/>
      <c r="F16" s="63" t="s">
        <v>53</v>
      </c>
      <c r="G16" s="6"/>
      <c r="H16" s="6"/>
      <c r="I16" s="6"/>
      <c r="J16" s="6"/>
      <c r="K16" s="6"/>
      <c r="L16" s="18"/>
    </row>
    <row r="17" spans="1:12" s="1" customFormat="1" ht="72" customHeight="1" thickBot="1" x14ac:dyDescent="0.3">
      <c r="A17" s="5" t="s">
        <v>9</v>
      </c>
      <c r="B17" s="19"/>
      <c r="C17" s="14"/>
      <c r="D17" s="14"/>
      <c r="E17" s="14"/>
      <c r="F17" s="66" t="s">
        <v>54</v>
      </c>
      <c r="G17" s="7"/>
      <c r="H17" s="7"/>
      <c r="I17" s="7"/>
      <c r="J17" s="7"/>
      <c r="K17" s="7"/>
      <c r="L17" s="20"/>
    </row>
    <row r="18" spans="1:12" s="1" customFormat="1" ht="12" thickBot="1" x14ac:dyDescent="0.3">
      <c r="A18" s="5" t="s">
        <v>7</v>
      </c>
      <c r="B18" s="16">
        <f>1+MAX($B$13:B17)</f>
        <v>2</v>
      </c>
      <c r="C18" s="61" t="s">
        <v>58</v>
      </c>
      <c r="D18" s="70"/>
      <c r="E18" s="62" t="s">
        <v>56</v>
      </c>
      <c r="F18" s="64" t="s">
        <v>59</v>
      </c>
      <c r="G18" s="62" t="s">
        <v>55</v>
      </c>
      <c r="H18" s="67">
        <v>1</v>
      </c>
      <c r="I18" s="62"/>
      <c r="J18" s="68" t="str">
        <f>IF(I18=0,"",I18*H18)</f>
        <v/>
      </c>
      <c r="K18" s="69"/>
      <c r="L18" s="92">
        <f>ROUND((ROUND(H18,3))*(ROUND(K18,2)),2)</f>
        <v>0</v>
      </c>
    </row>
    <row r="19" spans="1:12" s="1" customFormat="1" x14ac:dyDescent="0.25">
      <c r="A19" s="5" t="s">
        <v>6</v>
      </c>
      <c r="B19" s="17"/>
      <c r="C19" s="12"/>
      <c r="D19" s="12"/>
      <c r="E19" s="12"/>
      <c r="F19" s="65" t="s">
        <v>60</v>
      </c>
      <c r="G19" s="6"/>
      <c r="H19" s="6"/>
      <c r="I19" s="6"/>
      <c r="J19" s="6"/>
      <c r="K19" s="6"/>
      <c r="L19" s="18"/>
    </row>
    <row r="20" spans="1:12" s="1" customFormat="1" x14ac:dyDescent="0.25">
      <c r="A20" s="5" t="s">
        <v>8</v>
      </c>
      <c r="B20" s="17"/>
      <c r="C20" s="12"/>
      <c r="D20" s="12"/>
      <c r="E20" s="12"/>
      <c r="F20" s="63" t="s">
        <v>53</v>
      </c>
      <c r="G20" s="6"/>
      <c r="H20" s="6"/>
      <c r="I20" s="6"/>
      <c r="J20" s="6"/>
      <c r="K20" s="6"/>
      <c r="L20" s="18"/>
    </row>
    <row r="21" spans="1:12" s="1" customFormat="1" ht="85.5" customHeight="1" thickBot="1" x14ac:dyDescent="0.3">
      <c r="A21" s="5" t="s">
        <v>9</v>
      </c>
      <c r="B21" s="19"/>
      <c r="C21" s="14"/>
      <c r="D21" s="14"/>
      <c r="E21" s="14"/>
      <c r="F21" s="66" t="s">
        <v>61</v>
      </c>
      <c r="G21" s="7"/>
      <c r="H21" s="7"/>
      <c r="I21" s="7"/>
      <c r="J21" s="7"/>
      <c r="K21" s="7"/>
      <c r="L21" s="20"/>
    </row>
    <row r="22" spans="1:12" s="1" customFormat="1" ht="12" thickBot="1" x14ac:dyDescent="0.3">
      <c r="A22" s="5" t="s">
        <v>7</v>
      </c>
      <c r="B22" s="16">
        <f>1+MAX($B$13:B21)</f>
        <v>3</v>
      </c>
      <c r="C22" s="61" t="s">
        <v>62</v>
      </c>
      <c r="D22" s="70"/>
      <c r="E22" s="62" t="s">
        <v>56</v>
      </c>
      <c r="F22" s="64" t="s">
        <v>63</v>
      </c>
      <c r="G22" s="62" t="s">
        <v>55</v>
      </c>
      <c r="H22" s="67">
        <v>1</v>
      </c>
      <c r="I22" s="62"/>
      <c r="J22" s="68" t="str">
        <f>IF(I22=0,"",I22*H22)</f>
        <v/>
      </c>
      <c r="K22" s="69"/>
      <c r="L22" s="92">
        <f>ROUND((ROUND(H22,3))*(ROUND(K22,2)),2)</f>
        <v>0</v>
      </c>
    </row>
    <row r="23" spans="1:12" s="1" customFormat="1" x14ac:dyDescent="0.25">
      <c r="A23" s="5" t="s">
        <v>6</v>
      </c>
      <c r="B23" s="17"/>
      <c r="C23" s="12"/>
      <c r="D23" s="12"/>
      <c r="E23" s="12"/>
      <c r="F23" s="65" t="s">
        <v>64</v>
      </c>
      <c r="G23" s="6"/>
      <c r="H23" s="6"/>
      <c r="I23" s="6"/>
      <c r="J23" s="6"/>
      <c r="K23" s="6"/>
      <c r="L23" s="18"/>
    </row>
    <row r="24" spans="1:12" s="1" customFormat="1" x14ac:dyDescent="0.25">
      <c r="A24" s="5" t="s">
        <v>8</v>
      </c>
      <c r="B24" s="17"/>
      <c r="C24" s="12"/>
      <c r="D24" s="12"/>
      <c r="E24" s="12"/>
      <c r="F24" s="63" t="s">
        <v>53</v>
      </c>
      <c r="G24" s="6"/>
      <c r="H24" s="6"/>
      <c r="I24" s="6"/>
      <c r="J24" s="6"/>
      <c r="K24" s="6"/>
      <c r="L24" s="18"/>
    </row>
    <row r="25" spans="1:12" s="1" customFormat="1" ht="39.75" customHeight="1" thickBot="1" x14ac:dyDescent="0.3">
      <c r="A25" s="5" t="s">
        <v>9</v>
      </c>
      <c r="B25" s="19"/>
      <c r="C25" s="14"/>
      <c r="D25" s="14"/>
      <c r="E25" s="14"/>
      <c r="F25" s="66" t="s">
        <v>65</v>
      </c>
      <c r="G25" s="7"/>
      <c r="H25" s="7"/>
      <c r="I25" s="7"/>
      <c r="J25" s="7"/>
      <c r="K25" s="7"/>
      <c r="L25" s="20"/>
    </row>
    <row r="26" spans="1:12" s="1" customFormat="1" ht="12" thickBot="1" x14ac:dyDescent="0.3">
      <c r="A26" s="5" t="s">
        <v>7</v>
      </c>
      <c r="B26" s="16">
        <f>1+MAX($B$13:B25)</f>
        <v>4</v>
      </c>
      <c r="C26" s="61" t="s">
        <v>130</v>
      </c>
      <c r="D26" s="70"/>
      <c r="E26" s="62" t="s">
        <v>56</v>
      </c>
      <c r="F26" s="64" t="s">
        <v>66</v>
      </c>
      <c r="G26" s="62" t="s">
        <v>55</v>
      </c>
      <c r="H26" s="67">
        <v>1</v>
      </c>
      <c r="I26" s="62"/>
      <c r="J26" s="68" t="str">
        <f>IF(I26=0,"",I26*H26)</f>
        <v/>
      </c>
      <c r="K26" s="69"/>
      <c r="L26" s="55">
        <f>ROUND((ROUND(H26,3))*(ROUND(K26,2)),2)</f>
        <v>0</v>
      </c>
    </row>
    <row r="27" spans="1:12" s="1" customFormat="1" x14ac:dyDescent="0.25">
      <c r="A27" s="5" t="s">
        <v>6</v>
      </c>
      <c r="B27" s="17"/>
      <c r="C27" s="12"/>
      <c r="D27" s="12"/>
      <c r="E27" s="12"/>
      <c r="F27" s="65" t="s">
        <v>67</v>
      </c>
      <c r="G27" s="6"/>
      <c r="H27" s="6"/>
      <c r="I27" s="6"/>
      <c r="J27" s="6"/>
      <c r="K27" s="6"/>
      <c r="L27" s="18"/>
    </row>
    <row r="28" spans="1:12" s="1" customFormat="1" x14ac:dyDescent="0.25">
      <c r="A28" s="5" t="s">
        <v>8</v>
      </c>
      <c r="B28" s="17"/>
      <c r="C28" s="12"/>
      <c r="D28" s="12"/>
      <c r="E28" s="12"/>
      <c r="F28" s="63" t="s">
        <v>53</v>
      </c>
      <c r="G28" s="6"/>
      <c r="H28" s="6"/>
      <c r="I28" s="6"/>
      <c r="J28" s="6"/>
      <c r="K28" s="6"/>
      <c r="L28" s="18"/>
    </row>
    <row r="29" spans="1:12" s="1" customFormat="1" ht="51.75" customHeight="1" thickBot="1" x14ac:dyDescent="0.3">
      <c r="A29" s="5" t="s">
        <v>9</v>
      </c>
      <c r="B29" s="19"/>
      <c r="C29" s="14"/>
      <c r="D29" s="14"/>
      <c r="E29" s="14"/>
      <c r="F29" s="66" t="s">
        <v>68</v>
      </c>
      <c r="G29" s="7"/>
      <c r="H29" s="7"/>
      <c r="I29" s="7"/>
      <c r="J29" s="7"/>
      <c r="K29" s="7"/>
      <c r="L29" s="20"/>
    </row>
    <row r="30" spans="1:12" ht="13.5" thickBot="1" x14ac:dyDescent="0.25">
      <c r="A30" s="86" t="s">
        <v>81</v>
      </c>
      <c r="B30" s="87" t="s">
        <v>48</v>
      </c>
      <c r="C30" s="88" t="s">
        <v>49</v>
      </c>
      <c r="D30" s="89"/>
      <c r="E30" s="89"/>
      <c r="F30" s="90" t="s">
        <v>50</v>
      </c>
      <c r="G30" s="88"/>
      <c r="H30" s="88"/>
      <c r="I30" s="88"/>
      <c r="J30" s="88"/>
      <c r="K30" s="88"/>
      <c r="L30" s="91">
        <f>SUM(L14:L29)</f>
        <v>0</v>
      </c>
    </row>
    <row r="31" spans="1:12" ht="13.5" thickBot="1" x14ac:dyDescent="0.25">
      <c r="A31" s="80" t="s">
        <v>33</v>
      </c>
      <c r="B31" s="81" t="s">
        <v>21</v>
      </c>
      <c r="C31" s="82">
        <v>2</v>
      </c>
      <c r="D31" s="83"/>
      <c r="E31" s="83"/>
      <c r="F31" s="84" t="s">
        <v>69</v>
      </c>
      <c r="G31" s="82"/>
      <c r="H31" s="82"/>
      <c r="I31" s="82"/>
      <c r="J31" s="82"/>
      <c r="K31" s="82"/>
      <c r="L31" s="85"/>
    </row>
    <row r="32" spans="1:12" s="1" customFormat="1" ht="12" thickBot="1" x14ac:dyDescent="0.3">
      <c r="A32" s="5" t="s">
        <v>7</v>
      </c>
      <c r="B32" s="16">
        <f>1+MAX($B$13:B31)</f>
        <v>5</v>
      </c>
      <c r="C32" s="61" t="s">
        <v>131</v>
      </c>
      <c r="D32" s="70"/>
      <c r="E32" s="62" t="s">
        <v>56</v>
      </c>
      <c r="F32" s="64" t="s">
        <v>70</v>
      </c>
      <c r="G32" s="62" t="s">
        <v>55</v>
      </c>
      <c r="H32" s="67">
        <v>1</v>
      </c>
      <c r="I32" s="62"/>
      <c r="J32" s="68" t="str">
        <f>IF(I32=0,"",I32*H32)</f>
        <v/>
      </c>
      <c r="K32" s="69"/>
      <c r="L32" s="55">
        <f>ROUND((ROUND(H32,3))*(ROUND(K32,2)),2)</f>
        <v>0</v>
      </c>
    </row>
    <row r="33" spans="1:12" s="1" customFormat="1" x14ac:dyDescent="0.25">
      <c r="A33" s="5" t="s">
        <v>6</v>
      </c>
      <c r="B33" s="17"/>
      <c r="C33" s="12"/>
      <c r="D33" s="12"/>
      <c r="E33" s="12"/>
      <c r="F33" s="65" t="s">
        <v>71</v>
      </c>
      <c r="G33" s="6"/>
      <c r="H33" s="6"/>
      <c r="I33" s="6"/>
      <c r="J33" s="6"/>
      <c r="K33" s="6"/>
      <c r="L33" s="18"/>
    </row>
    <row r="34" spans="1:12" s="1" customFormat="1" x14ac:dyDescent="0.25">
      <c r="A34" s="5" t="s">
        <v>8</v>
      </c>
      <c r="B34" s="17"/>
      <c r="C34" s="12"/>
      <c r="D34" s="12"/>
      <c r="E34" s="12"/>
      <c r="F34" s="63" t="s">
        <v>53</v>
      </c>
      <c r="G34" s="6"/>
      <c r="H34" s="6"/>
      <c r="I34" s="6"/>
      <c r="J34" s="6"/>
      <c r="K34" s="6"/>
      <c r="L34" s="18"/>
    </row>
    <row r="35" spans="1:12" s="1" customFormat="1" ht="77.25" customHeight="1" thickBot="1" x14ac:dyDescent="0.3">
      <c r="A35" s="5" t="s">
        <v>9</v>
      </c>
      <c r="B35" s="19"/>
      <c r="C35" s="14"/>
      <c r="D35" s="14"/>
      <c r="E35" s="14"/>
      <c r="F35" s="66" t="s">
        <v>72</v>
      </c>
      <c r="G35" s="7"/>
      <c r="H35" s="7"/>
      <c r="I35" s="7"/>
      <c r="J35" s="7"/>
      <c r="K35" s="7"/>
      <c r="L35" s="20"/>
    </row>
    <row r="36" spans="1:12" s="1" customFormat="1" ht="12" thickBot="1" x14ac:dyDescent="0.3">
      <c r="A36" s="5" t="s">
        <v>7</v>
      </c>
      <c r="B36" s="16">
        <f>1+MAX($B$13:B35)</f>
        <v>6</v>
      </c>
      <c r="C36" s="61" t="s">
        <v>132</v>
      </c>
      <c r="D36" s="70"/>
      <c r="E36" s="62" t="s">
        <v>56</v>
      </c>
      <c r="F36" s="64" t="s">
        <v>73</v>
      </c>
      <c r="G36" s="62" t="s">
        <v>55</v>
      </c>
      <c r="H36" s="67">
        <v>1</v>
      </c>
      <c r="I36" s="62"/>
      <c r="J36" s="68" t="str">
        <f>IF(I36=0,"",I36*H36)</f>
        <v/>
      </c>
      <c r="K36" s="69"/>
      <c r="L36" s="55">
        <f>ROUND((ROUND(H36,3))*(ROUND(K36,2)),2)</f>
        <v>0</v>
      </c>
    </row>
    <row r="37" spans="1:12" s="1" customFormat="1" x14ac:dyDescent="0.25">
      <c r="A37" s="5" t="s">
        <v>6</v>
      </c>
      <c r="B37" s="17"/>
      <c r="C37" s="12"/>
      <c r="D37" s="12"/>
      <c r="E37" s="12"/>
      <c r="F37" s="65" t="s">
        <v>74</v>
      </c>
      <c r="G37" s="6"/>
      <c r="H37" s="6"/>
      <c r="I37" s="6"/>
      <c r="J37" s="6"/>
      <c r="K37" s="6"/>
      <c r="L37" s="18"/>
    </row>
    <row r="38" spans="1:12" s="1" customFormat="1" x14ac:dyDescent="0.25">
      <c r="A38" s="5" t="s">
        <v>8</v>
      </c>
      <c r="B38" s="17"/>
      <c r="C38" s="12"/>
      <c r="D38" s="12"/>
      <c r="E38" s="12"/>
      <c r="F38" s="63" t="s">
        <v>53</v>
      </c>
      <c r="G38" s="6"/>
      <c r="H38" s="6"/>
      <c r="I38" s="6"/>
      <c r="J38" s="6"/>
      <c r="K38" s="6"/>
      <c r="L38" s="18"/>
    </row>
    <row r="39" spans="1:12" s="1" customFormat="1" ht="58.5" customHeight="1" thickBot="1" x14ac:dyDescent="0.3">
      <c r="A39" s="5" t="s">
        <v>9</v>
      </c>
      <c r="B39" s="19"/>
      <c r="C39" s="14"/>
      <c r="D39" s="14"/>
      <c r="E39" s="14"/>
      <c r="F39" s="66" t="s">
        <v>75</v>
      </c>
      <c r="G39" s="7"/>
      <c r="H39" s="7"/>
      <c r="I39" s="7"/>
      <c r="J39" s="7"/>
      <c r="K39" s="7"/>
      <c r="L39" s="20"/>
    </row>
    <row r="40" spans="1:12" s="1" customFormat="1" ht="12" thickBot="1" x14ac:dyDescent="0.3">
      <c r="A40" s="5" t="s">
        <v>7</v>
      </c>
      <c r="B40" s="16">
        <f>1+MAX($B$13:B39)</f>
        <v>7</v>
      </c>
      <c r="C40" s="61" t="s">
        <v>133</v>
      </c>
      <c r="D40" s="70"/>
      <c r="E40" s="62" t="s">
        <v>56</v>
      </c>
      <c r="F40" s="64" t="s">
        <v>76</v>
      </c>
      <c r="G40" s="62" t="s">
        <v>55</v>
      </c>
      <c r="H40" s="67">
        <v>1</v>
      </c>
      <c r="I40" s="62"/>
      <c r="J40" s="68" t="str">
        <f>IF(I40=0,"",I40*H40)</f>
        <v/>
      </c>
      <c r="K40" s="69"/>
      <c r="L40" s="55">
        <f>ROUND((ROUND(H40,3))*(ROUND(K40,2)),2)</f>
        <v>0</v>
      </c>
    </row>
    <row r="41" spans="1:12" s="1" customFormat="1" x14ac:dyDescent="0.25">
      <c r="A41" s="5" t="s">
        <v>6</v>
      </c>
      <c r="B41" s="17"/>
      <c r="C41" s="12"/>
      <c r="D41" s="12"/>
      <c r="E41" s="12"/>
      <c r="F41" s="65" t="s">
        <v>46</v>
      </c>
      <c r="G41" s="6"/>
      <c r="H41" s="6"/>
      <c r="I41" s="6"/>
      <c r="J41" s="6"/>
      <c r="K41" s="6"/>
      <c r="L41" s="18"/>
    </row>
    <row r="42" spans="1:12" s="1" customFormat="1" x14ac:dyDescent="0.25">
      <c r="A42" s="5" t="s">
        <v>8</v>
      </c>
      <c r="B42" s="17"/>
      <c r="C42" s="12"/>
      <c r="D42" s="12"/>
      <c r="E42" s="12"/>
      <c r="F42" s="63" t="s">
        <v>53</v>
      </c>
      <c r="G42" s="6"/>
      <c r="H42" s="6"/>
      <c r="I42" s="6"/>
      <c r="J42" s="6"/>
      <c r="K42" s="6"/>
      <c r="L42" s="18"/>
    </row>
    <row r="43" spans="1:12" s="1" customFormat="1" ht="45.75" thickBot="1" x14ac:dyDescent="0.3">
      <c r="A43" s="5" t="s">
        <v>9</v>
      </c>
      <c r="B43" s="19"/>
      <c r="C43" s="14"/>
      <c r="D43" s="14"/>
      <c r="E43" s="14"/>
      <c r="F43" s="66" t="s">
        <v>139</v>
      </c>
      <c r="G43" s="7"/>
      <c r="H43" s="7"/>
      <c r="I43" s="7"/>
      <c r="J43" s="7"/>
      <c r="K43" s="7"/>
      <c r="L43" s="20"/>
    </row>
    <row r="44" spans="1:12" ht="13.5" thickBot="1" x14ac:dyDescent="0.25">
      <c r="A44" s="86" t="s">
        <v>81</v>
      </c>
      <c r="B44" s="87" t="s">
        <v>48</v>
      </c>
      <c r="C44" s="88" t="s">
        <v>49</v>
      </c>
      <c r="D44" s="89"/>
      <c r="E44" s="89"/>
      <c r="F44" s="90" t="s">
        <v>69</v>
      </c>
      <c r="G44" s="88"/>
      <c r="H44" s="88"/>
      <c r="I44" s="88"/>
      <c r="J44" s="88"/>
      <c r="K44" s="88"/>
      <c r="L44" s="91">
        <f>SUM(L32:L43)</f>
        <v>0</v>
      </c>
    </row>
  </sheetData>
  <sheetProtection formatCells="0" formatColumns="0" formatRows="0" insertColumns="0" insertRows="0" deleteColumns="0" deleteRows="0" sort="0" autoFilter="0"/>
  <autoFilter ref="A12:L44"/>
  <mergeCells count="29">
    <mergeCell ref="B1:D1"/>
    <mergeCell ref="G10:G12"/>
    <mergeCell ref="E10:E12"/>
    <mergeCell ref="I8:J8"/>
    <mergeCell ref="B2:C2"/>
    <mergeCell ref="I2:J2"/>
    <mergeCell ref="K2:L2"/>
    <mergeCell ref="K10:L11"/>
    <mergeCell ref="I10:I12"/>
    <mergeCell ref="J10:J12"/>
    <mergeCell ref="B4:D4"/>
    <mergeCell ref="I5:J5"/>
    <mergeCell ref="F5:H5"/>
    <mergeCell ref="B7:D7"/>
    <mergeCell ref="B10:B12"/>
    <mergeCell ref="H10:H12"/>
    <mergeCell ref="C10:C12"/>
    <mergeCell ref="D10:D12"/>
    <mergeCell ref="B9:J9"/>
    <mergeCell ref="I7:J7"/>
    <mergeCell ref="I4:J4"/>
    <mergeCell ref="F10:F12"/>
    <mergeCell ref="K3:L3"/>
    <mergeCell ref="I6:J6"/>
    <mergeCell ref="F6:H6"/>
    <mergeCell ref="F7:H7"/>
    <mergeCell ref="B8:D8"/>
    <mergeCell ref="G8:H8"/>
    <mergeCell ref="D3:E3"/>
  </mergeCells>
  <conditionalFormatting sqref="F6">
    <cfRule type="expression" dxfId="102" priority="1496">
      <formula>$E$5="Ostatní"</formula>
    </cfRule>
    <cfRule type="expression" dxfId="101" priority="1498">
      <formula>$E$6="Ostatní"</formula>
    </cfRule>
  </conditionalFormatting>
  <conditionalFormatting sqref="F2">
    <cfRule type="expression" dxfId="100" priority="1494">
      <formula>IF($F$2="Název stavby","Vybarvit",IF($F$2="","Vybarvit",""))="Vybarvit"</formula>
    </cfRule>
  </conditionalFormatting>
  <conditionalFormatting sqref="D3">
    <cfRule type="expression" dxfId="99" priority="1493">
      <formula>IF($D$3="SO XX-XX-XX","Vybarvit",IF($D$3="","Vybarvit",""))="Vybarvit"</formula>
    </cfRule>
  </conditionalFormatting>
  <conditionalFormatting sqref="F3">
    <cfRule type="expression" dxfId="98" priority="1492">
      <formula>IF($F$3="Název SO/PS","Vybarvit",IF($F$3="","Vybarvit",""))="Vybarvit"</formula>
    </cfRule>
  </conditionalFormatting>
  <conditionalFormatting sqref="F8">
    <cfRule type="expression" dxfId="97" priority="1491">
      <formula>IF($F$8="Obchodní název firmy/společnosti, v případě fyzické osoby podnikající  IČO","Vybarvit",IF($F$8="","Vybarvit",""))="Vybarvit"</formula>
    </cfRule>
  </conditionalFormatting>
  <conditionalFormatting sqref="G8:H8">
    <cfRule type="expression" dxfId="96" priority="1490">
      <formula>IF($G$8="Titul Jméno Příjmení","Vybarvit",IF($G$8="","Vybarvit",""))="Vybarvit"</formula>
    </cfRule>
  </conditionalFormatting>
  <conditionalFormatting sqref="K8">
    <cfRule type="expression" dxfId="95" priority="1465">
      <formula>$K$8=""</formula>
    </cfRule>
  </conditionalFormatting>
  <conditionalFormatting sqref="K7">
    <cfRule type="expression" dxfId="94" priority="1464">
      <formula>$K$7=""</formula>
    </cfRule>
  </conditionalFormatting>
  <conditionalFormatting sqref="K6">
    <cfRule type="expression" dxfId="93" priority="1463">
      <formula>$K$6=""</formula>
    </cfRule>
  </conditionalFormatting>
  <conditionalFormatting sqref="K5">
    <cfRule type="expression" dxfId="92" priority="1462">
      <formula>$K$5=""</formula>
    </cfRule>
  </conditionalFormatting>
  <conditionalFormatting sqref="K4">
    <cfRule type="expression" dxfId="91" priority="1461">
      <formula>$K$4=""</formula>
    </cfRule>
  </conditionalFormatting>
  <conditionalFormatting sqref="L4">
    <cfRule type="expression" dxfId="90" priority="1460">
      <formula>$L$4=""</formula>
    </cfRule>
  </conditionalFormatting>
  <conditionalFormatting sqref="E8">
    <cfRule type="expression" dxfId="89" priority="1459">
      <formula>$E$8=""</formula>
    </cfRule>
  </conditionalFormatting>
  <conditionalFormatting sqref="E7">
    <cfRule type="expression" dxfId="88" priority="1458">
      <formula>$E$7=""</formula>
    </cfRule>
  </conditionalFormatting>
  <conditionalFormatting sqref="E6">
    <cfRule type="expression" dxfId="87" priority="1457">
      <formula>$E$6=""</formula>
    </cfRule>
  </conditionalFormatting>
  <conditionalFormatting sqref="E5">
    <cfRule type="expression" dxfId="86" priority="1456">
      <formula>$E$5=""</formula>
    </cfRule>
  </conditionalFormatting>
  <conditionalFormatting sqref="E4">
    <cfRule type="expression" dxfId="85" priority="1454">
      <formula>$E$4=""</formula>
    </cfRule>
  </conditionalFormatting>
  <conditionalFormatting sqref="C13">
    <cfRule type="expression" dxfId="84" priority="964">
      <formula>C13=""</formula>
    </cfRule>
  </conditionalFormatting>
  <conditionalFormatting sqref="F13">
    <cfRule type="expression" dxfId="83" priority="963">
      <formula>F13="Název dílu"</formula>
    </cfRule>
  </conditionalFormatting>
  <conditionalFormatting sqref="E14">
    <cfRule type="expression" dxfId="82" priority="327">
      <formula>E14=""</formula>
    </cfRule>
  </conditionalFormatting>
  <conditionalFormatting sqref="F15">
    <cfRule type="expression" dxfId="81" priority="325">
      <formula>F15=""</formula>
    </cfRule>
  </conditionalFormatting>
  <conditionalFormatting sqref="C22">
    <cfRule type="expression" dxfId="80" priority="301">
      <formula>C22=""</formula>
    </cfRule>
  </conditionalFormatting>
  <conditionalFormatting sqref="F16">
    <cfRule type="expression" dxfId="79" priority="324">
      <formula>F16=""</formula>
    </cfRule>
  </conditionalFormatting>
  <conditionalFormatting sqref="F17">
    <cfRule type="expression" dxfId="78" priority="323">
      <formula>F17=""</formula>
    </cfRule>
  </conditionalFormatting>
  <conditionalFormatting sqref="G14">
    <cfRule type="expression" dxfId="77" priority="322">
      <formula>G14=""</formula>
    </cfRule>
  </conditionalFormatting>
  <conditionalFormatting sqref="H14">
    <cfRule type="expression" dxfId="76" priority="321">
      <formula>H14=""</formula>
    </cfRule>
  </conditionalFormatting>
  <conditionalFormatting sqref="I14">
    <cfRule type="expression" dxfId="75" priority="320">
      <formula>I14=""</formula>
    </cfRule>
  </conditionalFormatting>
  <conditionalFormatting sqref="J14">
    <cfRule type="expression" dxfId="74" priority="319">
      <formula>J14=""</formula>
    </cfRule>
  </conditionalFormatting>
  <conditionalFormatting sqref="K14">
    <cfRule type="expression" dxfId="73" priority="318">
      <formula>K14=""</formula>
    </cfRule>
  </conditionalFormatting>
  <conditionalFormatting sqref="D14">
    <cfRule type="expression" dxfId="72" priority="317">
      <formula>D14=""</formula>
    </cfRule>
  </conditionalFormatting>
  <conditionalFormatting sqref="C18">
    <cfRule type="expression" dxfId="71" priority="316">
      <formula>C18=""</formula>
    </cfRule>
  </conditionalFormatting>
  <conditionalFormatting sqref="K22">
    <cfRule type="expression" dxfId="70" priority="291">
      <formula>K22=""</formula>
    </cfRule>
  </conditionalFormatting>
  <conditionalFormatting sqref="F18">
    <cfRule type="expression" dxfId="69" priority="314">
      <formula>F18=""</formula>
    </cfRule>
  </conditionalFormatting>
  <conditionalFormatting sqref="G22">
    <cfRule type="expression" dxfId="68" priority="295">
      <formula>G22=""</formula>
    </cfRule>
  </conditionalFormatting>
  <conditionalFormatting sqref="F28">
    <cfRule type="expression" dxfId="67" priority="271">
      <formula>F28=""</formula>
    </cfRule>
  </conditionalFormatting>
  <conditionalFormatting sqref="F14">
    <cfRule type="expression" dxfId="66" priority="326">
      <formula>F14=""</formula>
    </cfRule>
  </conditionalFormatting>
  <conditionalFormatting sqref="H22">
    <cfRule type="expression" dxfId="65" priority="294">
      <formula>H22=""</formula>
    </cfRule>
  </conditionalFormatting>
  <conditionalFormatting sqref="I22">
    <cfRule type="expression" dxfId="64" priority="293">
      <formula>I22=""</formula>
    </cfRule>
  </conditionalFormatting>
  <conditionalFormatting sqref="J22">
    <cfRule type="expression" dxfId="63" priority="292">
      <formula>J22=""</formula>
    </cfRule>
  </conditionalFormatting>
  <conditionalFormatting sqref="I26">
    <cfRule type="expression" dxfId="62" priority="267">
      <formula>I26=""</formula>
    </cfRule>
  </conditionalFormatting>
  <conditionalFormatting sqref="D22">
    <cfRule type="expression" dxfId="61" priority="290">
      <formula>D22=""</formula>
    </cfRule>
  </conditionalFormatting>
  <conditionalFormatting sqref="K26">
    <cfRule type="expression" dxfId="60" priority="265">
      <formula>K26=""</formula>
    </cfRule>
  </conditionalFormatting>
  <conditionalFormatting sqref="D26">
    <cfRule type="expression" dxfId="59" priority="264">
      <formula>D26=""</formula>
    </cfRule>
  </conditionalFormatting>
  <conditionalFormatting sqref="C14">
    <cfRule type="expression" dxfId="58" priority="328">
      <formula>C14=""</formula>
    </cfRule>
  </conditionalFormatting>
  <conditionalFormatting sqref="F24">
    <cfRule type="expression" dxfId="57" priority="297">
      <formula>F24=""</formula>
    </cfRule>
  </conditionalFormatting>
  <conditionalFormatting sqref="F25">
    <cfRule type="expression" dxfId="56" priority="296">
      <formula>F25=""</formula>
    </cfRule>
  </conditionalFormatting>
  <conditionalFormatting sqref="F29">
    <cfRule type="expression" dxfId="55" priority="270">
      <formula>F29=""</formula>
    </cfRule>
  </conditionalFormatting>
  <conditionalFormatting sqref="G26">
    <cfRule type="expression" dxfId="54" priority="269">
      <formula>G26=""</formula>
    </cfRule>
  </conditionalFormatting>
  <conditionalFormatting sqref="H26">
    <cfRule type="expression" dxfId="53" priority="268">
      <formula>H26=""</formula>
    </cfRule>
  </conditionalFormatting>
  <conditionalFormatting sqref="J26">
    <cfRule type="expression" dxfId="52" priority="266">
      <formula>J26=""</formula>
    </cfRule>
  </conditionalFormatting>
  <conditionalFormatting sqref="C30">
    <cfRule type="expression" dxfId="51" priority="263">
      <formula>C30=""</formula>
    </cfRule>
  </conditionalFormatting>
  <conditionalFormatting sqref="E26">
    <cfRule type="expression" dxfId="50" priority="274">
      <formula>E26=""</formula>
    </cfRule>
  </conditionalFormatting>
  <conditionalFormatting sqref="E18">
    <cfRule type="expression" dxfId="49" priority="315">
      <formula>E18=""</formula>
    </cfRule>
  </conditionalFormatting>
  <conditionalFormatting sqref="F27">
    <cfRule type="expression" dxfId="48" priority="272">
      <formula>F27=""</formula>
    </cfRule>
  </conditionalFormatting>
  <conditionalFormatting sqref="F19">
    <cfRule type="expression" dxfId="47" priority="313">
      <formula>F19=""</formula>
    </cfRule>
  </conditionalFormatting>
  <conditionalFormatting sqref="F20">
    <cfRule type="expression" dxfId="46" priority="312">
      <formula>F20=""</formula>
    </cfRule>
  </conditionalFormatting>
  <conditionalFormatting sqref="F21">
    <cfRule type="expression" dxfId="45" priority="311">
      <formula>F21=""</formula>
    </cfRule>
  </conditionalFormatting>
  <conditionalFormatting sqref="G18">
    <cfRule type="expression" dxfId="44" priority="310">
      <formula>G18=""</formula>
    </cfRule>
  </conditionalFormatting>
  <conditionalFormatting sqref="H18">
    <cfRule type="expression" dxfId="43" priority="309">
      <formula>H18=""</formula>
    </cfRule>
  </conditionalFormatting>
  <conditionalFormatting sqref="I18">
    <cfRule type="expression" dxfId="42" priority="308">
      <formula>I18=""</formula>
    </cfRule>
  </conditionalFormatting>
  <conditionalFormatting sqref="J18">
    <cfRule type="expression" dxfId="41" priority="307">
      <formula>J18=""</formula>
    </cfRule>
  </conditionalFormatting>
  <conditionalFormatting sqref="K18">
    <cfRule type="expression" dxfId="40" priority="306">
      <formula>K18=""</formula>
    </cfRule>
  </conditionalFormatting>
  <conditionalFormatting sqref="D18">
    <cfRule type="expression" dxfId="39" priority="305">
      <formula>D18=""</formula>
    </cfRule>
  </conditionalFormatting>
  <conditionalFormatting sqref="E22">
    <cfRule type="expression" dxfId="38" priority="300">
      <formula>E22=""</formula>
    </cfRule>
  </conditionalFormatting>
  <conditionalFormatting sqref="F22">
    <cfRule type="expression" dxfId="37" priority="299">
      <formula>F22=""</formula>
    </cfRule>
  </conditionalFormatting>
  <conditionalFormatting sqref="F23">
    <cfRule type="expression" dxfId="36" priority="298">
      <formula>F23=""</formula>
    </cfRule>
  </conditionalFormatting>
  <conditionalFormatting sqref="F26">
    <cfRule type="expression" dxfId="35" priority="273">
      <formula>F26=""</formula>
    </cfRule>
  </conditionalFormatting>
  <conditionalFormatting sqref="C31">
    <cfRule type="expression" dxfId="34" priority="261">
      <formula>C31=""</formula>
    </cfRule>
  </conditionalFormatting>
  <conditionalFormatting sqref="F30">
    <cfRule type="expression" dxfId="33" priority="262">
      <formula>F30="Název dílu"</formula>
    </cfRule>
  </conditionalFormatting>
  <conditionalFormatting sqref="F31">
    <cfRule type="expression" dxfId="32" priority="260">
      <formula>F31="Název dílu"</formula>
    </cfRule>
  </conditionalFormatting>
  <conditionalFormatting sqref="F33 F37 F41">
    <cfRule type="expression" dxfId="31" priority="40">
      <formula>F33=""</formula>
    </cfRule>
  </conditionalFormatting>
  <conditionalFormatting sqref="F35 F39">
    <cfRule type="expression" dxfId="30" priority="38">
      <formula>F35=""</formula>
    </cfRule>
  </conditionalFormatting>
  <conditionalFormatting sqref="H32 H36 H40">
    <cfRule type="expression" dxfId="29" priority="36">
      <formula>H32=""</formula>
    </cfRule>
  </conditionalFormatting>
  <conditionalFormatting sqref="I32 I36 I40">
    <cfRule type="expression" dxfId="28" priority="35">
      <formula>I32=""</formula>
    </cfRule>
  </conditionalFormatting>
  <conditionalFormatting sqref="E32 E36 E40">
    <cfRule type="expression" dxfId="27" priority="31">
      <formula>E32=""</formula>
    </cfRule>
  </conditionalFormatting>
  <conditionalFormatting sqref="C32">
    <cfRule type="expression" dxfId="26" priority="30">
      <formula>C32=""</formula>
    </cfRule>
  </conditionalFormatting>
  <conditionalFormatting sqref="G32 G36 G40">
    <cfRule type="expression" dxfId="25" priority="37">
      <formula>G32=""</formula>
    </cfRule>
  </conditionalFormatting>
  <conditionalFormatting sqref="J32 J36 J40">
    <cfRule type="expression" dxfId="24" priority="34">
      <formula>J32=""</formula>
    </cfRule>
  </conditionalFormatting>
  <conditionalFormatting sqref="K32 K36 K40">
    <cfRule type="expression" dxfId="23" priority="33">
      <formula>K32=""</formula>
    </cfRule>
  </conditionalFormatting>
  <conditionalFormatting sqref="D32 D36 D40">
    <cfRule type="expression" dxfId="22" priority="32">
      <formula>D32=""</formula>
    </cfRule>
  </conditionalFormatting>
  <conditionalFormatting sqref="F34 F38 F42">
    <cfRule type="expression" dxfId="21" priority="39">
      <formula>F34=""</formula>
    </cfRule>
  </conditionalFormatting>
  <conditionalFormatting sqref="F32 F36 F40">
    <cfRule type="expression" dxfId="20" priority="41">
      <formula>F32=""</formula>
    </cfRule>
  </conditionalFormatting>
  <conditionalFormatting sqref="C44">
    <cfRule type="expression" dxfId="19" priority="14">
      <formula>C44=""</formula>
    </cfRule>
  </conditionalFormatting>
  <conditionalFormatting sqref="F44">
    <cfRule type="expression" dxfId="18" priority="13">
      <formula>F44="Název dílu"</formula>
    </cfRule>
  </conditionalFormatting>
  <conditionalFormatting sqref="F43">
    <cfRule type="expression" dxfId="17" priority="8">
      <formula>F43=""</formula>
    </cfRule>
  </conditionalFormatting>
  <conditionalFormatting sqref="C26">
    <cfRule type="expression" dxfId="16" priority="7">
      <formula>C26=""</formula>
    </cfRule>
  </conditionalFormatting>
  <conditionalFormatting sqref="C36">
    <cfRule type="expression" dxfId="15" priority="6">
      <formula>C36=""</formula>
    </cfRule>
  </conditionalFormatting>
  <conditionalFormatting sqref="C40">
    <cfRule type="expression" dxfId="14" priority="2">
      <formula>C40=""</formula>
    </cfRule>
  </conditionalFormatting>
  <dataValidations xWindow="760" yWindow="211" count="10">
    <dataValidation type="list" allowBlank="1" showInputMessage="1" showErrorMessage="1" errorTitle="Špatné označení majetku" error="_x000a_Nutno vybrat dle předvolby!_x000a_SŽDC nebo Ostatní." promptTitle="Výběr dle předvolby:" prompt="_x000a_SŽDC s.o._x000a_Ostatní" sqref="E6">
      <formula1>"SŽDC s.o., Ostatní"</formula1>
    </dataValidation>
    <dataValidation type="date" allowBlank="1" showInputMessage="1" showErrorMessage="1" sqref="L8">
      <formula1>42370</formula1>
      <formula2>55153</formula2>
    </dataValidation>
    <dataValidation type="list" allowBlank="1" showInputMessage="1" showErrorMessage="1" errorTitle="Neexitující stupeň dokumentace!" error="Nutno vybrat stupeň dokumentace dle předvolby!" promptTitle="Výběr stádia dle seznamu:" prompt="Stádium 3_x000a_Stádium 2" sqref="E5">
      <formula1>"Stádium 2,Stádium 3"</formula1>
    </dataValidation>
    <dataValidation type="list" allowBlank="1" showInputMessage="1" showErrorMessage="1" error="Nutno vybrat klasifikaci dle předvolby!"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formula1>"801,802,803,811,812, 813, 814,815, 817, 821,822, 823,824,825,826,827,828,831,832,833,838,839"</formula1>
    </dataValidation>
    <dataValidation type="date" allowBlank="1" showInputMessage="1" showErrorMessage="1" errorTitle="Špatný datum" error="Datum musí být v rozmezí_x000a_od 1.1.2016_x000a_do 31.12.2050" promptTitle="Vložit datum" prompt="ve formátu: dd.mm.rrrr" sqref="K8">
      <formula1>42370</formula1>
      <formula2>55153</formula2>
    </dataValidation>
    <dataValidation allowBlank="1" showInputMessage="1" showErrorMessage="1" promptTitle="S-kód" prompt="Číslo pod kterým je stavba evidovaná v systému SŽDC." sqref="K6"/>
    <dataValidation type="date" allowBlank="1" showInputMessage="1" showErrorMessage="1" errorTitle="Špatnž formát data" error="_x000a_Nutno zadat ve formátu:_x000a_dd.mm.rrr_x000a_nebo_x000a_mm/rrrr" promptTitle="den.měsíc.rok: dd.mm.rrrr" prompt="_x000a_Uvede se předpokládaná doba ukončení realizace konkrétního SO/PS dle Harmonogramu výstavby (den.měsíc.rok - např. 01.12.2020), který je uveden v příslušné části dokumentace stavby." sqref="E8">
      <formula1>42370</formula1>
      <formula2>55153</formula2>
    </dataValidation>
    <dataValidation type="date" allowBlank="1" showInputMessage="1" showErrorMessage="1" errorTitle="Špatný formát data" error="_x000a_Nutno zadat ve formátu:_x000a_dd.mm.rrr_x000a_nebo_x000a_mm/rrrr" promptTitle="den.měsíc.rok: dd.mm.rrrr" prompt="_x000a_Uvede se předpokládaná doba zahájení realizace konkrétního SO/PS dle Harmonogramu výstavby (den.měsíc.rok - např. 01.12.2020), který je uveden v příslušné části dokumentace stavby." sqref="E7">
      <formula1>42370</formula1>
      <formula2>55153</formula2>
    </dataValidation>
    <dataValidation allowBlank="1" showInputMessage="1" showErrorMessage="1" promptTitle="Číselné označení SO/PS " prompt="musí být uvedeno i v názvu listu SO (nebo PS) XX-XX-XX._x000a_Každé SO/PS musí být zpracováno v samostatném formuláři." sqref="D3"/>
    <dataValidation type="date" allowBlank="1" showInputMessage="1" showErrorMessage="1" error="Rozmezí let 2017 - 2050" promptTitle="Vložit rok" prompt="ve formátu:_x000a_rrrr" sqref="K7">
      <formula1>2017</formula1>
      <formula2>2050</formula2>
    </dataValidation>
  </dataValidations>
  <pageMargins left="0.70866141732283472" right="0.70866141732283472" top="0.74803149606299213" bottom="0.74803149606299213" header="0.31496062992125984" footer="0.31496062992125984"/>
  <pageSetup paperSize="9" scale="69" fitToHeight="0" orientation="landscape" blackAndWhite="1" r:id="rId1"/>
  <headerFooter>
    <oddHeader xml:space="preserve">&amp;L&amp;"Arial,Tučné"&amp;10FORMULÁŘ SO/PS
</oddHeader>
    <oddFooter>&amp;L&amp;"Arial,Obyčejné"&amp;10SO 98-98&amp;R&amp;"Arial,Obyčejné"&amp;10&amp;P/&amp;N</oddFooter>
  </headerFooter>
  <rowBreaks count="1" manualBreakCount="1">
    <brk id="30" min="1" max="11" man="1"/>
  </rowBreaks>
  <drawing r:id="rId2"/>
  <legacyDrawing r:id="rId3"/>
  <extLst>
    <ext xmlns:x14="http://schemas.microsoft.com/office/spreadsheetml/2009/9/main" uri="{CCE6A557-97BC-4b89-ADB6-D9C93CAAB3DF}">
      <x14:dataValidations xmlns:xm="http://schemas.microsoft.com/office/excel/2006/main" xWindow="760" yWindow="211" count="1">
        <x14:dataValidation type="list" allowBlank="1" showInputMessage="1" showErrorMessage="1">
          <x14:formula1>
            <xm:f>'Kategorie monitoringu'!$A$1:$A$32</xm:f>
          </x14:formula1>
          <xm:sqref>E4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
  <dimension ref="A1:C32"/>
  <sheetViews>
    <sheetView workbookViewId="0">
      <selection activeCell="A32" sqref="A1:A32"/>
    </sheetView>
  </sheetViews>
  <sheetFormatPr defaultRowHeight="15" x14ac:dyDescent="0.25"/>
  <cols>
    <col min="1" max="1" width="13.7109375" customWidth="1"/>
    <col min="2" max="2" width="53.85546875" customWidth="1"/>
    <col min="3" max="3" width="9.140625" style="34"/>
  </cols>
  <sheetData>
    <row r="1" spans="1:3" x14ac:dyDescent="0.25">
      <c r="A1" t="s">
        <v>85</v>
      </c>
      <c r="B1" s="97" t="s">
        <v>43</v>
      </c>
      <c r="C1" s="33"/>
    </row>
    <row r="2" spans="1:3" x14ac:dyDescent="0.25">
      <c r="A2" t="s">
        <v>86</v>
      </c>
      <c r="B2" s="97" t="s">
        <v>44</v>
      </c>
      <c r="C2" s="33"/>
    </row>
    <row r="3" spans="1:3" x14ac:dyDescent="0.25">
      <c r="A3" t="s">
        <v>87</v>
      </c>
      <c r="B3" s="97" t="s">
        <v>45</v>
      </c>
      <c r="C3" s="33"/>
    </row>
    <row r="4" spans="1:3" x14ac:dyDescent="0.25">
      <c r="A4" t="s">
        <v>88</v>
      </c>
      <c r="B4" s="98" t="s">
        <v>89</v>
      </c>
      <c r="C4" s="33"/>
    </row>
    <row r="5" spans="1:3" x14ac:dyDescent="0.25">
      <c r="A5" t="s">
        <v>90</v>
      </c>
      <c r="B5" s="98" t="s">
        <v>91</v>
      </c>
      <c r="C5" s="33"/>
    </row>
    <row r="6" spans="1:3" x14ac:dyDescent="0.25">
      <c r="A6" t="s">
        <v>92</v>
      </c>
      <c r="B6" s="98" t="s">
        <v>35</v>
      </c>
      <c r="C6" s="33"/>
    </row>
    <row r="7" spans="1:3" x14ac:dyDescent="0.25">
      <c r="A7" t="s">
        <v>93</v>
      </c>
      <c r="B7" s="98" t="s">
        <v>94</v>
      </c>
      <c r="C7" s="33"/>
    </row>
    <row r="8" spans="1:3" x14ac:dyDescent="0.25">
      <c r="A8" t="s">
        <v>95</v>
      </c>
      <c r="B8" s="98" t="s">
        <v>96</v>
      </c>
      <c r="C8" s="33"/>
    </row>
    <row r="9" spans="1:3" x14ac:dyDescent="0.25">
      <c r="A9" t="s">
        <v>97</v>
      </c>
      <c r="B9" s="98" t="s">
        <v>69</v>
      </c>
      <c r="C9" s="33"/>
    </row>
    <row r="10" spans="1:3" x14ac:dyDescent="0.25">
      <c r="A10" t="s">
        <v>98</v>
      </c>
      <c r="B10" s="98" t="s">
        <v>36</v>
      </c>
      <c r="C10" s="33"/>
    </row>
    <row r="11" spans="1:3" x14ac:dyDescent="0.25">
      <c r="A11" t="s">
        <v>99</v>
      </c>
      <c r="B11" s="98" t="s">
        <v>100</v>
      </c>
      <c r="C11" s="33"/>
    </row>
    <row r="12" spans="1:3" x14ac:dyDescent="0.25">
      <c r="A12" t="s">
        <v>101</v>
      </c>
      <c r="B12" s="98" t="s">
        <v>37</v>
      </c>
      <c r="C12" s="33"/>
    </row>
    <row r="13" spans="1:3" x14ac:dyDescent="0.25">
      <c r="A13" t="s">
        <v>102</v>
      </c>
      <c r="B13" s="98" t="s">
        <v>38</v>
      </c>
      <c r="C13" s="33"/>
    </row>
    <row r="14" spans="1:3" x14ac:dyDescent="0.25">
      <c r="A14" t="s">
        <v>103</v>
      </c>
      <c r="B14" s="98" t="s">
        <v>39</v>
      </c>
      <c r="C14" s="33"/>
    </row>
    <row r="15" spans="1:3" x14ac:dyDescent="0.25">
      <c r="A15" t="s">
        <v>104</v>
      </c>
      <c r="B15" s="98" t="s">
        <v>105</v>
      </c>
      <c r="C15" s="33"/>
    </row>
    <row r="16" spans="1:3" x14ac:dyDescent="0.25">
      <c r="A16" t="s">
        <v>106</v>
      </c>
      <c r="B16" s="98" t="s">
        <v>107</v>
      </c>
      <c r="C16" s="33"/>
    </row>
    <row r="17" spans="1:3" x14ac:dyDescent="0.25">
      <c r="A17" t="s">
        <v>108</v>
      </c>
      <c r="B17" t="s">
        <v>109</v>
      </c>
      <c r="C17" s="33"/>
    </row>
    <row r="18" spans="1:3" x14ac:dyDescent="0.25">
      <c r="A18" t="s">
        <v>110</v>
      </c>
      <c r="B18" s="99" t="s">
        <v>111</v>
      </c>
      <c r="C18" s="33"/>
    </row>
    <row r="19" spans="1:3" x14ac:dyDescent="0.25">
      <c r="A19" t="s">
        <v>112</v>
      </c>
      <c r="B19" s="99" t="s">
        <v>113</v>
      </c>
      <c r="C19" s="33"/>
    </row>
    <row r="20" spans="1:3" x14ac:dyDescent="0.25">
      <c r="A20" t="s">
        <v>114</v>
      </c>
      <c r="B20" s="99" t="s">
        <v>115</v>
      </c>
      <c r="C20" s="33"/>
    </row>
    <row r="21" spans="1:3" x14ac:dyDescent="0.25">
      <c r="A21" t="s">
        <v>116</v>
      </c>
      <c r="C21" s="33"/>
    </row>
    <row r="22" spans="1:3" x14ac:dyDescent="0.25">
      <c r="A22" t="s">
        <v>117</v>
      </c>
      <c r="C22" s="33"/>
    </row>
    <row r="23" spans="1:3" x14ac:dyDescent="0.25">
      <c r="A23" t="s">
        <v>118</v>
      </c>
      <c r="C23" s="33"/>
    </row>
    <row r="24" spans="1:3" x14ac:dyDescent="0.25">
      <c r="A24" t="s">
        <v>119</v>
      </c>
      <c r="B24" t="s">
        <v>40</v>
      </c>
      <c r="C24" s="33"/>
    </row>
    <row r="25" spans="1:3" x14ac:dyDescent="0.25">
      <c r="A25" t="s">
        <v>120</v>
      </c>
      <c r="C25" s="33"/>
    </row>
    <row r="26" spans="1:3" x14ac:dyDescent="0.25">
      <c r="A26" t="s">
        <v>121</v>
      </c>
    </row>
    <row r="27" spans="1:3" x14ac:dyDescent="0.25">
      <c r="A27" t="s">
        <v>122</v>
      </c>
      <c r="B27" t="s">
        <v>123</v>
      </c>
    </row>
    <row r="28" spans="1:3" x14ac:dyDescent="0.25">
      <c r="A28" t="s">
        <v>124</v>
      </c>
    </row>
    <row r="29" spans="1:3" x14ac:dyDescent="0.25">
      <c r="A29" t="s">
        <v>125</v>
      </c>
      <c r="B29" t="s">
        <v>126</v>
      </c>
    </row>
    <row r="30" spans="1:3" x14ac:dyDescent="0.25">
      <c r="A30" t="s">
        <v>127</v>
      </c>
      <c r="B30" t="s">
        <v>41</v>
      </c>
    </row>
    <row r="31" spans="1:3" x14ac:dyDescent="0.25">
      <c r="A31" t="s">
        <v>128</v>
      </c>
      <c r="B31" t="s">
        <v>42</v>
      </c>
    </row>
    <row r="32" spans="1:3" x14ac:dyDescent="0.25">
      <c r="A32" t="s">
        <v>129</v>
      </c>
      <c r="B32" t="s">
        <v>77</v>
      </c>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3">
    <pageSetUpPr fitToPage="1"/>
  </sheetPr>
  <dimension ref="A1:L22"/>
  <sheetViews>
    <sheetView showGridLines="0" workbookViewId="0">
      <pane ySplit="1" topLeftCell="A2" activePane="bottomLeft" state="frozen"/>
      <selection pane="bottomLeft" sqref="A1:L4"/>
    </sheetView>
  </sheetViews>
  <sheetFormatPr defaultColWidth="9.140625" defaultRowHeight="11.25" x14ac:dyDescent="0.2"/>
  <cols>
    <col min="1" max="1" width="3.5703125" style="30" customWidth="1"/>
    <col min="2" max="2" width="4.42578125" style="8" customWidth="1"/>
    <col min="3" max="3" width="10.5703125" style="8" customWidth="1"/>
    <col min="4" max="5" width="10" style="8" customWidth="1"/>
    <col min="6" max="6" width="74.140625" style="8" customWidth="1"/>
    <col min="7" max="7" width="9" style="9" customWidth="1"/>
    <col min="8" max="8" width="13" style="9" customWidth="1"/>
    <col min="9" max="10" width="9" style="9" customWidth="1"/>
    <col min="11" max="12" width="12.85546875" style="9" customWidth="1"/>
    <col min="13" max="16384" width="9.140625" style="8"/>
  </cols>
  <sheetData>
    <row r="1" spans="1:12" s="1" customFormat="1" ht="13.5" customHeight="1" thickBot="1" x14ac:dyDescent="0.3">
      <c r="A1" s="94" t="s">
        <v>7</v>
      </c>
      <c r="B1" s="93"/>
      <c r="C1" s="61"/>
      <c r="D1" s="70"/>
      <c r="E1" s="62"/>
      <c r="F1" s="64"/>
      <c r="G1" s="62"/>
      <c r="H1" s="67"/>
      <c r="I1" s="62"/>
      <c r="J1" s="68" t="str">
        <f>IF(I1=0,"",I1*H1)</f>
        <v/>
      </c>
      <c r="K1" s="69"/>
      <c r="L1" s="92">
        <f>ROUND((ROUND(H1,3))*(ROUND(K1,2)),2)</f>
        <v>0</v>
      </c>
    </row>
    <row r="2" spans="1:12" s="1" customFormat="1" ht="12.75" customHeight="1" x14ac:dyDescent="0.25">
      <c r="A2" s="94" t="s">
        <v>6</v>
      </c>
      <c r="B2" s="17"/>
      <c r="C2" s="12"/>
      <c r="D2" s="12"/>
      <c r="E2" s="12"/>
      <c r="F2" s="65"/>
      <c r="G2" s="6"/>
      <c r="H2" s="6"/>
      <c r="I2" s="6"/>
      <c r="J2" s="6"/>
      <c r="K2" s="6"/>
      <c r="L2" s="18"/>
    </row>
    <row r="3" spans="1:12" s="1" customFormat="1" ht="12.75" customHeight="1" x14ac:dyDescent="0.25">
      <c r="A3" s="94" t="s">
        <v>8</v>
      </c>
      <c r="B3" s="17"/>
      <c r="C3" s="12"/>
      <c r="D3" s="12"/>
      <c r="E3" s="12"/>
      <c r="F3" s="63"/>
      <c r="G3" s="6"/>
      <c r="H3" s="6"/>
      <c r="I3" s="6"/>
      <c r="J3" s="6"/>
      <c r="K3" s="6"/>
      <c r="L3" s="18"/>
    </row>
    <row r="4" spans="1:12" s="1" customFormat="1" ht="18" customHeight="1" thickBot="1" x14ac:dyDescent="0.3">
      <c r="A4" s="94" t="s">
        <v>9</v>
      </c>
      <c r="B4" s="19"/>
      <c r="C4" s="14"/>
      <c r="D4" s="14"/>
      <c r="E4" s="14"/>
      <c r="F4" s="66"/>
      <c r="G4" s="7"/>
      <c r="H4" s="7"/>
      <c r="I4" s="7"/>
      <c r="J4" s="7"/>
      <c r="K4" s="7"/>
      <c r="L4" s="20"/>
    </row>
    <row r="5" spans="1:12" s="1" customFormat="1" ht="48" customHeight="1" thickBot="1" x14ac:dyDescent="0.3">
      <c r="A5" s="5"/>
      <c r="B5" s="12"/>
      <c r="C5" s="12"/>
      <c r="D5" s="12"/>
      <c r="E5" s="12"/>
      <c r="F5" s="24"/>
      <c r="G5" s="6"/>
      <c r="H5" s="6"/>
      <c r="I5" s="6"/>
      <c r="J5" s="6"/>
      <c r="K5" s="6"/>
      <c r="L5" s="7"/>
    </row>
    <row r="6" spans="1:12" s="5" customFormat="1" ht="12.75" thickBot="1" x14ac:dyDescent="0.3">
      <c r="B6" s="25" t="s">
        <v>22</v>
      </c>
      <c r="C6" s="26"/>
      <c r="D6" s="3"/>
      <c r="E6" s="3"/>
      <c r="F6" s="3" t="s">
        <v>10</v>
      </c>
      <c r="G6" s="26"/>
      <c r="H6" s="26"/>
      <c r="I6" s="26"/>
      <c r="J6" s="26"/>
      <c r="K6" s="26"/>
      <c r="L6" s="27"/>
    </row>
    <row r="7" spans="1:12" s="5" customFormat="1" ht="12" thickBot="1" x14ac:dyDescent="0.3">
      <c r="G7" s="28"/>
      <c r="H7" s="28"/>
      <c r="I7" s="28"/>
      <c r="J7" s="28"/>
      <c r="K7" s="28"/>
      <c r="L7" s="28"/>
    </row>
    <row r="8" spans="1:12" s="1" customFormat="1" ht="15" customHeight="1" thickBot="1" x14ac:dyDescent="0.3">
      <c r="A8" s="1" t="s">
        <v>33</v>
      </c>
      <c r="B8" s="56" t="s">
        <v>21</v>
      </c>
      <c r="C8" s="4"/>
      <c r="D8" s="2"/>
      <c r="E8" s="2"/>
      <c r="F8" s="79" t="s">
        <v>32</v>
      </c>
      <c r="G8" s="4"/>
      <c r="H8" s="4"/>
      <c r="I8" s="4"/>
      <c r="J8" s="4"/>
      <c r="K8" s="4"/>
      <c r="L8" s="15"/>
    </row>
    <row r="9" spans="1:12" s="1" customFormat="1" x14ac:dyDescent="0.25">
      <c r="A9" s="5"/>
      <c r="G9" s="29"/>
      <c r="H9" s="29"/>
      <c r="I9" s="29"/>
      <c r="J9" s="29"/>
      <c r="K9" s="29"/>
      <c r="L9" s="29"/>
    </row>
    <row r="10" spans="1:12" s="1" customFormat="1" x14ac:dyDescent="0.25">
      <c r="A10" s="5"/>
      <c r="G10" s="29"/>
      <c r="H10" s="29"/>
      <c r="I10" s="29"/>
      <c r="J10" s="29"/>
      <c r="K10" s="29"/>
      <c r="L10" s="29"/>
    </row>
    <row r="11" spans="1:12" s="1" customFormat="1" x14ac:dyDescent="0.25">
      <c r="A11" s="5"/>
      <c r="G11" s="29"/>
      <c r="H11" s="29"/>
      <c r="I11" s="29"/>
      <c r="J11" s="29"/>
      <c r="K11" s="29"/>
      <c r="L11" s="29"/>
    </row>
    <row r="12" spans="1:12" s="1" customFormat="1" x14ac:dyDescent="0.25">
      <c r="A12" s="5"/>
      <c r="G12" s="29"/>
      <c r="H12" s="29"/>
      <c r="I12" s="29"/>
      <c r="J12" s="29"/>
      <c r="K12" s="29"/>
      <c r="L12" s="29"/>
    </row>
    <row r="13" spans="1:12" s="1" customFormat="1" x14ac:dyDescent="0.25">
      <c r="A13" s="5"/>
      <c r="G13" s="29"/>
      <c r="H13" s="29"/>
      <c r="I13" s="29"/>
      <c r="J13" s="29"/>
      <c r="K13" s="29"/>
      <c r="L13" s="29"/>
    </row>
    <row r="14" spans="1:12" s="1" customFormat="1" x14ac:dyDescent="0.25">
      <c r="A14" s="5"/>
      <c r="G14" s="29"/>
      <c r="H14" s="29"/>
      <c r="I14" s="29"/>
      <c r="J14" s="29"/>
      <c r="K14" s="29"/>
      <c r="L14" s="29"/>
    </row>
    <row r="15" spans="1:12" s="1" customFormat="1" x14ac:dyDescent="0.25">
      <c r="A15" s="5"/>
      <c r="G15" s="29"/>
      <c r="H15" s="29"/>
      <c r="I15" s="29"/>
      <c r="J15" s="29"/>
      <c r="K15" s="29"/>
      <c r="L15" s="29"/>
    </row>
    <row r="16" spans="1:12" s="1" customFormat="1" x14ac:dyDescent="0.25">
      <c r="A16" s="5"/>
      <c r="G16" s="29"/>
      <c r="H16" s="29"/>
      <c r="I16" s="29"/>
      <c r="J16" s="29"/>
      <c r="K16" s="29"/>
      <c r="L16" s="29"/>
    </row>
    <row r="17" spans="1:12" s="1" customFormat="1" x14ac:dyDescent="0.25">
      <c r="A17" s="5"/>
      <c r="G17" s="29"/>
      <c r="H17" s="29"/>
      <c r="I17" s="29"/>
      <c r="J17" s="29"/>
      <c r="K17" s="29"/>
      <c r="L17" s="29"/>
    </row>
    <row r="18" spans="1:12" s="1" customFormat="1" x14ac:dyDescent="0.25">
      <c r="A18" s="5"/>
      <c r="G18" s="29"/>
      <c r="H18" s="29"/>
      <c r="I18" s="29"/>
      <c r="J18" s="29"/>
      <c r="K18" s="29"/>
      <c r="L18" s="29"/>
    </row>
    <row r="19" spans="1:12" s="1" customFormat="1" x14ac:dyDescent="0.25">
      <c r="A19" s="5"/>
      <c r="G19" s="29"/>
      <c r="H19" s="29"/>
      <c r="I19" s="29"/>
      <c r="J19" s="29"/>
      <c r="K19" s="29"/>
      <c r="L19" s="29"/>
    </row>
    <row r="20" spans="1:12" s="1" customFormat="1" x14ac:dyDescent="0.25">
      <c r="A20" s="5"/>
      <c r="G20" s="29"/>
      <c r="H20" s="29"/>
      <c r="I20" s="29"/>
      <c r="J20" s="29"/>
      <c r="K20" s="29"/>
      <c r="L20" s="29"/>
    </row>
    <row r="21" spans="1:12" s="1" customFormat="1" x14ac:dyDescent="0.25">
      <c r="A21" s="5"/>
      <c r="G21" s="29"/>
      <c r="H21" s="29"/>
      <c r="I21" s="29"/>
      <c r="J21" s="29"/>
      <c r="K21" s="29"/>
      <c r="L21" s="29"/>
    </row>
    <row r="22" spans="1:12" s="1" customFormat="1" x14ac:dyDescent="0.25">
      <c r="A22" s="5"/>
      <c r="G22" s="29"/>
      <c r="H22" s="29"/>
      <c r="I22" s="29"/>
      <c r="J22" s="29"/>
      <c r="K22" s="29"/>
      <c r="L22" s="29"/>
    </row>
  </sheetData>
  <conditionalFormatting sqref="C1">
    <cfRule type="expression" dxfId="13" priority="14">
      <formula>C1=""</formula>
    </cfRule>
  </conditionalFormatting>
  <conditionalFormatting sqref="E1">
    <cfRule type="expression" dxfId="12" priority="13">
      <formula>E1=""</formula>
    </cfRule>
  </conditionalFormatting>
  <conditionalFormatting sqref="F1">
    <cfRule type="expression" dxfId="11" priority="12">
      <formula>F1=""</formula>
    </cfRule>
  </conditionalFormatting>
  <conditionalFormatting sqref="F2">
    <cfRule type="expression" dxfId="10" priority="11">
      <formula>F2=""</formula>
    </cfRule>
  </conditionalFormatting>
  <conditionalFormatting sqref="F3">
    <cfRule type="expression" dxfId="9" priority="10">
      <formula>F3=""</formula>
    </cfRule>
  </conditionalFormatting>
  <conditionalFormatting sqref="F4">
    <cfRule type="expression" dxfId="8" priority="9">
      <formula>F4=""</formula>
    </cfRule>
  </conditionalFormatting>
  <conditionalFormatting sqref="G1">
    <cfRule type="expression" dxfId="7" priority="8">
      <formula>G1=""</formula>
    </cfRule>
  </conditionalFormatting>
  <conditionalFormatting sqref="H1">
    <cfRule type="expression" dxfId="6" priority="7">
      <formula>H1=""</formula>
    </cfRule>
  </conditionalFormatting>
  <conditionalFormatting sqref="I1">
    <cfRule type="expression" dxfId="5" priority="6">
      <formula>I1=""</formula>
    </cfRule>
  </conditionalFormatting>
  <conditionalFormatting sqref="J1">
    <cfRule type="expression" dxfId="4" priority="5">
      <formula>J1=""</formula>
    </cfRule>
  </conditionalFormatting>
  <conditionalFormatting sqref="K1">
    <cfRule type="expression" dxfId="3" priority="4">
      <formula>K1=""</formula>
    </cfRule>
  </conditionalFormatting>
  <conditionalFormatting sqref="C8">
    <cfRule type="expression" dxfId="2" priority="3">
      <formula>$C$8=""</formula>
    </cfRule>
  </conditionalFormatting>
  <conditionalFormatting sqref="F8">
    <cfRule type="expression" dxfId="1" priority="2">
      <formula>F8="Název dílu"</formula>
    </cfRule>
  </conditionalFormatting>
  <conditionalFormatting sqref="D1">
    <cfRule type="expression" dxfId="0" priority="1">
      <formula>D1=""</formula>
    </cfRule>
  </conditionalFormatting>
  <dataValidations count="5">
    <dataValidation allowBlank="1" showInputMessage="1" showErrorMessage="1" promptTitle="Název položky" prompt="Přesný název položky dle cenové soustavy, nebo vlastní název v případě položky mimo cenovou soustavu." sqref="F1"/>
    <dataValidation allowBlank="1" showInputMessage="1" showErrorMessage="1" promptTitle="Popis položky" prompt="doplnňující název položky pro upřesnění popisu a charakteristiky dané položky. V případě, že název položky odpovídá popisu položky, pole zůstane bez vyplnění." sqref="F2"/>
    <dataValidation allowBlank="1" showInputMessage="1" showErrorMessage="1" promptTitle="Výkaz výměr:" prompt="způsob stanovení množství položky, nebo odkaz na příslušnou přílohu dokumentace." sqref="F3"/>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4"/>
    <dataValidation type="list" allowBlank="1" showInputMessage="1" showErrorMessage="1" sqref="D1">
      <formula1>"1,2,3,4,5,6,7,8,9,10"</formula1>
    </dataValidation>
  </dataValidations>
  <pageMargins left="0" right="0" top="0" bottom="0" header="0.51181102362204722" footer="0.51181102362204722"/>
  <pageSetup paperSize="9" scale="81"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3</vt:i4>
      </vt:variant>
      <vt:variant>
        <vt:lpstr>Pojmenované oblasti</vt:lpstr>
      </vt:variant>
      <vt:variant>
        <vt:i4>2</vt:i4>
      </vt:variant>
    </vt:vector>
  </HeadingPairs>
  <TitlesOfParts>
    <vt:vector size="5" baseType="lpstr">
      <vt:lpstr>SO XX-XX-XX</vt:lpstr>
      <vt:lpstr>Kategorie monitoringu</vt:lpstr>
      <vt:lpstr>hide</vt:lpstr>
      <vt:lpstr>'SO XX-XX-XX'!Názvy_tisku</vt:lpstr>
      <vt:lpstr>'SO XX-XX-XX'!Oblast_tisku</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Moťka Radek</dc:creator>
  <cp:lastModifiedBy>jíza</cp:lastModifiedBy>
  <cp:lastPrinted>2019-03-27T15:37:52Z</cp:lastPrinted>
  <dcterms:created xsi:type="dcterms:W3CDTF">2015-03-16T09:47:49Z</dcterms:created>
  <dcterms:modified xsi:type="dcterms:W3CDTF">2020-02-28T14:47:10Z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Folder_Number">
    <vt:lpwstr/>
  </property>
  <property fmtid="{D5CDD505-2E9C-101B-9397-08002B2CF9AE}" pid="3" name="Folder_Code">
    <vt:lpwstr/>
  </property>
  <property fmtid="{D5CDD505-2E9C-101B-9397-08002B2CF9AE}" pid="4" name="Folder_Name">
    <vt:lpwstr/>
  </property>
  <property fmtid="{D5CDD505-2E9C-101B-9397-08002B2CF9AE}" pid="5" name="Folder_Description">
    <vt:lpwstr/>
  </property>
  <property fmtid="{D5CDD505-2E9C-101B-9397-08002B2CF9AE}" pid="6" name="/Folder_Name/">
    <vt:lpwstr/>
  </property>
  <property fmtid="{D5CDD505-2E9C-101B-9397-08002B2CF9AE}" pid="7" name="/Folder_Description/">
    <vt:lpwstr/>
  </property>
  <property fmtid="{D5CDD505-2E9C-101B-9397-08002B2CF9AE}" pid="8" name="Folder_Version">
    <vt:lpwstr/>
  </property>
  <property fmtid="{D5CDD505-2E9C-101B-9397-08002B2CF9AE}" pid="9" name="Folder_VersionSeq">
    <vt:lpwstr/>
  </property>
  <property fmtid="{D5CDD505-2E9C-101B-9397-08002B2CF9AE}" pid="10" name="Folder_Manager">
    <vt:lpwstr/>
  </property>
  <property fmtid="{D5CDD505-2E9C-101B-9397-08002B2CF9AE}" pid="11" name="Folder_ManagerDesc">
    <vt:lpwstr/>
  </property>
  <property fmtid="{D5CDD505-2E9C-101B-9397-08002B2CF9AE}" pid="12" name="Folder_Storage">
    <vt:lpwstr/>
  </property>
  <property fmtid="{D5CDD505-2E9C-101B-9397-08002B2CF9AE}" pid="13" name="Folder_StorageDesc">
    <vt:lpwstr/>
  </property>
  <property fmtid="{D5CDD505-2E9C-101B-9397-08002B2CF9AE}" pid="14" name="Folder_Creator">
    <vt:lpwstr/>
  </property>
  <property fmtid="{D5CDD505-2E9C-101B-9397-08002B2CF9AE}" pid="15" name="Folder_CreatorDesc">
    <vt:lpwstr/>
  </property>
  <property fmtid="{D5CDD505-2E9C-101B-9397-08002B2CF9AE}" pid="16" name="Folder_CreateDate">
    <vt:lpwstr/>
  </property>
  <property fmtid="{D5CDD505-2E9C-101B-9397-08002B2CF9AE}" pid="17" name="Folder_Updater">
    <vt:lpwstr/>
  </property>
  <property fmtid="{D5CDD505-2E9C-101B-9397-08002B2CF9AE}" pid="18" name="Folder_UpdaterDesc">
    <vt:lpwstr/>
  </property>
  <property fmtid="{D5CDD505-2E9C-101B-9397-08002B2CF9AE}" pid="19" name="Folder_UpdateDate">
    <vt:lpwstr/>
  </property>
  <property fmtid="{D5CDD505-2E9C-101B-9397-08002B2CF9AE}" pid="20" name="Document_Number">
    <vt:lpwstr/>
  </property>
  <property fmtid="{D5CDD505-2E9C-101B-9397-08002B2CF9AE}" pid="21" name="Document_Name">
    <vt:lpwstr/>
  </property>
  <property fmtid="{D5CDD505-2E9C-101B-9397-08002B2CF9AE}" pid="22" name="Document_FileName">
    <vt:lpwstr/>
  </property>
  <property fmtid="{D5CDD505-2E9C-101B-9397-08002B2CF9AE}" pid="23" name="Document_Version">
    <vt:lpwstr/>
  </property>
  <property fmtid="{D5CDD505-2E9C-101B-9397-08002B2CF9AE}" pid="24" name="Document_VersionSeq">
    <vt:lpwstr/>
  </property>
  <property fmtid="{D5CDD505-2E9C-101B-9397-08002B2CF9AE}" pid="25" name="Document_Creator">
    <vt:lpwstr/>
  </property>
  <property fmtid="{D5CDD505-2E9C-101B-9397-08002B2CF9AE}" pid="26" name="Document_CreatorDesc">
    <vt:lpwstr/>
  </property>
  <property fmtid="{D5CDD505-2E9C-101B-9397-08002B2CF9AE}" pid="27" name="Document_CreateDate">
    <vt:lpwstr/>
  </property>
  <property fmtid="{D5CDD505-2E9C-101B-9397-08002B2CF9AE}" pid="28" name="Document_Updater">
    <vt:lpwstr/>
  </property>
  <property fmtid="{D5CDD505-2E9C-101B-9397-08002B2CF9AE}" pid="29" name="Document_UpdaterDesc">
    <vt:lpwstr/>
  </property>
  <property fmtid="{D5CDD505-2E9C-101B-9397-08002B2CF9AE}" pid="30" name="Document_UpdateDate">
    <vt:lpwstr/>
  </property>
  <property fmtid="{D5CDD505-2E9C-101B-9397-08002B2CF9AE}" pid="31" name="Document_Size">
    <vt:lpwstr/>
  </property>
  <property fmtid="{D5CDD505-2E9C-101B-9397-08002B2CF9AE}" pid="32" name="Document_Storage">
    <vt:lpwstr/>
  </property>
  <property fmtid="{D5CDD505-2E9C-101B-9397-08002B2CF9AE}" pid="33" name="Document_StorageDesc">
    <vt:lpwstr/>
  </property>
  <property fmtid="{D5CDD505-2E9C-101B-9397-08002B2CF9AE}" pid="34" name="Document_Department">
    <vt:lpwstr/>
  </property>
  <property fmtid="{D5CDD505-2E9C-101B-9397-08002B2CF9AE}" pid="35" name="Document_DepartmentDesc">
    <vt:lpwstr/>
  </property>
  <property fmtid="{D5CDD505-2E9C-101B-9397-08002B2CF9AE}" pid="36" name="PW_WorkDir">
    <vt:lpwstr>d:\pw_data\jiri.zakravsky\</vt:lpwstr>
  </property>
</Properties>
</file>