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9040" windowHeight="18105"/>
  </bookViews>
  <sheets>
    <sheet name="Rekapitulace zakázky" sheetId="1" r:id="rId1"/>
  </sheets>
  <definedNames>
    <definedName name="_xlnm.Print_Titles" localSheetId="0">'Rekapitulace zakázky'!$14:$14</definedName>
  </definedNames>
  <calcPr calcId="145621"/>
</workbook>
</file>

<file path=xl/calcChain.xml><?xml version="1.0" encoding="utf-8"?>
<calcChain xmlns="http://schemas.openxmlformats.org/spreadsheetml/2006/main">
  <c r="AN40" i="1" l="1"/>
  <c r="AG40" i="1"/>
  <c r="AN26" i="1"/>
  <c r="AG26" i="1"/>
  <c r="AS16" i="1"/>
  <c r="AU17" i="1"/>
  <c r="AU16" i="1" s="1"/>
  <c r="AV17" i="1"/>
  <c r="AT17" i="1" s="1"/>
  <c r="AW17" i="1"/>
  <c r="AX17" i="1"/>
  <c r="AY17" i="1"/>
  <c r="AZ17" i="1"/>
  <c r="AZ16" i="1" s="1"/>
  <c r="AV16" i="1" s="1"/>
  <c r="AT16" i="1" s="1"/>
  <c r="BA17" i="1"/>
  <c r="BA16" i="1" s="1"/>
  <c r="AW16" i="1" s="1"/>
  <c r="BB17" i="1"/>
  <c r="BB16" i="1" s="1"/>
  <c r="AX16" i="1" s="1"/>
  <c r="BC17" i="1"/>
  <c r="BC16" i="1" s="1"/>
  <c r="AY16" i="1" s="1"/>
  <c r="BD17" i="1"/>
  <c r="BD16" i="1" s="1"/>
  <c r="AU18" i="1"/>
  <c r="AV18" i="1"/>
  <c r="AT18" i="1" s="1"/>
  <c r="AW18" i="1"/>
  <c r="AX18" i="1"/>
  <c r="AY18" i="1"/>
  <c r="AZ18" i="1"/>
  <c r="BA18" i="1"/>
  <c r="BB18" i="1"/>
  <c r="BC18" i="1"/>
  <c r="BD18" i="1"/>
  <c r="AU19" i="1"/>
  <c r="AV19" i="1"/>
  <c r="AT19" i="1" s="1"/>
  <c r="AW19" i="1"/>
  <c r="AX19" i="1"/>
  <c r="AY19" i="1"/>
  <c r="AZ19" i="1"/>
  <c r="BA19" i="1"/>
  <c r="BB19" i="1"/>
  <c r="BC19" i="1"/>
  <c r="BD19" i="1"/>
  <c r="AU20" i="1"/>
  <c r="AV20" i="1"/>
  <c r="AT20" i="1" s="1"/>
  <c r="AW20" i="1"/>
  <c r="AX20" i="1"/>
  <c r="AY20" i="1"/>
  <c r="AZ20" i="1"/>
  <c r="BA20" i="1"/>
  <c r="BB20" i="1"/>
  <c r="BC20" i="1"/>
  <c r="BD20" i="1"/>
  <c r="AU21" i="1"/>
  <c r="AV21" i="1"/>
  <c r="AT21" i="1" s="1"/>
  <c r="AW21" i="1"/>
  <c r="AX21" i="1"/>
  <c r="AY21" i="1"/>
  <c r="AZ21" i="1"/>
  <c r="BA21" i="1"/>
  <c r="BB21" i="1"/>
  <c r="BC21" i="1"/>
  <c r="BD21" i="1"/>
  <c r="AU22" i="1"/>
  <c r="AV22" i="1"/>
  <c r="AT22" i="1" s="1"/>
  <c r="AW22" i="1"/>
  <c r="AX22" i="1"/>
  <c r="AY22" i="1"/>
  <c r="AZ22" i="1"/>
  <c r="BA22" i="1"/>
  <c r="BB22" i="1"/>
  <c r="BC22" i="1"/>
  <c r="BD22" i="1"/>
  <c r="AU23" i="1"/>
  <c r="AV23" i="1"/>
  <c r="AT23" i="1" s="1"/>
  <c r="AW23" i="1"/>
  <c r="AX23" i="1"/>
  <c r="AY23" i="1"/>
  <c r="AZ23" i="1"/>
  <c r="BA23" i="1"/>
  <c r="BB23" i="1"/>
  <c r="BC23" i="1"/>
  <c r="BD23" i="1"/>
  <c r="AU24" i="1"/>
  <c r="AV24" i="1"/>
  <c r="AT24" i="1" s="1"/>
  <c r="AW24" i="1"/>
  <c r="AX24" i="1"/>
  <c r="AY24" i="1"/>
  <c r="AZ24" i="1"/>
  <c r="BA24" i="1"/>
  <c r="BB24" i="1"/>
  <c r="BC24" i="1"/>
  <c r="BD24" i="1"/>
  <c r="AG45" i="1" l="1"/>
  <c r="AN45" i="1"/>
</calcChain>
</file>

<file path=xl/sharedStrings.xml><?xml version="1.0" encoding="utf-8"?>
<sst xmlns="http://schemas.openxmlformats.org/spreadsheetml/2006/main" count="139" uniqueCount="73">
  <si>
    <t/>
  </si>
  <si>
    <t>{7af0dd30-d693-412f-bc83-b32c592f4389}</t>
  </si>
  <si>
    <t>Zakázka:</t>
  </si>
  <si>
    <t>PD - Oprava DŘT v žst. DET, BIV, OHR</t>
  </si>
  <si>
    <t>Místo:</t>
  </si>
  <si>
    <t>Datum:</t>
  </si>
  <si>
    <t>Zadavatel:</t>
  </si>
  <si>
    <t>Správa železniční dopravní cesty, s.o.</t>
  </si>
  <si>
    <t>Projektant:</t>
  </si>
  <si>
    <t>Petr Kudělka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</si>
  <si>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</si>
  <si>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</si>
  <si>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</si>
  <si>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</si>
  <si>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</si>
  <si>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</si>
  <si>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</si>
  <si>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</si>
  <si>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</si>
  <si>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</si>
  <si>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</si>
  <si>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</si>
  <si>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</si>
  <si>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</si>
  <si>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</si>
  <si>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</si>
  <si>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</si>
  <si>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</si>
  <si>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</si>
  <si>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</si>
  <si>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</si>
  <si>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</si>
  <si>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</si>
  <si>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</si>
  <si>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</si>
  <si>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PS01</t>
  </si>
  <si>
    <t xml:space="preserve">žst Dětmarovice - Komunikace </t>
  </si>
  <si>
    <t>STA</t>
  </si>
  <si>
    <t>1</t>
  </si>
  <si>
    <t>{647c59c6-f3b3-44cb-82e3-41e8dee35ccb}</t>
  </si>
  <si>
    <t>2</t>
  </si>
  <si>
    <t>PS02</t>
  </si>
  <si>
    <t>žst Dětmarovice – Rozvaděč DŘT</t>
  </si>
  <si>
    <t>{4f70ea06-8d91-4162-aca4-d307c960715e}</t>
  </si>
  <si>
    <t>PS03</t>
  </si>
  <si>
    <t xml:space="preserve">žst Bohumín Vrbice - Komunikace </t>
  </si>
  <si>
    <t>{eb46f6e7-445c-4f5e-b790-15ca92e73fb4}</t>
  </si>
  <si>
    <t>PS04</t>
  </si>
  <si>
    <t>žst Bohumín Vrbice – Rozvaděč DŘT</t>
  </si>
  <si>
    <t>{53ebaf77-82b8-4b63-9147-63a69762967b}</t>
  </si>
  <si>
    <t>PS05</t>
  </si>
  <si>
    <t xml:space="preserve">žst Ostrava Hrušov - Komunikace </t>
  </si>
  <si>
    <t>{dbf8273e-0b14-4257-835d-80d7f7248fe2}</t>
  </si>
  <si>
    <t>PS06</t>
  </si>
  <si>
    <t>žst ostrava Hrušov – Rozvaděč DŘT</t>
  </si>
  <si>
    <t>{fe6112fa-c21e-43ff-9a7a-74693014b220}</t>
  </si>
  <si>
    <t>PS07</t>
  </si>
  <si>
    <t>Doplnění WW ED Ostrava</t>
  </si>
  <si>
    <t>{d7937e9c-1100-47a5-9f7f-3cfed0520f91}</t>
  </si>
  <si>
    <t>01</t>
  </si>
  <si>
    <t>VRN</t>
  </si>
  <si>
    <t>{15286164-ea8b-4f90-8a94-60bfde46f4f7}</t>
  </si>
  <si>
    <t>žst Jistebník - Komunikace</t>
  </si>
  <si>
    <t>žst Studénka - Komunikace</t>
  </si>
  <si>
    <t>žst Suchdol nad Odrou - komunikace</t>
  </si>
  <si>
    <t>žst Jistebník – Rozvaděč DŘT</t>
  </si>
  <si>
    <t>žst Studénka - Rozvaděč DŘT</t>
  </si>
  <si>
    <t>žst Suchdol nad Odrou - Rozvaděč DŘT</t>
  </si>
  <si>
    <t>PD - Oprava DŘT v žst. JO, SA, SNO</t>
  </si>
  <si>
    <t>Oprava DŘT na trati č. 270 (Přerov - Bohumín) a 320 (Bohumín-Čadca)</t>
  </si>
  <si>
    <t>Suma</t>
  </si>
  <si>
    <t>Číslo PA:</t>
  </si>
  <si>
    <t>635180193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</si>
</sst>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000"/>
  </numFmts>
  <fonts count="16" x14ac:knownFonts="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b/>
      <sz val="14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1"/>
      <color rgb="FF960000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4" xfId="0" applyBorder="1"/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2" borderId="6" xfId="0" applyFont="1" applyFill="1" applyBorder="1" applyAlignment="1">
      <alignment vertical="center"/>
    </xf>
    <xf numFmtId="0" fontId="8" fillId="2" borderId="7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7" fillId="0" borderId="12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165" fontId="7" fillId="0" borderId="0" xfId="0" applyNumberFormat="1" applyFont="1" applyBorder="1" applyAlignment="1">
      <alignment vertical="center"/>
    </xf>
    <xf numFmtId="4" fontId="7" fillId="0" borderId="13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4" fillId="0" borderId="12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165" fontId="14" fillId="0" borderId="0" xfId="0" applyNumberFormat="1" applyFont="1" applyBorder="1" applyAlignment="1">
      <alignment vertical="center"/>
    </xf>
    <xf numFmtId="4" fontId="14" fillId="0" borderId="13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14" fillId="0" borderId="17" xfId="0" applyNumberFormat="1" applyFont="1" applyBorder="1" applyAlignment="1">
      <alignment vertical="center"/>
    </xf>
    <xf numFmtId="4" fontId="14" fillId="0" borderId="18" xfId="0" applyNumberFormat="1" applyFont="1" applyBorder="1" applyAlignment="1">
      <alignment vertical="center"/>
    </xf>
    <xf numFmtId="165" fontId="14" fillId="0" borderId="18" xfId="0" applyNumberFormat="1" applyFont="1" applyBorder="1" applyAlignment="1">
      <alignment vertical="center"/>
    </xf>
    <xf numFmtId="4" fontId="14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 wrapText="1"/>
    </xf>
    <xf numFmtId="4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4" fontId="14" fillId="0" borderId="1" xfId="0" applyNumberFormat="1" applyFont="1" applyBorder="1" applyAlignment="1">
      <alignment vertical="center"/>
    </xf>
    <xf numFmtId="165" fontId="14" fillId="0" borderId="1" xfId="0" applyNumberFormat="1" applyFont="1" applyBorder="1" applyAlignment="1">
      <alignment vertical="center"/>
    </xf>
    <xf numFmtId="0" fontId="0" fillId="0" borderId="1" xfId="0" applyBorder="1"/>
    <xf numFmtId="0" fontId="0" fillId="0" borderId="1" xfId="0" applyFont="1" applyBorder="1" applyAlignment="1">
      <alignment vertical="center"/>
    </xf>
    <xf numFmtId="0" fontId="0" fillId="0" borderId="20" xfId="0" applyBorder="1"/>
    <xf numFmtId="0" fontId="3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Border="1"/>
    <xf numFmtId="0" fontId="15" fillId="0" borderId="1" xfId="0" applyFont="1" applyBorder="1" applyAlignment="1">
      <alignment horizontal="left" vertical="center"/>
    </xf>
    <xf numFmtId="49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  <xf numFmtId="164" fontId="0" fillId="0" borderId="0" xfId="0" applyNumberFormat="1" applyFont="1" applyAlignment="1">
      <alignment horizontal="left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center" vertical="center"/>
    </xf>
    <xf numFmtId="4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4" fontId="10" fillId="0" borderId="0" xfId="0" applyNumberFormat="1" applyFont="1" applyAlignment="1">
      <alignment horizontal="right" vertical="center"/>
    </xf>
    <xf numFmtId="0" fontId="8" fillId="2" borderId="6" xfId="0" applyFont="1" applyFill="1" applyBorder="1" applyAlignment="1">
      <alignment horizontal="right" vertical="center"/>
    </xf>
    <xf numFmtId="4" fontId="10" fillId="0" borderId="0" xfId="0" applyNumberFormat="1" applyFont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vertical="center"/>
    </xf>
    <xf numFmtId="4" fontId="10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Z49"/>
  <sheetViews>
    <sheetView showGridLines="0" tabSelected="1" workbookViewId="0">
      <selection activeCell="CE27" sqref="CE27"/>
    </sheetView>
  </sheetViews>
  <sheetFormatPr defaultRowHeight="11.25" x14ac:dyDescent="0.2"/>
  <cols>
    <col min="1" max="1" width="9.33203125" style="5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77" width="9.33203125" hidden="1"/>
  </cols>
  <sheetData>
    <row r="3" spans="1:76" s="1" customFormat="1" ht="6.95" customHeight="1" x14ac:dyDescent="0.2">
      <c r="A3" s="69"/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8"/>
    </row>
    <row r="4" spans="1:76" s="1" customFormat="1" ht="24.95" customHeight="1" x14ac:dyDescent="0.2">
      <c r="A4" s="69"/>
      <c r="B4" s="8"/>
      <c r="C4" s="6" t="s">
        <v>10</v>
      </c>
      <c r="AR4" s="8"/>
    </row>
    <row r="5" spans="1:76" s="1" customFormat="1" ht="6.95" customHeight="1" x14ac:dyDescent="0.2">
      <c r="A5" s="69"/>
      <c r="B5" s="8"/>
      <c r="AR5" s="8"/>
    </row>
    <row r="6" spans="1:76" s="1" customFormat="1" ht="12" customHeight="1" x14ac:dyDescent="0.2">
      <c r="A6" s="69"/>
      <c r="B6" s="8"/>
      <c r="C6" s="7" t="s">
        <v>71</v>
      </c>
      <c r="L6" s="68" t="s">
        <v>72</v>
      </c>
      <c r="AR6" s="8"/>
    </row>
    <row r="7" spans="1:76" s="2" customFormat="1" ht="36.950000000000003" customHeight="1" x14ac:dyDescent="0.2">
      <c r="B7" s="12"/>
      <c r="C7" s="13" t="s">
        <v>2</v>
      </c>
      <c r="L7" s="67" t="s">
        <v>69</v>
      </c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R7" s="12"/>
    </row>
    <row r="8" spans="1:76" s="1" customFormat="1" ht="6.95" customHeight="1" x14ac:dyDescent="0.2">
      <c r="A8" s="69"/>
      <c r="B8" s="8"/>
      <c r="AR8" s="8"/>
    </row>
    <row r="9" spans="1:76" s="1" customFormat="1" ht="12" customHeight="1" x14ac:dyDescent="0.2">
      <c r="A9" s="69"/>
      <c r="B9" s="8"/>
      <c r="C9" s="7" t="s">
        <v>4</v>
      </c>
      <c r="L9" s="14"/>
      <c r="AI9" s="7" t="s">
        <v>5</v>
      </c>
      <c r="AM9" s="71">
        <v>43728</v>
      </c>
      <c r="AN9" s="71"/>
      <c r="AR9" s="8"/>
    </row>
    <row r="10" spans="1:76" s="1" customFormat="1" ht="6.95" customHeight="1" x14ac:dyDescent="0.2">
      <c r="A10" s="69"/>
      <c r="B10" s="8"/>
      <c r="AR10" s="8"/>
    </row>
    <row r="11" spans="1:76" s="1" customFormat="1" ht="13.7" customHeight="1" x14ac:dyDescent="0.2">
      <c r="A11" s="69"/>
      <c r="B11" s="8"/>
      <c r="C11" s="7" t="s">
        <v>6</v>
      </c>
      <c r="L11" s="52" t="s">
        <v>7</v>
      </c>
      <c r="AI11" s="7" t="s">
        <v>8</v>
      </c>
      <c r="AM11" s="95" t="s">
        <v>9</v>
      </c>
      <c r="AN11" s="96"/>
      <c r="AO11" s="96"/>
      <c r="AP11" s="96"/>
      <c r="AR11" s="8"/>
      <c r="AS11" s="87" t="s">
        <v>11</v>
      </c>
      <c r="AT11" s="88"/>
      <c r="AU11" s="15"/>
      <c r="AV11" s="15"/>
      <c r="AW11" s="15"/>
      <c r="AX11" s="15"/>
      <c r="AY11" s="15"/>
      <c r="AZ11" s="15"/>
      <c r="BA11" s="15"/>
      <c r="BB11" s="15"/>
      <c r="BC11" s="15"/>
      <c r="BD11" s="16"/>
    </row>
    <row r="12" spans="1:76" s="1" customFormat="1" ht="13.7" customHeight="1" x14ac:dyDescent="0.2">
      <c r="A12" s="69"/>
      <c r="B12" s="8"/>
      <c r="C12" s="7"/>
      <c r="AI12" s="7"/>
      <c r="AM12" s="95"/>
      <c r="AN12" s="96"/>
      <c r="AO12" s="96"/>
      <c r="AP12" s="96"/>
      <c r="AR12" s="8"/>
      <c r="AS12" s="89"/>
      <c r="AT12" s="90"/>
      <c r="AU12" s="17"/>
      <c r="AV12" s="17"/>
      <c r="AW12" s="17"/>
      <c r="AX12" s="17"/>
      <c r="AY12" s="17"/>
      <c r="AZ12" s="17"/>
      <c r="BA12" s="17"/>
      <c r="BB12" s="17"/>
      <c r="BC12" s="17"/>
      <c r="BD12" s="18"/>
    </row>
    <row r="13" spans="1:76" s="1" customFormat="1" ht="10.7" customHeight="1" x14ac:dyDescent="0.2">
      <c r="A13" s="69"/>
      <c r="B13" s="8"/>
      <c r="AR13" s="8"/>
      <c r="AS13" s="91"/>
      <c r="AT13" s="92"/>
      <c r="AU13" s="17"/>
      <c r="AV13" s="17"/>
      <c r="AW13" s="17"/>
      <c r="AX13" s="17"/>
      <c r="AY13" s="17"/>
      <c r="AZ13" s="17"/>
      <c r="BA13" s="17"/>
      <c r="BB13" s="17"/>
      <c r="BC13" s="17"/>
      <c r="BD13" s="18"/>
    </row>
    <row r="14" spans="1:76" s="1" customFormat="1" ht="29.25" customHeight="1" x14ac:dyDescent="0.2">
      <c r="A14" s="69"/>
      <c r="B14" s="8"/>
      <c r="C14" s="72" t="s">
        <v>12</v>
      </c>
      <c r="D14" s="73"/>
      <c r="E14" s="73"/>
      <c r="F14" s="73"/>
      <c r="G14" s="73"/>
      <c r="H14" s="19"/>
      <c r="I14" s="74" t="s">
        <v>13</v>
      </c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8" t="s">
        <v>14</v>
      </c>
      <c r="AH14" s="73"/>
      <c r="AI14" s="73"/>
      <c r="AJ14" s="73"/>
      <c r="AK14" s="73"/>
      <c r="AL14" s="73"/>
      <c r="AM14" s="73"/>
      <c r="AN14" s="74" t="s">
        <v>15</v>
      </c>
      <c r="AO14" s="73"/>
      <c r="AP14" s="73"/>
      <c r="AQ14" s="20" t="s">
        <v>16</v>
      </c>
      <c r="AR14" s="8"/>
      <c r="AS14" s="21" t="s">
        <v>17</v>
      </c>
      <c r="AT14" s="22" t="s">
        <v>18</v>
      </c>
      <c r="AU14" s="22" t="s">
        <v>19</v>
      </c>
      <c r="AV14" s="22" t="s">
        <v>20</v>
      </c>
      <c r="AW14" s="22" t="s">
        <v>21</v>
      </c>
      <c r="AX14" s="22" t="s">
        <v>22</v>
      </c>
      <c r="AY14" s="22" t="s">
        <v>23</v>
      </c>
      <c r="AZ14" s="22" t="s">
        <v>24</v>
      </c>
      <c r="BA14" s="22" t="s">
        <v>25</v>
      </c>
      <c r="BB14" s="22" t="s">
        <v>26</v>
      </c>
      <c r="BC14" s="22" t="s">
        <v>27</v>
      </c>
      <c r="BD14" s="23" t="s">
        <v>28</v>
      </c>
    </row>
    <row r="15" spans="1:76" s="1" customFormat="1" ht="10.7" customHeight="1" x14ac:dyDescent="0.2">
      <c r="A15" s="69"/>
      <c r="B15" s="8"/>
      <c r="AR15" s="8"/>
      <c r="AS15" s="24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6"/>
    </row>
    <row r="16" spans="1:76" s="3" customFormat="1" ht="32.450000000000003" customHeight="1" x14ac:dyDescent="0.2">
      <c r="B16" s="25"/>
      <c r="C16" s="33" t="s">
        <v>3</v>
      </c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77"/>
      <c r="AH16" s="77"/>
      <c r="AI16" s="77"/>
      <c r="AJ16" s="77"/>
      <c r="AK16" s="77"/>
      <c r="AL16" s="77"/>
      <c r="AM16" s="77"/>
      <c r="AN16" s="79"/>
      <c r="AO16" s="79"/>
      <c r="AP16" s="79"/>
      <c r="AQ16" s="28" t="s">
        <v>0</v>
      </c>
      <c r="AR16" s="25"/>
      <c r="AS16" s="29">
        <f>ROUND(SUM(AS17:AS24),2)</f>
        <v>0</v>
      </c>
      <c r="AT16" s="30" t="e">
        <f t="shared" ref="AT16:AT24" si="0">ROUND(SUM(AV16:AW16),2)</f>
        <v>#REF!</v>
      </c>
      <c r="AU16" s="31" t="e">
        <f>ROUND(SUM(AU17:AU24),5)</f>
        <v>#REF!</v>
      </c>
      <c r="AV16" s="30" t="e">
        <f>ROUND(AZ16*#REF!,2)</f>
        <v>#REF!</v>
      </c>
      <c r="AW16" s="30" t="e">
        <f>ROUND(BA16*#REF!,2)</f>
        <v>#REF!</v>
      </c>
      <c r="AX16" s="30" t="e">
        <f>ROUND(BB16*#REF!,2)</f>
        <v>#REF!</v>
      </c>
      <c r="AY16" s="30" t="e">
        <f>ROUND(BC16*#REF!,2)</f>
        <v>#REF!</v>
      </c>
      <c r="AZ16" s="30" t="e">
        <f>ROUND(SUM(AZ17:AZ24),2)</f>
        <v>#REF!</v>
      </c>
      <c r="BA16" s="30" t="e">
        <f>ROUND(SUM(BA17:BA24),2)</f>
        <v>#REF!</v>
      </c>
      <c r="BB16" s="30" t="e">
        <f>ROUND(SUM(BB17:BB24),2)</f>
        <v>#REF!</v>
      </c>
      <c r="BC16" s="30" t="e">
        <f>ROUND(SUM(BC17:BC24),2)</f>
        <v>#REF!</v>
      </c>
      <c r="BD16" s="32" t="e">
        <f>ROUND(SUM(BD17:BD24),2)</f>
        <v>#REF!</v>
      </c>
      <c r="BE16" s="33" t="s">
        <v>30</v>
      </c>
      <c r="BF16" s="33" t="s">
        <v>31</v>
      </c>
      <c r="BG16" s="34" t="s">
        <v>32</v>
      </c>
      <c r="BH16" s="33" t="s">
        <v>33</v>
      </c>
      <c r="BI16" s="33" t="s">
        <v>1</v>
      </c>
      <c r="BJ16" s="33" t="s">
        <v>34</v>
      </c>
      <c r="BX16" s="33" t="s">
        <v>0</v>
      </c>
    </row>
    <row r="17" spans="1:77" s="4" customFormat="1" ht="16.5" customHeight="1" x14ac:dyDescent="0.2">
      <c r="B17" s="35"/>
      <c r="C17" s="36"/>
      <c r="D17" s="70" t="s">
        <v>35</v>
      </c>
      <c r="E17" s="70"/>
      <c r="F17" s="70"/>
      <c r="G17" s="70"/>
      <c r="H17" s="70"/>
      <c r="I17" s="37"/>
      <c r="J17" s="70" t="s">
        <v>36</v>
      </c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5">
        <v>0</v>
      </c>
      <c r="AH17" s="76"/>
      <c r="AI17" s="76"/>
      <c r="AJ17" s="76"/>
      <c r="AK17" s="76"/>
      <c r="AL17" s="76"/>
      <c r="AM17" s="76"/>
      <c r="AN17" s="75">
        <v>0</v>
      </c>
      <c r="AO17" s="76"/>
      <c r="AP17" s="76"/>
      <c r="AQ17" s="38" t="s">
        <v>37</v>
      </c>
      <c r="AR17" s="35"/>
      <c r="AS17" s="39">
        <v>0</v>
      </c>
      <c r="AT17" s="40" t="e">
        <f t="shared" si="0"/>
        <v>#REF!</v>
      </c>
      <c r="AU17" s="41" t="e">
        <f>#REF!</f>
        <v>#REF!</v>
      </c>
      <c r="AV17" s="40" t="e">
        <f>#REF!</f>
        <v>#REF!</v>
      </c>
      <c r="AW17" s="40" t="e">
        <f>#REF!</f>
        <v>#REF!</v>
      </c>
      <c r="AX17" s="40" t="e">
        <f>#REF!</f>
        <v>#REF!</v>
      </c>
      <c r="AY17" s="40" t="e">
        <f>#REF!</f>
        <v>#REF!</v>
      </c>
      <c r="AZ17" s="40" t="e">
        <f>#REF!</f>
        <v>#REF!</v>
      </c>
      <c r="BA17" s="40" t="e">
        <f>#REF!</f>
        <v>#REF!</v>
      </c>
      <c r="BB17" s="40" t="e">
        <f>#REF!</f>
        <v>#REF!</v>
      </c>
      <c r="BC17" s="40" t="e">
        <f>#REF!</f>
        <v>#REF!</v>
      </c>
      <c r="BD17" s="42" t="e">
        <f>#REF!</f>
        <v>#REF!</v>
      </c>
      <c r="BF17" s="43" t="s">
        <v>38</v>
      </c>
      <c r="BH17" s="43" t="s">
        <v>33</v>
      </c>
      <c r="BI17" s="43" t="s">
        <v>39</v>
      </c>
      <c r="BJ17" s="43" t="s">
        <v>1</v>
      </c>
      <c r="BX17" s="43" t="s">
        <v>0</v>
      </c>
      <c r="BY17" s="43" t="s">
        <v>40</v>
      </c>
    </row>
    <row r="18" spans="1:77" s="4" customFormat="1" ht="16.5" customHeight="1" x14ac:dyDescent="0.2">
      <c r="B18" s="35"/>
      <c r="C18" s="36"/>
      <c r="D18" s="70" t="s">
        <v>41</v>
      </c>
      <c r="E18" s="70"/>
      <c r="F18" s="70"/>
      <c r="G18" s="70"/>
      <c r="H18" s="70"/>
      <c r="I18" s="37"/>
      <c r="J18" s="70" t="s">
        <v>42</v>
      </c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5">
        <v>0</v>
      </c>
      <c r="AH18" s="76"/>
      <c r="AI18" s="76"/>
      <c r="AJ18" s="76"/>
      <c r="AK18" s="76"/>
      <c r="AL18" s="76"/>
      <c r="AM18" s="76"/>
      <c r="AN18" s="75">
        <v>0</v>
      </c>
      <c r="AO18" s="76"/>
      <c r="AP18" s="76"/>
      <c r="AQ18" s="38" t="s">
        <v>37</v>
      </c>
      <c r="AR18" s="35"/>
      <c r="AS18" s="39">
        <v>0</v>
      </c>
      <c r="AT18" s="40" t="e">
        <f t="shared" si="0"/>
        <v>#REF!</v>
      </c>
      <c r="AU18" s="41" t="e">
        <f>#REF!</f>
        <v>#REF!</v>
      </c>
      <c r="AV18" s="40" t="e">
        <f>#REF!</f>
        <v>#REF!</v>
      </c>
      <c r="AW18" s="40" t="e">
        <f>#REF!</f>
        <v>#REF!</v>
      </c>
      <c r="AX18" s="40" t="e">
        <f>#REF!</f>
        <v>#REF!</v>
      </c>
      <c r="AY18" s="40" t="e">
        <f>#REF!</f>
        <v>#REF!</v>
      </c>
      <c r="AZ18" s="40" t="e">
        <f>#REF!</f>
        <v>#REF!</v>
      </c>
      <c r="BA18" s="40" t="e">
        <f>#REF!</f>
        <v>#REF!</v>
      </c>
      <c r="BB18" s="40" t="e">
        <f>#REF!</f>
        <v>#REF!</v>
      </c>
      <c r="BC18" s="40" t="e">
        <f>#REF!</f>
        <v>#REF!</v>
      </c>
      <c r="BD18" s="42" t="e">
        <f>#REF!</f>
        <v>#REF!</v>
      </c>
      <c r="BF18" s="43" t="s">
        <v>38</v>
      </c>
      <c r="BH18" s="43" t="s">
        <v>33</v>
      </c>
      <c r="BI18" s="43" t="s">
        <v>43</v>
      </c>
      <c r="BJ18" s="43" t="s">
        <v>1</v>
      </c>
      <c r="BX18" s="43" t="s">
        <v>0</v>
      </c>
      <c r="BY18" s="43" t="s">
        <v>40</v>
      </c>
    </row>
    <row r="19" spans="1:77" s="4" customFormat="1" ht="16.5" customHeight="1" x14ac:dyDescent="0.2">
      <c r="B19" s="35"/>
      <c r="C19" s="36"/>
      <c r="D19" s="70" t="s">
        <v>44</v>
      </c>
      <c r="E19" s="70"/>
      <c r="F19" s="70"/>
      <c r="G19" s="70"/>
      <c r="H19" s="70"/>
      <c r="I19" s="37"/>
      <c r="J19" s="70" t="s">
        <v>45</v>
      </c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5">
        <v>0</v>
      </c>
      <c r="AH19" s="76"/>
      <c r="AI19" s="76"/>
      <c r="AJ19" s="76"/>
      <c r="AK19" s="76"/>
      <c r="AL19" s="76"/>
      <c r="AM19" s="76"/>
      <c r="AN19" s="75">
        <v>0</v>
      </c>
      <c r="AO19" s="76"/>
      <c r="AP19" s="76"/>
      <c r="AQ19" s="38" t="s">
        <v>37</v>
      </c>
      <c r="AR19" s="35"/>
      <c r="AS19" s="39">
        <v>0</v>
      </c>
      <c r="AT19" s="40" t="e">
        <f t="shared" si="0"/>
        <v>#REF!</v>
      </c>
      <c r="AU19" s="41" t="e">
        <f>#REF!</f>
        <v>#REF!</v>
      </c>
      <c r="AV19" s="40" t="e">
        <f>#REF!</f>
        <v>#REF!</v>
      </c>
      <c r="AW19" s="40" t="e">
        <f>#REF!</f>
        <v>#REF!</v>
      </c>
      <c r="AX19" s="40" t="e">
        <f>#REF!</f>
        <v>#REF!</v>
      </c>
      <c r="AY19" s="40" t="e">
        <f>#REF!</f>
        <v>#REF!</v>
      </c>
      <c r="AZ19" s="40" t="e">
        <f>#REF!</f>
        <v>#REF!</v>
      </c>
      <c r="BA19" s="40" t="e">
        <f>#REF!</f>
        <v>#REF!</v>
      </c>
      <c r="BB19" s="40" t="e">
        <f>#REF!</f>
        <v>#REF!</v>
      </c>
      <c r="BC19" s="40" t="e">
        <f>#REF!</f>
        <v>#REF!</v>
      </c>
      <c r="BD19" s="42" t="e">
        <f>#REF!</f>
        <v>#REF!</v>
      </c>
      <c r="BF19" s="43" t="s">
        <v>38</v>
      </c>
      <c r="BH19" s="43" t="s">
        <v>33</v>
      </c>
      <c r="BI19" s="43" t="s">
        <v>46</v>
      </c>
      <c r="BJ19" s="43" t="s">
        <v>1</v>
      </c>
      <c r="BX19" s="43" t="s">
        <v>0</v>
      </c>
      <c r="BY19" s="43" t="s">
        <v>40</v>
      </c>
    </row>
    <row r="20" spans="1:77" s="4" customFormat="1" ht="16.5" customHeight="1" x14ac:dyDescent="0.2">
      <c r="B20" s="35"/>
      <c r="C20" s="36"/>
      <c r="D20" s="70" t="s">
        <v>47</v>
      </c>
      <c r="E20" s="70"/>
      <c r="F20" s="70"/>
      <c r="G20" s="70"/>
      <c r="H20" s="70"/>
      <c r="I20" s="37"/>
      <c r="J20" s="70" t="s">
        <v>48</v>
      </c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5">
        <v>0</v>
      </c>
      <c r="AH20" s="76"/>
      <c r="AI20" s="76"/>
      <c r="AJ20" s="76"/>
      <c r="AK20" s="76"/>
      <c r="AL20" s="76"/>
      <c r="AM20" s="76"/>
      <c r="AN20" s="75">
        <v>0</v>
      </c>
      <c r="AO20" s="76"/>
      <c r="AP20" s="76"/>
      <c r="AQ20" s="38" t="s">
        <v>37</v>
      </c>
      <c r="AR20" s="35"/>
      <c r="AS20" s="39">
        <v>0</v>
      </c>
      <c r="AT20" s="40" t="e">
        <f t="shared" si="0"/>
        <v>#REF!</v>
      </c>
      <c r="AU20" s="41" t="e">
        <f>#REF!</f>
        <v>#REF!</v>
      </c>
      <c r="AV20" s="40" t="e">
        <f>#REF!</f>
        <v>#REF!</v>
      </c>
      <c r="AW20" s="40" t="e">
        <f>#REF!</f>
        <v>#REF!</v>
      </c>
      <c r="AX20" s="40" t="e">
        <f>#REF!</f>
        <v>#REF!</v>
      </c>
      <c r="AY20" s="40" t="e">
        <f>#REF!</f>
        <v>#REF!</v>
      </c>
      <c r="AZ20" s="40" t="e">
        <f>#REF!</f>
        <v>#REF!</v>
      </c>
      <c r="BA20" s="40" t="e">
        <f>#REF!</f>
        <v>#REF!</v>
      </c>
      <c r="BB20" s="40" t="e">
        <f>#REF!</f>
        <v>#REF!</v>
      </c>
      <c r="BC20" s="40" t="e">
        <f>#REF!</f>
        <v>#REF!</v>
      </c>
      <c r="BD20" s="42" t="e">
        <f>#REF!</f>
        <v>#REF!</v>
      </c>
      <c r="BF20" s="43" t="s">
        <v>38</v>
      </c>
      <c r="BH20" s="43" t="s">
        <v>33</v>
      </c>
      <c r="BI20" s="43" t="s">
        <v>49</v>
      </c>
      <c r="BJ20" s="43" t="s">
        <v>1</v>
      </c>
      <c r="BX20" s="43" t="s">
        <v>0</v>
      </c>
      <c r="BY20" s="43" t="s">
        <v>40</v>
      </c>
    </row>
    <row r="21" spans="1:77" s="4" customFormat="1" ht="16.5" customHeight="1" x14ac:dyDescent="0.2">
      <c r="B21" s="35"/>
      <c r="C21" s="36"/>
      <c r="D21" s="70" t="s">
        <v>50</v>
      </c>
      <c r="E21" s="70"/>
      <c r="F21" s="70"/>
      <c r="G21" s="70"/>
      <c r="H21" s="70"/>
      <c r="I21" s="37"/>
      <c r="J21" s="70" t="s">
        <v>51</v>
      </c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5">
        <v>0</v>
      </c>
      <c r="AH21" s="76"/>
      <c r="AI21" s="76"/>
      <c r="AJ21" s="76"/>
      <c r="AK21" s="76"/>
      <c r="AL21" s="76"/>
      <c r="AM21" s="76"/>
      <c r="AN21" s="75">
        <v>0</v>
      </c>
      <c r="AO21" s="76"/>
      <c r="AP21" s="76"/>
      <c r="AQ21" s="38" t="s">
        <v>37</v>
      </c>
      <c r="AR21" s="35"/>
      <c r="AS21" s="39">
        <v>0</v>
      </c>
      <c r="AT21" s="40" t="e">
        <f t="shared" si="0"/>
        <v>#REF!</v>
      </c>
      <c r="AU21" s="41" t="e">
        <f>#REF!</f>
        <v>#REF!</v>
      </c>
      <c r="AV21" s="40" t="e">
        <f>#REF!</f>
        <v>#REF!</v>
      </c>
      <c r="AW21" s="40" t="e">
        <f>#REF!</f>
        <v>#REF!</v>
      </c>
      <c r="AX21" s="40" t="e">
        <f>#REF!</f>
        <v>#REF!</v>
      </c>
      <c r="AY21" s="40" t="e">
        <f>#REF!</f>
        <v>#REF!</v>
      </c>
      <c r="AZ21" s="40" t="e">
        <f>#REF!</f>
        <v>#REF!</v>
      </c>
      <c r="BA21" s="40" t="e">
        <f>#REF!</f>
        <v>#REF!</v>
      </c>
      <c r="BB21" s="40" t="e">
        <f>#REF!</f>
        <v>#REF!</v>
      </c>
      <c r="BC21" s="40" t="e">
        <f>#REF!</f>
        <v>#REF!</v>
      </c>
      <c r="BD21" s="42" t="e">
        <f>#REF!</f>
        <v>#REF!</v>
      </c>
      <c r="BF21" s="43" t="s">
        <v>38</v>
      </c>
      <c r="BH21" s="43" t="s">
        <v>33</v>
      </c>
      <c r="BI21" s="43" t="s">
        <v>52</v>
      </c>
      <c r="BJ21" s="43" t="s">
        <v>1</v>
      </c>
      <c r="BX21" s="43" t="s">
        <v>0</v>
      </c>
      <c r="BY21" s="43" t="s">
        <v>40</v>
      </c>
    </row>
    <row r="22" spans="1:77" s="4" customFormat="1" ht="16.5" customHeight="1" x14ac:dyDescent="0.2">
      <c r="B22" s="35"/>
      <c r="C22" s="36"/>
      <c r="D22" s="70" t="s">
        <v>53</v>
      </c>
      <c r="E22" s="70"/>
      <c r="F22" s="70"/>
      <c r="G22" s="70"/>
      <c r="H22" s="70"/>
      <c r="I22" s="37"/>
      <c r="J22" s="70" t="s">
        <v>54</v>
      </c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5">
        <v>0</v>
      </c>
      <c r="AH22" s="76"/>
      <c r="AI22" s="76"/>
      <c r="AJ22" s="76"/>
      <c r="AK22" s="76"/>
      <c r="AL22" s="76"/>
      <c r="AM22" s="76"/>
      <c r="AN22" s="75">
        <v>0</v>
      </c>
      <c r="AO22" s="76"/>
      <c r="AP22" s="76"/>
      <c r="AQ22" s="38" t="s">
        <v>37</v>
      </c>
      <c r="AR22" s="35"/>
      <c r="AS22" s="39">
        <v>0</v>
      </c>
      <c r="AT22" s="40" t="e">
        <f t="shared" si="0"/>
        <v>#REF!</v>
      </c>
      <c r="AU22" s="41" t="e">
        <f>#REF!</f>
        <v>#REF!</v>
      </c>
      <c r="AV22" s="40" t="e">
        <f>#REF!</f>
        <v>#REF!</v>
      </c>
      <c r="AW22" s="40" t="e">
        <f>#REF!</f>
        <v>#REF!</v>
      </c>
      <c r="AX22" s="40" t="e">
        <f>#REF!</f>
        <v>#REF!</v>
      </c>
      <c r="AY22" s="40" t="e">
        <f>#REF!</f>
        <v>#REF!</v>
      </c>
      <c r="AZ22" s="40" t="e">
        <f>#REF!</f>
        <v>#REF!</v>
      </c>
      <c r="BA22" s="40" t="e">
        <f>#REF!</f>
        <v>#REF!</v>
      </c>
      <c r="BB22" s="40" t="e">
        <f>#REF!</f>
        <v>#REF!</v>
      </c>
      <c r="BC22" s="40" t="e">
        <f>#REF!</f>
        <v>#REF!</v>
      </c>
      <c r="BD22" s="42" t="e">
        <f>#REF!</f>
        <v>#REF!</v>
      </c>
      <c r="BF22" s="43" t="s">
        <v>38</v>
      </c>
      <c r="BH22" s="43" t="s">
        <v>33</v>
      </c>
      <c r="BI22" s="43" t="s">
        <v>55</v>
      </c>
      <c r="BJ22" s="43" t="s">
        <v>1</v>
      </c>
      <c r="BX22" s="43" t="s">
        <v>0</v>
      </c>
      <c r="BY22" s="43" t="s">
        <v>40</v>
      </c>
    </row>
    <row r="23" spans="1:77" s="4" customFormat="1" ht="16.5" customHeight="1" x14ac:dyDescent="0.2">
      <c r="B23" s="35"/>
      <c r="C23" s="36"/>
      <c r="D23" s="70" t="s">
        <v>56</v>
      </c>
      <c r="E23" s="70"/>
      <c r="F23" s="70"/>
      <c r="G23" s="70"/>
      <c r="H23" s="70"/>
      <c r="I23" s="37"/>
      <c r="J23" s="70" t="s">
        <v>57</v>
      </c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5">
        <v>0</v>
      </c>
      <c r="AH23" s="76"/>
      <c r="AI23" s="76"/>
      <c r="AJ23" s="76"/>
      <c r="AK23" s="76"/>
      <c r="AL23" s="76"/>
      <c r="AM23" s="76"/>
      <c r="AN23" s="75">
        <v>0</v>
      </c>
      <c r="AO23" s="76"/>
      <c r="AP23" s="76"/>
      <c r="AQ23" s="38" t="s">
        <v>37</v>
      </c>
      <c r="AR23" s="35"/>
      <c r="AS23" s="39">
        <v>0</v>
      </c>
      <c r="AT23" s="40" t="e">
        <f t="shared" si="0"/>
        <v>#REF!</v>
      </c>
      <c r="AU23" s="41" t="e">
        <f>#REF!</f>
        <v>#REF!</v>
      </c>
      <c r="AV23" s="40" t="e">
        <f>#REF!</f>
        <v>#REF!</v>
      </c>
      <c r="AW23" s="40" t="e">
        <f>#REF!</f>
        <v>#REF!</v>
      </c>
      <c r="AX23" s="40" t="e">
        <f>#REF!</f>
        <v>#REF!</v>
      </c>
      <c r="AY23" s="40" t="e">
        <f>#REF!</f>
        <v>#REF!</v>
      </c>
      <c r="AZ23" s="40" t="e">
        <f>#REF!</f>
        <v>#REF!</v>
      </c>
      <c r="BA23" s="40" t="e">
        <f>#REF!</f>
        <v>#REF!</v>
      </c>
      <c r="BB23" s="40" t="e">
        <f>#REF!</f>
        <v>#REF!</v>
      </c>
      <c r="BC23" s="40" t="e">
        <f>#REF!</f>
        <v>#REF!</v>
      </c>
      <c r="BD23" s="42" t="e">
        <f>#REF!</f>
        <v>#REF!</v>
      </c>
      <c r="BF23" s="43" t="s">
        <v>38</v>
      </c>
      <c r="BH23" s="43" t="s">
        <v>33</v>
      </c>
      <c r="BI23" s="43" t="s">
        <v>58</v>
      </c>
      <c r="BJ23" s="43" t="s">
        <v>1</v>
      </c>
      <c r="BX23" s="43" t="s">
        <v>0</v>
      </c>
      <c r="BY23" s="43" t="s">
        <v>40</v>
      </c>
    </row>
    <row r="24" spans="1:77" s="4" customFormat="1" ht="16.5" customHeight="1" x14ac:dyDescent="0.2">
      <c r="B24" s="35"/>
      <c r="C24" s="36"/>
      <c r="D24" s="70" t="s">
        <v>59</v>
      </c>
      <c r="E24" s="70"/>
      <c r="F24" s="70"/>
      <c r="G24" s="70"/>
      <c r="H24" s="70"/>
      <c r="I24" s="37"/>
      <c r="J24" s="70" t="s">
        <v>60</v>
      </c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5">
        <v>0</v>
      </c>
      <c r="AH24" s="76"/>
      <c r="AI24" s="76"/>
      <c r="AJ24" s="76"/>
      <c r="AK24" s="76"/>
      <c r="AL24" s="76"/>
      <c r="AM24" s="76"/>
      <c r="AN24" s="75">
        <v>0</v>
      </c>
      <c r="AO24" s="76"/>
      <c r="AP24" s="76"/>
      <c r="AQ24" s="38" t="s">
        <v>37</v>
      </c>
      <c r="AR24" s="35"/>
      <c r="AS24" s="44">
        <v>0</v>
      </c>
      <c r="AT24" s="45" t="e">
        <f t="shared" si="0"/>
        <v>#REF!</v>
      </c>
      <c r="AU24" s="46" t="e">
        <f>#REF!</f>
        <v>#REF!</v>
      </c>
      <c r="AV24" s="45" t="e">
        <f>#REF!</f>
        <v>#REF!</v>
      </c>
      <c r="AW24" s="45" t="e">
        <f>#REF!</f>
        <v>#REF!</v>
      </c>
      <c r="AX24" s="45" t="e">
        <f>#REF!</f>
        <v>#REF!</v>
      </c>
      <c r="AY24" s="45" t="e">
        <f>#REF!</f>
        <v>#REF!</v>
      </c>
      <c r="AZ24" s="45" t="e">
        <f>#REF!</f>
        <v>#REF!</v>
      </c>
      <c r="BA24" s="45" t="e">
        <f>#REF!</f>
        <v>#REF!</v>
      </c>
      <c r="BB24" s="45" t="e">
        <f>#REF!</f>
        <v>#REF!</v>
      </c>
      <c r="BC24" s="45" t="e">
        <f>#REF!</f>
        <v>#REF!</v>
      </c>
      <c r="BD24" s="47" t="e">
        <f>#REF!</f>
        <v>#REF!</v>
      </c>
      <c r="BF24" s="43" t="s">
        <v>38</v>
      </c>
      <c r="BH24" s="43" t="s">
        <v>33</v>
      </c>
      <c r="BI24" s="43" t="s">
        <v>61</v>
      </c>
      <c r="BJ24" s="43" t="s">
        <v>1</v>
      </c>
      <c r="BX24" s="43" t="s">
        <v>0</v>
      </c>
      <c r="BY24" s="43" t="s">
        <v>40</v>
      </c>
    </row>
    <row r="25" spans="1:77" s="4" customFormat="1" ht="16.5" customHeight="1" x14ac:dyDescent="0.2">
      <c r="B25" s="35"/>
      <c r="C25" s="36"/>
      <c r="D25" s="48"/>
      <c r="E25" s="48"/>
      <c r="F25" s="48"/>
      <c r="G25" s="48"/>
      <c r="H25" s="48"/>
      <c r="I25" s="50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9"/>
      <c r="AH25" s="50"/>
      <c r="AI25" s="50"/>
      <c r="AJ25" s="50"/>
      <c r="AK25" s="50"/>
      <c r="AL25" s="50"/>
      <c r="AM25" s="50"/>
      <c r="AN25" s="49"/>
      <c r="AO25" s="50"/>
      <c r="AP25" s="50"/>
      <c r="AQ25" s="38"/>
      <c r="AR25" s="35"/>
      <c r="AS25" s="53"/>
      <c r="AT25" s="53"/>
      <c r="AU25" s="54"/>
      <c r="AV25" s="53"/>
      <c r="AW25" s="53"/>
      <c r="AX25" s="53"/>
      <c r="AY25" s="53"/>
      <c r="AZ25" s="53"/>
      <c r="BA25" s="53"/>
      <c r="BB25" s="53"/>
      <c r="BC25" s="53"/>
      <c r="BD25" s="53"/>
      <c r="BF25" s="43"/>
      <c r="BH25" s="43"/>
      <c r="BI25" s="43"/>
      <c r="BJ25" s="43"/>
      <c r="BX25" s="43"/>
      <c r="BY25" s="43"/>
    </row>
    <row r="26" spans="1:77" s="4" customFormat="1" ht="16.5" customHeight="1" x14ac:dyDescent="0.2">
      <c r="B26" s="35"/>
      <c r="C26" s="26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33" t="s">
        <v>70</v>
      </c>
      <c r="AC26" s="3"/>
      <c r="AD26" s="3"/>
      <c r="AE26" s="3"/>
      <c r="AF26" s="3"/>
      <c r="AG26" s="93">
        <f>SUM(AG17:AM24)</f>
        <v>0</v>
      </c>
      <c r="AH26" s="93"/>
      <c r="AI26" s="93"/>
      <c r="AJ26" s="93"/>
      <c r="AK26" s="93"/>
      <c r="AL26" s="93"/>
      <c r="AM26" s="93"/>
      <c r="AN26" s="94">
        <f>SUM(AN17:AP24)</f>
        <v>0</v>
      </c>
      <c r="AO26" s="94"/>
      <c r="AP26" s="94"/>
      <c r="AQ26" s="38"/>
      <c r="AR26" s="35"/>
      <c r="AS26" s="53"/>
      <c r="AT26" s="53"/>
      <c r="AU26" s="54"/>
      <c r="AV26" s="53"/>
      <c r="AW26" s="53"/>
      <c r="AX26" s="53"/>
      <c r="AY26" s="53"/>
      <c r="AZ26" s="53"/>
      <c r="BA26" s="53"/>
      <c r="BB26" s="53"/>
      <c r="BC26" s="53"/>
      <c r="BD26" s="53"/>
      <c r="BF26" s="43"/>
      <c r="BH26" s="43"/>
      <c r="BI26" s="43"/>
      <c r="BJ26" s="43"/>
      <c r="BX26" s="43"/>
      <c r="BY26" s="43"/>
    </row>
    <row r="27" spans="1:77" s="4" customFormat="1" ht="16.5" customHeight="1" x14ac:dyDescent="0.2">
      <c r="B27" s="35"/>
      <c r="C27" s="36"/>
      <c r="D27" s="48"/>
      <c r="E27" s="48"/>
      <c r="F27" s="48"/>
      <c r="G27" s="48"/>
      <c r="H27" s="48"/>
      <c r="I27" s="50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9"/>
      <c r="AH27" s="50"/>
      <c r="AI27" s="50"/>
      <c r="AJ27" s="50"/>
      <c r="AK27" s="50"/>
      <c r="AL27" s="50"/>
      <c r="AM27" s="50"/>
      <c r="AN27" s="49"/>
      <c r="AO27" s="50"/>
      <c r="AP27" s="50"/>
      <c r="AQ27" s="38"/>
      <c r="AR27" s="35"/>
      <c r="AS27" s="53"/>
      <c r="AT27" s="53"/>
      <c r="AU27" s="54"/>
      <c r="AV27" s="53"/>
      <c r="AW27" s="53"/>
      <c r="AX27" s="53"/>
      <c r="AY27" s="53"/>
      <c r="AZ27" s="53"/>
      <c r="BA27" s="53"/>
      <c r="BB27" s="53"/>
      <c r="BC27" s="53"/>
      <c r="BD27" s="53"/>
      <c r="BF27" s="43"/>
      <c r="BH27" s="43"/>
      <c r="BI27" s="43"/>
      <c r="BJ27" s="43"/>
      <c r="BX27" s="43"/>
      <c r="BY27" s="43"/>
    </row>
    <row r="28" spans="1:77" s="1" customFormat="1" ht="6.95" customHeight="1" x14ac:dyDescent="0.2">
      <c r="A28" s="69"/>
      <c r="B28" s="8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8"/>
    </row>
    <row r="29" spans="1:77" ht="32.25" customHeight="1" x14ac:dyDescent="0.2">
      <c r="B29" s="5"/>
      <c r="C29" s="58" t="s">
        <v>68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85"/>
      <c r="AH29" s="85"/>
      <c r="AI29" s="85"/>
      <c r="AJ29" s="85"/>
      <c r="AK29" s="85"/>
      <c r="AL29" s="85"/>
      <c r="AM29" s="85"/>
      <c r="AN29" s="86"/>
      <c r="AO29" s="86"/>
      <c r="AP29" s="86"/>
      <c r="AQ29" s="60" t="s">
        <v>0</v>
      </c>
      <c r="AR29" s="55"/>
    </row>
    <row r="30" spans="1:77" ht="15" customHeight="1" x14ac:dyDescent="0.2">
      <c r="B30" s="5"/>
      <c r="C30" s="55"/>
      <c r="D30" s="80" t="s">
        <v>35</v>
      </c>
      <c r="E30" s="80"/>
      <c r="F30" s="80"/>
      <c r="G30" s="80"/>
      <c r="H30" s="80"/>
      <c r="I30" s="61"/>
      <c r="J30" s="80" t="s">
        <v>62</v>
      </c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1">
        <v>0</v>
      </c>
      <c r="AH30" s="82"/>
      <c r="AI30" s="82"/>
      <c r="AJ30" s="82"/>
      <c r="AK30" s="82"/>
      <c r="AL30" s="82"/>
      <c r="AM30" s="82"/>
      <c r="AN30" s="81">
        <v>0</v>
      </c>
      <c r="AO30" s="82"/>
      <c r="AP30" s="82"/>
      <c r="AQ30" s="62" t="s">
        <v>37</v>
      </c>
      <c r="AR30" s="55"/>
    </row>
    <row r="31" spans="1:77" ht="15" customHeight="1" x14ac:dyDescent="0.2">
      <c r="B31" s="5"/>
      <c r="C31" s="55"/>
      <c r="D31" s="80" t="s">
        <v>41</v>
      </c>
      <c r="E31" s="80"/>
      <c r="F31" s="80"/>
      <c r="G31" s="80"/>
      <c r="H31" s="80"/>
      <c r="I31" s="61"/>
      <c r="J31" s="80" t="s">
        <v>65</v>
      </c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1">
        <v>0</v>
      </c>
      <c r="AH31" s="82"/>
      <c r="AI31" s="82"/>
      <c r="AJ31" s="82"/>
      <c r="AK31" s="82"/>
      <c r="AL31" s="82"/>
      <c r="AM31" s="82"/>
      <c r="AN31" s="81">
        <v>0</v>
      </c>
      <c r="AO31" s="82"/>
      <c r="AP31" s="82"/>
      <c r="AQ31" s="62" t="s">
        <v>37</v>
      </c>
      <c r="AR31" s="55"/>
    </row>
    <row r="32" spans="1:77" ht="15" customHeight="1" x14ac:dyDescent="0.2">
      <c r="B32" s="5"/>
      <c r="C32" s="55"/>
      <c r="D32" s="80" t="s">
        <v>44</v>
      </c>
      <c r="E32" s="80"/>
      <c r="F32" s="80"/>
      <c r="G32" s="80"/>
      <c r="H32" s="80"/>
      <c r="I32" s="61"/>
      <c r="J32" s="80" t="s">
        <v>63</v>
      </c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1">
        <v>0</v>
      </c>
      <c r="AH32" s="82"/>
      <c r="AI32" s="82"/>
      <c r="AJ32" s="82"/>
      <c r="AK32" s="82"/>
      <c r="AL32" s="82"/>
      <c r="AM32" s="82"/>
      <c r="AN32" s="81">
        <v>0</v>
      </c>
      <c r="AO32" s="82"/>
      <c r="AP32" s="82"/>
      <c r="AQ32" s="62" t="s">
        <v>37</v>
      </c>
      <c r="AR32" s="55"/>
    </row>
    <row r="33" spans="2:44" ht="15" customHeight="1" x14ac:dyDescent="0.2">
      <c r="B33" s="5"/>
      <c r="C33" s="55"/>
      <c r="D33" s="80" t="s">
        <v>47</v>
      </c>
      <c r="E33" s="80"/>
      <c r="F33" s="80"/>
      <c r="G33" s="80"/>
      <c r="H33" s="80"/>
      <c r="I33" s="61"/>
      <c r="J33" s="80" t="s">
        <v>66</v>
      </c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1">
        <v>0</v>
      </c>
      <c r="AH33" s="82"/>
      <c r="AI33" s="82"/>
      <c r="AJ33" s="82"/>
      <c r="AK33" s="82"/>
      <c r="AL33" s="82"/>
      <c r="AM33" s="82"/>
      <c r="AN33" s="81">
        <v>0</v>
      </c>
      <c r="AO33" s="82"/>
      <c r="AP33" s="82"/>
      <c r="AQ33" s="62" t="s">
        <v>37</v>
      </c>
      <c r="AR33" s="55"/>
    </row>
    <row r="34" spans="2:44" ht="15" customHeight="1" x14ac:dyDescent="0.2">
      <c r="B34" s="5"/>
      <c r="C34" s="55"/>
      <c r="D34" s="80" t="s">
        <v>50</v>
      </c>
      <c r="E34" s="80"/>
      <c r="F34" s="80"/>
      <c r="G34" s="80"/>
      <c r="H34" s="80"/>
      <c r="I34" s="61"/>
      <c r="J34" s="80" t="s">
        <v>64</v>
      </c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1">
        <v>0</v>
      </c>
      <c r="AH34" s="82"/>
      <c r="AI34" s="82"/>
      <c r="AJ34" s="82"/>
      <c r="AK34" s="82"/>
      <c r="AL34" s="82"/>
      <c r="AM34" s="82"/>
      <c r="AN34" s="81">
        <v>0</v>
      </c>
      <c r="AO34" s="82"/>
      <c r="AP34" s="82"/>
      <c r="AQ34" s="62" t="s">
        <v>37</v>
      </c>
      <c r="AR34" s="55"/>
    </row>
    <row r="35" spans="2:44" ht="15" customHeight="1" x14ac:dyDescent="0.2">
      <c r="B35" s="5"/>
      <c r="C35" s="55"/>
      <c r="D35" s="80" t="s">
        <v>53</v>
      </c>
      <c r="E35" s="80"/>
      <c r="F35" s="80"/>
      <c r="G35" s="80"/>
      <c r="H35" s="80"/>
      <c r="I35" s="61"/>
      <c r="J35" s="80" t="s">
        <v>67</v>
      </c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1">
        <v>0</v>
      </c>
      <c r="AH35" s="82"/>
      <c r="AI35" s="82"/>
      <c r="AJ35" s="82"/>
      <c r="AK35" s="82"/>
      <c r="AL35" s="82"/>
      <c r="AM35" s="82"/>
      <c r="AN35" s="81">
        <v>0</v>
      </c>
      <c r="AO35" s="82"/>
      <c r="AP35" s="82"/>
      <c r="AQ35" s="62" t="s">
        <v>37</v>
      </c>
      <c r="AR35" s="55"/>
    </row>
    <row r="36" spans="2:44" ht="15" customHeight="1" x14ac:dyDescent="0.2">
      <c r="B36" s="5"/>
      <c r="C36" s="55"/>
      <c r="D36" s="80" t="s">
        <v>56</v>
      </c>
      <c r="E36" s="80"/>
      <c r="F36" s="80"/>
      <c r="G36" s="80"/>
      <c r="H36" s="80"/>
      <c r="I36" s="61"/>
      <c r="J36" s="80" t="s">
        <v>57</v>
      </c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1">
        <v>0</v>
      </c>
      <c r="AH36" s="82"/>
      <c r="AI36" s="82"/>
      <c r="AJ36" s="82"/>
      <c r="AK36" s="82"/>
      <c r="AL36" s="82"/>
      <c r="AM36" s="82"/>
      <c r="AN36" s="81">
        <v>0</v>
      </c>
      <c r="AO36" s="82"/>
      <c r="AP36" s="82"/>
      <c r="AQ36" s="62" t="s">
        <v>37</v>
      </c>
      <c r="AR36" s="55"/>
    </row>
    <row r="37" spans="2:44" ht="15" x14ac:dyDescent="0.2">
      <c r="B37" s="5"/>
      <c r="C37" s="55"/>
      <c r="D37" s="80" t="s">
        <v>59</v>
      </c>
      <c r="E37" s="80"/>
      <c r="F37" s="80"/>
      <c r="G37" s="80"/>
      <c r="H37" s="80"/>
      <c r="I37" s="61"/>
      <c r="J37" s="80" t="s">
        <v>60</v>
      </c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1">
        <v>0</v>
      </c>
      <c r="AH37" s="82"/>
      <c r="AI37" s="82"/>
      <c r="AJ37" s="82"/>
      <c r="AK37" s="82"/>
      <c r="AL37" s="82"/>
      <c r="AM37" s="82"/>
      <c r="AN37" s="81">
        <v>0</v>
      </c>
      <c r="AO37" s="82"/>
      <c r="AP37" s="82"/>
      <c r="AQ37" s="62" t="s">
        <v>37</v>
      </c>
      <c r="AR37" s="55"/>
    </row>
    <row r="38" spans="2:44" x14ac:dyDescent="0.2">
      <c r="B38" s="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7"/>
      <c r="AR38" s="55"/>
    </row>
    <row r="39" spans="2:44" x14ac:dyDescent="0.2">
      <c r="B39" s="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7"/>
      <c r="AR39" s="55"/>
    </row>
    <row r="40" spans="2:44" ht="15.75" x14ac:dyDescent="0.2">
      <c r="B40" s="5"/>
      <c r="C40" s="63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8" t="s">
        <v>70</v>
      </c>
      <c r="AC40" s="64"/>
      <c r="AD40" s="64"/>
      <c r="AE40" s="64"/>
      <c r="AF40" s="64"/>
      <c r="AG40" s="83">
        <f>SUM(AG30:AM37)</f>
        <v>0</v>
      </c>
      <c r="AH40" s="83"/>
      <c r="AI40" s="83"/>
      <c r="AJ40" s="83"/>
      <c r="AK40" s="83"/>
      <c r="AL40" s="83"/>
      <c r="AM40" s="83"/>
      <c r="AN40" s="84">
        <f>SUM(AN30:AP37)</f>
        <v>0</v>
      </c>
      <c r="AO40" s="84"/>
      <c r="AP40" s="84"/>
      <c r="AQ40" s="57"/>
      <c r="AR40" s="55"/>
    </row>
    <row r="41" spans="2:44" x14ac:dyDescent="0.2">
      <c r="B41" s="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7"/>
      <c r="AR41" s="55"/>
    </row>
    <row r="42" spans="2:44" s="51" customFormat="1" x14ac:dyDescent="0.2">
      <c r="B42" s="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7"/>
      <c r="AR42" s="55"/>
    </row>
    <row r="43" spans="2:44" x14ac:dyDescent="0.2">
      <c r="B43" s="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7"/>
      <c r="AR43" s="55"/>
    </row>
    <row r="44" spans="2:44" x14ac:dyDescent="0.2">
      <c r="B44" s="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7"/>
      <c r="AR44" s="55"/>
    </row>
    <row r="45" spans="2:44" ht="15.75" x14ac:dyDescent="0.2">
      <c r="B45" s="5"/>
      <c r="C45" s="63" t="s">
        <v>29</v>
      </c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85">
        <f>AG26+AG40</f>
        <v>0</v>
      </c>
      <c r="AH45" s="85"/>
      <c r="AI45" s="85"/>
      <c r="AJ45" s="85"/>
      <c r="AK45" s="85"/>
      <c r="AL45" s="85"/>
      <c r="AM45" s="85"/>
      <c r="AN45" s="86">
        <f>AN26+AN40</f>
        <v>0</v>
      </c>
      <c r="AO45" s="86"/>
      <c r="AP45" s="86"/>
      <c r="AQ45" s="57"/>
      <c r="AR45" s="55"/>
    </row>
    <row r="46" spans="2:44" x14ac:dyDescent="0.2">
      <c r="B46" s="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7"/>
      <c r="AR46" s="55"/>
    </row>
    <row r="47" spans="2:44" x14ac:dyDescent="0.2">
      <c r="B47" s="66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65"/>
      <c r="AR47" s="56"/>
    </row>
    <row r="48" spans="2:44" x14ac:dyDescent="0.2">
      <c r="AR48" s="55"/>
    </row>
    <row r="49" spans="44:44" x14ac:dyDescent="0.2">
      <c r="AR49" s="55"/>
    </row>
  </sheetData>
  <mergeCells count="82">
    <mergeCell ref="AG40:AM40"/>
    <mergeCell ref="AN40:AP40"/>
    <mergeCell ref="AG45:AM45"/>
    <mergeCell ref="AN45:AP45"/>
    <mergeCell ref="AS11:AT13"/>
    <mergeCell ref="AG26:AM26"/>
    <mergeCell ref="AN26:AP26"/>
    <mergeCell ref="AG29:AM29"/>
    <mergeCell ref="AN29:AP29"/>
    <mergeCell ref="AM11:AP11"/>
    <mergeCell ref="AG20:AM20"/>
    <mergeCell ref="AG21:AM21"/>
    <mergeCell ref="AG22:AM22"/>
    <mergeCell ref="AM12:AP12"/>
    <mergeCell ref="AN19:AP19"/>
    <mergeCell ref="D37:H37"/>
    <mergeCell ref="J37:AF37"/>
    <mergeCell ref="AG37:AM37"/>
    <mergeCell ref="AN37:AP37"/>
    <mergeCell ref="D35:H35"/>
    <mergeCell ref="J35:AF35"/>
    <mergeCell ref="AG35:AM35"/>
    <mergeCell ref="AN35:AP35"/>
    <mergeCell ref="D36:H36"/>
    <mergeCell ref="J36:AF36"/>
    <mergeCell ref="AG36:AM36"/>
    <mergeCell ref="AN36:AP36"/>
    <mergeCell ref="D33:H33"/>
    <mergeCell ref="J33:AF33"/>
    <mergeCell ref="AG33:AM33"/>
    <mergeCell ref="AN33:AP33"/>
    <mergeCell ref="D34:H34"/>
    <mergeCell ref="J34:AF34"/>
    <mergeCell ref="AG34:AM34"/>
    <mergeCell ref="AN34:AP34"/>
    <mergeCell ref="D31:H31"/>
    <mergeCell ref="J31:AF31"/>
    <mergeCell ref="AG31:AM31"/>
    <mergeCell ref="AN31:AP31"/>
    <mergeCell ref="D32:H32"/>
    <mergeCell ref="J32:AF32"/>
    <mergeCell ref="AG32:AM32"/>
    <mergeCell ref="AN32:AP32"/>
    <mergeCell ref="D30:H30"/>
    <mergeCell ref="J30:AF30"/>
    <mergeCell ref="AG30:AM30"/>
    <mergeCell ref="AN30:AP30"/>
    <mergeCell ref="J23:AF23"/>
    <mergeCell ref="J24:AF24"/>
    <mergeCell ref="D23:H23"/>
    <mergeCell ref="D24:H24"/>
    <mergeCell ref="AG23:AM23"/>
    <mergeCell ref="AG24:AM24"/>
    <mergeCell ref="J22:AF22"/>
    <mergeCell ref="AG17:AM17"/>
    <mergeCell ref="AG18:AM18"/>
    <mergeCell ref="AG19:AM19"/>
    <mergeCell ref="AG16:AM16"/>
    <mergeCell ref="AN23:AP23"/>
    <mergeCell ref="AN24:AP24"/>
    <mergeCell ref="AN22:AP22"/>
    <mergeCell ref="AN20:AP20"/>
    <mergeCell ref="AN21:AP21"/>
    <mergeCell ref="D22:H22"/>
    <mergeCell ref="C14:G14"/>
    <mergeCell ref="D17:H17"/>
    <mergeCell ref="D18:H18"/>
    <mergeCell ref="D19:H19"/>
    <mergeCell ref="D20:H20"/>
    <mergeCell ref="D21:H21"/>
    <mergeCell ref="J21:AF21"/>
    <mergeCell ref="AM9:AN9"/>
    <mergeCell ref="J17:AF17"/>
    <mergeCell ref="J18:AF18"/>
    <mergeCell ref="J19:AF19"/>
    <mergeCell ref="J20:AF20"/>
    <mergeCell ref="I14:AF14"/>
    <mergeCell ref="AG14:AM14"/>
    <mergeCell ref="AN16:AP16"/>
    <mergeCell ref="AN14:AP14"/>
    <mergeCell ref="AN17:AP17"/>
    <mergeCell ref="AN18:AP18"/>
  </mergeCells>
  <pageMargins left="0.39370078740157483" right="0.39370078740157483" top="0.39370078740157483" bottom="0.39370078740157483" header="0" footer="0"/>
  <pageSetup paperSize="9" scale="76" orientation="landscape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 zakázky</vt:lpstr>
      <vt:lpstr>'Rekapitulace zakázky'!Názvy_tisku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P3500-HP\P3500</dc:creator>
  <cp:lastModifiedBy>Noga Jiří, Ing.</cp:lastModifiedBy>
  <cp:lastPrinted>2019-10-10T07:08:24Z</cp:lastPrinted>
  <dcterms:created xsi:type="dcterms:W3CDTF">2019-05-16T19:13:21Z</dcterms:created>
  <dcterms:modified xsi:type="dcterms:W3CDTF">2019-10-10T07:08:30Z</dcterms:modified>
</cp:coreProperties>
</file>