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15" yWindow="-15" windowWidth="19200" windowHeight="20505"/>
  </bookViews>
  <sheets>
    <sheet name="List1" sheetId="1" r:id="rId1"/>
  </sheets>
  <externalReferences>
    <externalReference r:id="rId2"/>
  </externalReferences>
  <definedNames>
    <definedName name="_xlnm.Print_Area" localSheetId="0">List1!$A$1:$K$132</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3" i="1" l="1"/>
  <c r="I23" i="1"/>
  <c r="K13" i="1" l="1"/>
  <c r="K15" i="1" s="1"/>
  <c r="I13" i="1"/>
  <c r="K14" i="1"/>
  <c r="I14" i="1"/>
  <c r="K18" i="1"/>
  <c r="K17" i="1"/>
  <c r="I17" i="1"/>
  <c r="I18" i="1" s="1"/>
  <c r="K20" i="1"/>
  <c r="I20" i="1"/>
  <c r="K21" i="1"/>
  <c r="I21" i="1"/>
  <c r="K22" i="1"/>
  <c r="I22" i="1"/>
  <c r="K24" i="1"/>
  <c r="I24" i="1"/>
  <c r="K25" i="1"/>
  <c r="I25" i="1"/>
  <c r="K26" i="1"/>
  <c r="I26" i="1"/>
  <c r="K27" i="1"/>
  <c r="I27" i="1"/>
  <c r="K28" i="1"/>
  <c r="I28" i="1"/>
  <c r="K29" i="1"/>
  <c r="I29" i="1"/>
  <c r="K30" i="1"/>
  <c r="I30" i="1"/>
  <c r="K31" i="1"/>
  <c r="I31" i="1"/>
  <c r="K44" i="1"/>
  <c r="I44" i="1"/>
  <c r="K34" i="1"/>
  <c r="I34" i="1"/>
  <c r="K35" i="1"/>
  <c r="I35" i="1"/>
  <c r="K36" i="1"/>
  <c r="I36" i="1"/>
  <c r="K37" i="1"/>
  <c r="I37" i="1"/>
  <c r="K38" i="1"/>
  <c r="I38" i="1"/>
  <c r="K39" i="1"/>
  <c r="I39" i="1"/>
  <c r="K40" i="1"/>
  <c r="I40" i="1"/>
  <c r="K41" i="1"/>
  <c r="I41" i="1"/>
  <c r="K42" i="1"/>
  <c r="I42" i="1"/>
  <c r="K43" i="1"/>
  <c r="I43" i="1"/>
  <c r="K45" i="1"/>
  <c r="I45" i="1"/>
  <c r="K46" i="1"/>
  <c r="I46" i="1"/>
  <c r="K50" i="1"/>
  <c r="I50" i="1"/>
  <c r="K48" i="1"/>
  <c r="I48" i="1"/>
  <c r="K49" i="1"/>
  <c r="I49" i="1"/>
  <c r="K54" i="1"/>
  <c r="I54" i="1"/>
  <c r="K52" i="1"/>
  <c r="I52" i="1"/>
  <c r="K53" i="1"/>
  <c r="I53" i="1"/>
  <c r="K58" i="1"/>
  <c r="I58" i="1"/>
  <c r="K56" i="1"/>
  <c r="I56" i="1"/>
  <c r="K57" i="1"/>
  <c r="I57" i="1"/>
  <c r="K60" i="1"/>
  <c r="I60" i="1"/>
  <c r="K65" i="1"/>
  <c r="I65" i="1"/>
  <c r="K63" i="1"/>
  <c r="I63" i="1"/>
  <c r="K64" i="1"/>
  <c r="I64" i="1"/>
  <c r="K68" i="1"/>
  <c r="I68" i="1"/>
  <c r="K67" i="1"/>
  <c r="I67" i="1"/>
  <c r="K70" i="1"/>
  <c r="K80" i="1" s="1"/>
  <c r="I70" i="1"/>
  <c r="I80" i="1" s="1"/>
  <c r="K71" i="1"/>
  <c r="I71" i="1"/>
  <c r="K72" i="1"/>
  <c r="I72" i="1"/>
  <c r="K73" i="1"/>
  <c r="I73" i="1"/>
  <c r="K74" i="1"/>
  <c r="I74" i="1"/>
  <c r="K75" i="1"/>
  <c r="I75" i="1"/>
  <c r="K76" i="1"/>
  <c r="I76" i="1"/>
  <c r="K77" i="1"/>
  <c r="I77" i="1"/>
  <c r="K78" i="1"/>
  <c r="I78" i="1"/>
  <c r="K79" i="1"/>
  <c r="I79" i="1"/>
  <c r="K82" i="1"/>
  <c r="I82" i="1"/>
  <c r="K83" i="1"/>
  <c r="I83" i="1"/>
  <c r="K84" i="1"/>
  <c r="I84" i="1"/>
  <c r="K85" i="1"/>
  <c r="I85" i="1"/>
  <c r="K86" i="1"/>
  <c r="I86" i="1"/>
  <c r="K87" i="1"/>
  <c r="K92" i="1" s="1"/>
  <c r="I87" i="1"/>
  <c r="I92" i="1" s="1"/>
  <c r="K88" i="1"/>
  <c r="I88" i="1"/>
  <c r="K89" i="1"/>
  <c r="I89" i="1"/>
  <c r="K90" i="1"/>
  <c r="I90" i="1"/>
  <c r="K91" i="1"/>
  <c r="I91" i="1"/>
  <c r="K93" i="1"/>
  <c r="I93" i="1"/>
  <c r="K94" i="1"/>
  <c r="I94" i="1"/>
  <c r="K98" i="1"/>
  <c r="I98" i="1"/>
  <c r="K96" i="1"/>
  <c r="I96" i="1"/>
  <c r="K97" i="1"/>
  <c r="I97" i="1"/>
  <c r="K112" i="1"/>
  <c r="I112" i="1"/>
  <c r="K100" i="1"/>
  <c r="I100" i="1"/>
  <c r="K101" i="1"/>
  <c r="I101" i="1"/>
  <c r="K102" i="1"/>
  <c r="I102" i="1"/>
  <c r="K103" i="1"/>
  <c r="I103" i="1"/>
  <c r="K104" i="1"/>
  <c r="I104" i="1"/>
  <c r="K105" i="1"/>
  <c r="I105" i="1"/>
  <c r="K106" i="1"/>
  <c r="I106" i="1"/>
  <c r="K107" i="1"/>
  <c r="I107" i="1"/>
  <c r="K108" i="1"/>
  <c r="I108" i="1"/>
  <c r="K109" i="1"/>
  <c r="I109" i="1"/>
  <c r="K110" i="1"/>
  <c r="I110" i="1"/>
  <c r="K111" i="1"/>
  <c r="I111" i="1"/>
  <c r="K117" i="1"/>
  <c r="I117" i="1"/>
  <c r="K114" i="1"/>
  <c r="I114" i="1"/>
  <c r="K115" i="1"/>
  <c r="I115" i="1"/>
  <c r="K116" i="1"/>
  <c r="I116" i="1"/>
  <c r="K121" i="1"/>
  <c r="I121" i="1"/>
  <c r="K119" i="1"/>
  <c r="I119" i="1"/>
  <c r="K120" i="1"/>
  <c r="I120" i="1"/>
  <c r="K127" i="1"/>
  <c r="I127" i="1"/>
  <c r="K123" i="1"/>
  <c r="I123" i="1"/>
  <c r="K124" i="1"/>
  <c r="I124" i="1"/>
  <c r="K125" i="1"/>
  <c r="I125" i="1"/>
  <c r="K126" i="1"/>
  <c r="I126" i="1"/>
  <c r="K131" i="1"/>
  <c r="I131" i="1"/>
  <c r="K129" i="1"/>
  <c r="I129" i="1"/>
  <c r="K130" i="1"/>
  <c r="I130" i="1"/>
  <c r="I32" i="1" l="1"/>
  <c r="K32" i="1"/>
  <c r="I15" i="1"/>
  <c r="K1" i="1" s="1"/>
  <c r="G131" i="1"/>
  <c r="G127" i="1"/>
  <c r="G121" i="1"/>
  <c r="G117" i="1"/>
  <c r="G112" i="1"/>
  <c r="G98" i="1"/>
  <c r="G92" i="1"/>
  <c r="G80" i="1"/>
  <c r="G67" i="1"/>
  <c r="G68" i="1" s="1"/>
  <c r="G64" i="1"/>
  <c r="G63" i="1"/>
  <c r="G65" i="1" l="1"/>
  <c r="G58" i="1"/>
  <c r="G54" i="1"/>
  <c r="G50" i="1"/>
  <c r="G44" i="1"/>
  <c r="G32" i="1"/>
  <c r="G17" i="1"/>
  <c r="G18" i="1" s="1"/>
  <c r="G14" i="1"/>
  <c r="G13" i="1"/>
  <c r="G15" i="1" l="1"/>
  <c r="P1" i="1" l="1"/>
</calcChain>
</file>

<file path=xl/comments1.xml><?xml version="1.0" encoding="utf-8"?>
<comments xmlns="http://schemas.openxmlformats.org/spreadsheetml/2006/main">
  <authors>
    <author>jiri.zakravsky</author>
  </authors>
  <commentList>
    <comment ref="C2" authorId="0">
      <text>
        <r>
          <rPr>
            <sz val="9"/>
            <color indexed="81"/>
            <rFont val="Tahoma"/>
            <family val="2"/>
            <charset val="238"/>
          </rPr>
          <t>§ 3</t>
        </r>
      </text>
    </comment>
    <comment ref="U2" authorId="0">
      <text>
        <r>
          <rPr>
            <b/>
            <sz val="10"/>
            <color indexed="81"/>
            <rFont val="Tahoma"/>
            <family val="2"/>
            <charset val="238"/>
          </rPr>
          <t>jiri.zakravsky:</t>
        </r>
        <r>
          <rPr>
            <sz val="10"/>
            <color indexed="81"/>
            <rFont val="Tahoma"/>
            <family val="2"/>
            <charset val="238"/>
          </rPr>
          <t xml:space="preserve">
tools
PSSOzzzzzz propertites
Protection
Lock
"2*4"
</t>
        </r>
      </text>
    </comment>
    <comment ref="D4" authorId="0">
      <text>
        <r>
          <rPr>
            <sz val="9"/>
            <color indexed="81"/>
            <rFont val="Tahoma"/>
            <family val="2"/>
            <charset val="238"/>
          </rPr>
          <t>§ 2
v případě jiné klasifikace upravit údaj v závorce, např. (CZ-CC)</t>
        </r>
      </text>
    </comment>
    <comment ref="N6" authorId="0">
      <text>
        <r>
          <rPr>
            <sz val="9"/>
            <color indexed="81"/>
            <rFont val="Tahoma"/>
            <family val="2"/>
            <charset val="238"/>
          </rPr>
          <t>§ 6b 2.část</t>
        </r>
      </text>
    </comment>
    <comment ref="O6" authorId="0">
      <text>
        <r>
          <rPr>
            <sz val="9"/>
            <color indexed="81"/>
            <rFont val="Tahoma"/>
            <family val="2"/>
            <charset val="238"/>
          </rPr>
          <t>§ 6c 2.část</t>
        </r>
      </text>
    </comment>
    <comment ref="P6" authorId="0">
      <text>
        <r>
          <rPr>
            <sz val="9"/>
            <color indexed="81"/>
            <rFont val="Tahoma"/>
            <family val="2"/>
            <charset val="238"/>
          </rPr>
          <t xml:space="preserve">§ 6f
§ 7
</t>
        </r>
      </text>
    </comment>
    <comment ref="A7" authorId="0">
      <text>
        <r>
          <rPr>
            <sz val="9"/>
            <color indexed="81"/>
            <rFont val="Tahoma"/>
            <family val="2"/>
            <charset val="238"/>
          </rPr>
          <t>§ 6a</t>
        </r>
      </text>
    </comment>
    <comment ref="B7" authorId="0">
      <text>
        <r>
          <rPr>
            <sz val="9"/>
            <color indexed="81"/>
            <rFont val="Tahoma"/>
            <family val="2"/>
            <charset val="238"/>
          </rPr>
          <t>§ 6b 1.část</t>
        </r>
      </text>
    </comment>
    <comment ref="C7" authorId="0">
      <text>
        <r>
          <rPr>
            <sz val="9"/>
            <color indexed="81"/>
            <rFont val="Tahoma"/>
            <family val="2"/>
            <charset val="238"/>
          </rPr>
          <t>§ 6c 1.část</t>
        </r>
      </text>
    </comment>
    <comment ref="D7" authorId="0">
      <text>
        <r>
          <rPr>
            <sz val="9"/>
            <color indexed="81"/>
            <rFont val="Tahoma"/>
            <family val="2"/>
            <charset val="238"/>
          </rPr>
          <t>§ 6d</t>
        </r>
      </text>
    </comment>
    <comment ref="E7" authorId="0">
      <text>
        <r>
          <rPr>
            <sz val="9"/>
            <color indexed="81"/>
            <rFont val="Tahoma"/>
            <family val="2"/>
            <charset val="238"/>
          </rPr>
          <t>§ 6e</t>
        </r>
      </text>
    </comment>
  </commentList>
</comments>
</file>

<file path=xl/sharedStrings.xml><?xml version="1.0" encoding="utf-8"?>
<sst xmlns="http://schemas.openxmlformats.org/spreadsheetml/2006/main" count="3524" uniqueCount="299">
  <si>
    <t>FORMULÁŘ 5</t>
  </si>
  <si>
    <t>majitel HIM:</t>
  </si>
  <si>
    <t>SŽDC</t>
  </si>
  <si>
    <t>m</t>
  </si>
  <si>
    <t>majitel, cena</t>
  </si>
  <si>
    <t>ČD</t>
  </si>
  <si>
    <t>OSTATNÍ</t>
  </si>
  <si>
    <t>Cena za objekt [Kč]</t>
  </si>
  <si>
    <t>mj dle JKSO</t>
  </si>
  <si>
    <t>počet mj</t>
  </si>
  <si>
    <t>objektový ukazatel</t>
  </si>
  <si>
    <t>Název stavby :</t>
  </si>
  <si>
    <t>Revitalizace trati K. Vary dolni nádraží - Johanngeorgenstadt</t>
  </si>
  <si>
    <t>Číslo stavby</t>
  </si>
  <si>
    <t>hlavičky stavby</t>
  </si>
  <si>
    <t>Název PS,SO :</t>
  </si>
  <si>
    <t>Zatřídění objektu :
(JKSO, JKPOV)</t>
  </si>
  <si>
    <t>XXX</t>
  </si>
  <si>
    <t>Číslo PS,SO</t>
  </si>
  <si>
    <t>hlavičky objektu</t>
  </si>
  <si>
    <t>Datum zpracování :</t>
  </si>
  <si>
    <t>Datum aktualizace :</t>
  </si>
  <si>
    <t>hlavičky datumů</t>
  </si>
  <si>
    <t>Poř.</t>
  </si>
  <si>
    <t>C E N A</t>
  </si>
  <si>
    <t>typ řádku</t>
  </si>
  <si>
    <t>kód datové základny</t>
  </si>
  <si>
    <t>Technická specifikace</t>
  </si>
  <si>
    <t>Výkaz výměr</t>
  </si>
  <si>
    <t>nadpisy sloupců</t>
  </si>
  <si>
    <t>číslo</t>
  </si>
  <si>
    <t>Číslo</t>
  </si>
  <si>
    <t xml:space="preserve">měrná </t>
  </si>
  <si>
    <t>jednotková</t>
  </si>
  <si>
    <t>Celková</t>
  </si>
  <si>
    <t>dodávky</t>
  </si>
  <si>
    <t>montáže</t>
  </si>
  <si>
    <t>pol.</t>
  </si>
  <si>
    <t>položky</t>
  </si>
  <si>
    <t>Název položky</t>
  </si>
  <si>
    <t>jednotka</t>
  </si>
  <si>
    <t>množství</t>
  </si>
  <si>
    <t>hmotnost</t>
  </si>
  <si>
    <t>celkem</t>
  </si>
  <si>
    <t>řádek s filtry</t>
  </si>
  <si>
    <t/>
  </si>
  <si>
    <t>Díl:</t>
  </si>
  <si>
    <t>0</t>
  </si>
  <si>
    <t xml:space="preserve">      0 - Všeobecné konstrukce a práce</t>
  </si>
  <si>
    <t>03100</t>
  </si>
  <si>
    <t>Zarízení stavenište, zrízení provoz, demontáž</t>
  </si>
  <si>
    <t>CEL</t>
  </si>
  <si>
    <t>p</t>
  </si>
  <si>
    <t>OTSKP-ŽS 2013</t>
  </si>
  <si>
    <t>(Zařízením staveniště se rozumí součet dílčích zařízení stanoviště generálního zhotovitele i subzhotovitelů, které se vážou k předmětné stavbě. Jednotkovou cenu určí  projektant nebo zadavatel odborným odhadem, např. dle metodiky ÚRS apod.)
1. Položka obsahuje:
 – náklady na dovoz a montáž zařízení staveniště, a to i po etapách, zejména:
 – kanceláře, laboratoře a zkušebny, ubytovací a stravovací zařízení, sklady včetně temperovaných, dílny
 – garáže, parkoviště, komunikace a zpevněné plochy
 – dopravní prostředky, spojové prostředky, měřičské vybavení, výpočetní techniku vč. softwarů
 – technický personál, řidiče, laboranty, pomocný personál
 – ochranu inženýrských sítí
 – jímky, stavební jámy, šachty, skládky, lešení ap.
 – zemní práce, terénní úpravy
 – čistírny odpadních vod, popř. jímky a jiná obdobná zařízení
 – zařízení pro dodávku elektrického proudu, pitné vody, užitkové vody, plynu, stlačeného vzduchu, tepla a jiných médií
 – doprovodné služby, např. dopravu pracovníků, zdravotnictví, zásobování aj.
 – regulaci, převedení a ochranu veřejné dopravy vyjma železniční
 – stabilní i mobilní zařízení pro výrobu čerstvých betonových, živičných i jiných směsí, drcení a třídení kameniva, čerpání vody, výrobu stlačeného vzduchu aj.
 – dopravní zařízení pro tekuté směsi, dopravníky, stavební jeřáby, potrubí, lodě aj.
 – odpadové hospodářství
2. Položka neobsahuje:
 – provizorní přístupové cesty, mosty a lávky
 – ostrahu zařízení staveniště
3. Způsob měření:
Udává se komplet odlišných materiálů a činností, které tvoří funční celek daný názvem položky.</t>
  </si>
  <si>
    <t>03710</t>
  </si>
  <si>
    <t>Staveništní náklady zhotovitele, pomocné práce zajištující nebo zrizující, objíždky a prístupové cesty</t>
  </si>
  <si>
    <t>kompl</t>
  </si>
  <si>
    <t xml:space="preserve">Uzavírky přejezdů (Návrh DIO, projednání DIO, zajištění povolení, provedení DIO) 11 přejezdů, </t>
  </si>
  <si>
    <t>S</t>
  </si>
  <si>
    <t>Celkem za 0</t>
  </si>
  <si>
    <t>Všeobecné konstrukce a práce</t>
  </si>
  <si>
    <t>1</t>
  </si>
  <si>
    <t>1 - Zemní práce</t>
  </si>
  <si>
    <t>18110</t>
  </si>
  <si>
    <t>Úprava pláne se zhut. tr I</t>
  </si>
  <si>
    <t>M2</t>
  </si>
  <si>
    <t>Položka obsahuje:_x000D_- srovnání pláně železničního spodku (pláň železničního spodku = zemní pláň, příčný sklon pláně 0%)_x000D_- zhutnění pláně železničního spodku_x000D_- geodetické zaměření skutečného provedení pláně žel. spodku_x000D_- statické zatěžovací zkoušky na pláni žel. spodku po min. po 100m_x000D_. Položka neobsahuje_x000D_- X. _x000D_měrná jednotka _x000D_-  m2, _x000D_způsob měření _x000D_- průměrná šířka pláně v příčném řezu x délka úseku mezi příčnými řezy,  _x000D_hlavní materiál_x000D_- X</t>
  </si>
  <si>
    <t>Celkem za 1</t>
  </si>
  <si>
    <t>Zemní práce</t>
  </si>
  <si>
    <t>5</t>
  </si>
  <si>
    <t>5 - Komunikace</t>
  </si>
  <si>
    <t>529252</t>
  </si>
  <si>
    <t>KOLEJ 49 E1, DLOUHÉ PASY, ROZD. "D", BEZSTYKOVÁ, PR. BET. BEZPODKLADNICOVÝ, UP. PRUŽNÉ</t>
  </si>
  <si>
    <t>M</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</si>
  <si>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</si>
  <si>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5299E2</t>
  </si>
  <si>
    <t>Kolej , 49 E1 dlouhé pasy, "l", bezstyková, ocelový Y,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</si>
  <si>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</si>
  <si>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Příplatek za antikorozní úpravu pražců v přejezdech. Jednotka Metr koleje. Cena obsahuje navýšení ceny zřízení koleje na pražcích Y o antikorozní úpravu pražců v přejezdech.</t>
  </si>
  <si>
    <t>512560</t>
  </si>
  <si>
    <t>KOLEJOVÉ LOŽE - ZRÍZENÍ Z KAMENIVA HRUBÉHO RECYKLOVANÉHO</t>
  </si>
  <si>
    <t>m3</t>
  </si>
  <si>
    <t>Položka obsahuje:_x000D_- Dodávku a uložení recyklovaného materiálu  štěrkového lože ložné vrstvy pro pokládku koleje, včetně zhutnění ( štěrkové lože pro pokládku na úroveň 5cm pod spodní plochu pražců)_x000D_. Položka neobsahuje:_x000D_- X_x000D_. Měrná jednotka:_x000D_- M3_x000D_. Způsob měření:_x000D_ 1,32m2 plochy štěrkového lože krát celková délka úseku.  _x000D_Hlavní materiál_x000D_- recyklované kamenivo 32/63</t>
  </si>
  <si>
    <t>512550</t>
  </si>
  <si>
    <t>KOLEJOVÉ LOŽE - ZRÍZENÍ Z KAMENIVA HRUBÉHO DRCENÉHO (ŠTERK)</t>
  </si>
  <si>
    <t>položka obsahuje_x000D_- dodávku a uložení materiálu štěrkového lože po pokládce kolejového roštu_x000D_.Položka neobsahuje_x000D_- X_x000D_.Měrná jednotka _x000D_- m3._x000D_Způsob měření_x000D_ průměrný objem štěrkového lože v příslušném profilu po odečtení plochy štěrkového lože podkladní vrstvy štěrkového lože pro pokládku koleje (úroveň pro pokládku 5 cm pod spodní plochu pražce). _x000D_Hlavní materiál:_x000D_přírodní drcené kamenivo frakce 32/63 BII</t>
  </si>
  <si>
    <t>513550</t>
  </si>
  <si>
    <t>KOLEJOVÉ LOŽE - DOPLNENÍ Z KAMENIVA HRUBÉHO DRCENÉHO (ŠTERK)</t>
  </si>
  <si>
    <t>položka obsahuje - dodávku a uložení materiálu štěrkového lože při propracování koleje. Položka neobsahuje - X. Měrná jednotka - m3. Způsob měření - 0,054m3/m koleje. Hlavní materiál - přírodní drcené kamenivo frakce 32/63 BII</t>
  </si>
  <si>
    <t>542121</t>
  </si>
  <si>
    <t>SMEROVÉ A VÝŠKOVÉ VYROVNÁNÍ KOLEJE NA PRAŽCÍCH BETONOVÝCH DO 0,05 M</t>
  </si>
  <si>
    <t>1. Položka obsahuje:- podbíjení pražců, vyrovnání nivelety  koleje nebo výhybkové konstrukce do 50 mm, linka ve složení ASP, kolejový pluh, Dynamický stabilizátor,  při propracování koleje ( po projetí dané zátěže, případně po uplynutí časového období - určí správce), včetně mimostaveništní dopravy kolejové mechanizace, - příplatky za ztížené podmínky při práci v koleji, např. překážky po stranách koleje, práci v tunelu apod.2. Položka neobsahuje:- případné doplnění štěrkového lože3. Způsob měření:Měří se délka koleje ve smyslu ČSN 73 6360, tj. v ose koleje.</t>
  </si>
  <si>
    <t>542141</t>
  </si>
  <si>
    <t>1. Položka obsahuje:- podbíjení pražců, vyrovnání nivelety koleje nebo výhybkové konstrukce do 50 mm, linka ve složení ASP, kolejový pluh, Dynamický stabilizátor,  při propracování koleje ( po projetí dané zátěže, případně po uplynutí časového období - určí správce), včetně mimostaveništní dopravy kolejové mechanizace, - příplatky za ztížené podmínky při práci v koleji, např. překážky po stranách koleje, práci v tunelu apod.2. Položka neobsahuje:- případné doplnění štěrkového lože3. Způsob měření:Měří se délka koleje ve smyslu ČSN 73 6360, tj. v ose koleje.</t>
  </si>
  <si>
    <t>545121</t>
  </si>
  <si>
    <t>SVAR KOLEJNIC (STEJNÉHO TVARU) 49 E1, T JEDNOTLIVE</t>
  </si>
  <si>
    <t>KUS</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</si>
  <si>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</si>
  <si>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545122</t>
  </si>
  <si>
    <t>SVAR KOLEJNIC (STEJNÉHO TVARU) 49 E1, T SPOJITE</t>
  </si>
  <si>
    <t>(Jednotlivým svarem se rozumí počet svarů na daném úseku a v daném čase do cca 7 kusů včetně. Nad tento počet už to bývá spojité, zpravidla strojní svařování.)1. Položka obsahuje:Svaření kolejnic PRSM (odtavné stykové svařování), případně termitem,  včetně souvisejícíh manipulací s kolejnicemi, -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</si>
  <si>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5493R1</t>
  </si>
  <si>
    <t>ZRÍZENÍ BEZSTYKOVÉ KOLEJE V KOLEJI</t>
  </si>
  <si>
    <t>1. Položka obsahuje: - úprava dilatačních spár a následné utažení upevňovadel- montážní přípravky na zajištění podmínek daných předpisem SŽDC S 3/2, zejména dodržení upínací teploty,(zpracování, projednání a schválení dokumentace pro zřizování BK, řízení prací při zřizování BK, vyhotovení dokumentace skutečného provedení BK, použití kluzných podložek - válečků pro umožnění volné dilatace kol. pásů,  použití napínacího zařízení nebo zařízení pro ohřev kolejnic pro dosažení dovolené upínací teploty při zhotovení závěrných svárů), - příplatky za ztížené podmínky při práci v koleji, např. překážky po stranách koleje, práci v tunelu ap.2. Položka neobsahuje:- případné doplnění kolejového lože- svary3. Způsob měření:Měří se délka koleje ve smyslu ČSN 73 6360, tj. v ose koleje.</t>
  </si>
  <si>
    <t>Celkem za M46</t>
  </si>
  <si>
    <t>Komunikace</t>
  </si>
  <si>
    <t>9</t>
  </si>
  <si>
    <t>9 - Ostatní práce</t>
  </si>
  <si>
    <t>923941</t>
  </si>
  <si>
    <t>ZAJIŠTOVACÍ ZNACKA KONZOLOVÁ (K) VCETNE OCELOVÉHO SLOUPKU</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</si>
  <si>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</si>
  <si>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923121</t>
  </si>
  <si>
    <t>HEKTOMETROVNÍK</t>
  </si>
  <si>
    <t>1. Položka obsahuje:– dodávku a osazení včetně nutných zemních prací a obetonování– odrazky nebo retroreflexní fólie2. Položka neobsahuje: X3. Způsob měření:Udává se počet kusů kompletní konstrukce nebo práce.</t>
  </si>
  <si>
    <t>965010</t>
  </si>
  <si>
    <t>Odstranení kolejového lože a drážních stezek</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</si>
  <si>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</si>
  <si>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965023</t>
  </si>
  <si>
    <t>Odstranení kolejového lože a drážních stezek - odvoz na recyklaci</t>
  </si>
  <si>
    <t>m3km</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</si>
  <si>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</si>
  <si>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965R021</t>
  </si>
  <si>
    <t>Odstranení kolejového lože a drážních stezek - odvoz na skládku - vcetne poplatku za skládku</t>
  </si>
  <si>
    <t>1. Položka obsahuje:– naložení a odvoz jakýmkoliv dopravním prostředkem a složení– případné překládky na trase2, včetně poplatku za skládku. Položka neobsahuje: X. Způsob měření:Výměra je součtem součinů metrů krychlových vytěženého v rostlém (původním) stavu nebo vybouraného materiálu a jednotlivých vzdáleností v kilometrech.</t>
  </si>
  <si>
    <t>965123</t>
  </si>
  <si>
    <t>Demontáž koleje na drevených pražcích do kolejových polí s odvozem na montážní základnu s následným rozebráním</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</si>
  <si>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Způsob měření:Měří se délka koleje ve smyslu ČSN 73 6360, tj. v ose koleje.</t>
  </si>
  <si>
    <t>965R126</t>
  </si>
  <si>
    <t>Demontáž koleje na drevených pražcích - odvoz rozebraných soucástí (z místa demontáže nebo z montážní základny) k likvidaci - vcetne poplatku za skládku</t>
  </si>
  <si>
    <t>T.KM</t>
  </si>
  <si>
    <t>1. Položka obsahuje:– naložení a odvoz jakýmkoliv dopravním prostředkem a složení– případné překládky na trase2, včetně poplatku za skládku. Položka neobsahuje: X. Způsob měření:Výměra je součtem součinů metrů krychlových tun vybouraného materiálu v původním stavu a jednotlivých vzdáleností v kilometrech.</t>
  </si>
  <si>
    <t>965821</t>
  </si>
  <si>
    <t>Demontáž kilometrovníku, hektometrovníku, mezníku</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</si>
  <si>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Způsob měření:Udává se počet kusů kompletní konstrukce nebo práce.</t>
  </si>
  <si>
    <t>965R822</t>
  </si>
  <si>
    <t>Demontáž kilometrovníku, hektometrovníku, mezníku - odvoz (na likvidaci odpadu nebo jiné urcené místo) - vcetne poplatku za skládku</t>
  </si>
  <si>
    <t>1. Položka obsahuje:– nakládku a odvoz jakýmkoliv dopravním prostředkem a složení– případné překládky na trase2, včetně poplatku za skládku. Položka neobsahuje: X Způsob měření:Výměra je součtem součinů metrů krychlových tun vybouraného materiálu v původním stavu a jednotlivých vzdáleností v kilometrech.</t>
  </si>
  <si>
    <t>925110</t>
  </si>
  <si>
    <t>DRÁŽNÍ STEZKY Z DRTI TL. DO 50 MM</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</si>
  <si>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</si>
  <si>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Celkem za 9</t>
  </si>
  <si>
    <t>Ostatní práce</t>
  </si>
  <si>
    <t xml:space="preserve">Celkem za </t>
  </si>
  <si>
    <t>Etapa B</t>
  </si>
  <si>
    <t>zarízení stavenište, zrízení provoz, demontáž</t>
  </si>
  <si>
    <t>029111R</t>
  </si>
  <si>
    <t>Vytycení inženýrských sítí</t>
  </si>
  <si>
    <t>kpl</t>
  </si>
  <si>
    <t>Vytyčení inženýrských sítí (SSZT, SEE, ČD TELEMATIKA ATD.)</t>
  </si>
  <si>
    <t>M3</t>
  </si>
  <si>
    <t>171200</t>
  </si>
  <si>
    <t>Konstrukce ze zemin, násypy a skládky, ze zemin bez zhutnení</t>
  </si>
  <si>
    <t>125737</t>
  </si>
  <si>
    <t>Odkopávky a prokopávky, zemníku a skládek, tr. horniny I, dle CSN 73 6133, odvoz do 16km</t>
  </si>
  <si>
    <t>171801</t>
  </si>
  <si>
    <t>Konstrukce ze zemin, násypy a skládky, z nakupovaných materiálu se zhutnením, do 95% PS</t>
  </si>
  <si>
    <t>174100</t>
  </si>
  <si>
    <t>Konstrukce ze zemin, zásypy, ze zemin se zhut., skutecné</t>
  </si>
  <si>
    <t>1748100</t>
  </si>
  <si>
    <t>Konstrukce ze zemin, zásypy, z nakupovaných materiálu  bez zhutnení</t>
  </si>
  <si>
    <t>182120</t>
  </si>
  <si>
    <t>Povrchové úpravy terénu, všeobecné úpravy, úprava povrchu,  tl. do 0,15m</t>
  </si>
  <si>
    <t>1. Položka obsahuje: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a ochrana případně zhutnění podloží a svahů
- svahování, hutnění a uzavírání povrchů svahů
- zřízení lavic na svazích a zásyp rýh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2. Položka neobsahuje:
 X
3. Způsob měření:
Měří se metr čtverečný.</t>
  </si>
  <si>
    <t>182430</t>
  </si>
  <si>
    <t>Povrchové úpravy, úpravy povrchu, založením trávníku, hydroosevem na hlušinu</t>
  </si>
  <si>
    <t>1713800</t>
  </si>
  <si>
    <t>Konstrukce ze zemin, drážní stezky, z nakupovaných materiálu</t>
  </si>
  <si>
    <t>2</t>
  </si>
  <si>
    <t>2 - Základy</t>
  </si>
  <si>
    <t>27157</t>
  </si>
  <si>
    <t>Základy, polštáre pod základy, z kameniva teženého</t>
  </si>
  <si>
    <t>272313</t>
  </si>
  <si>
    <t>Základy z prostého betonu, do C16/20 (B20 - zn 250)</t>
  </si>
  <si>
    <t>21197</t>
  </si>
  <si>
    <t>Úprava podloží, sanacní žebra, opláštení z geotextílie</t>
  </si>
  <si>
    <t>Celkem za 2</t>
  </si>
  <si>
    <t>ZÁKLADY</t>
  </si>
  <si>
    <t>501101</t>
  </si>
  <si>
    <t>ZRÍZENÍ KONSTRUKCNÍ VRSTVY TELESA ŽELEZNICNÍHO SPODKU ZE ŠTERKODRTI NOVÉ</t>
  </si>
  <si>
    <t>502941</t>
  </si>
  <si>
    <t>ZRÍZENÍ KONSTRUKCNÍ VRSTVY TELESA ŽELEZNICNÍHO SPODKU Z GEOTEXTILIE</t>
  </si>
  <si>
    <t>8</t>
  </si>
  <si>
    <t>8 - Potrubí</t>
  </si>
  <si>
    <t>875342</t>
  </si>
  <si>
    <t>Potrubí z trub plastických (PVC,PE,PP), drenážní, DN do 200, do rýhy derované</t>
  </si>
  <si>
    <t>894846</t>
  </si>
  <si>
    <t>Konstrukce na trubním vedení, šachty na potrubí, z plast. hmot, DN do 400</t>
  </si>
  <si>
    <t>899114</t>
  </si>
  <si>
    <t>Konstrukce na trubním vedení, doplnky na trubním vedení,  samostatné poklopy, z plastických hmot</t>
  </si>
  <si>
    <t>899522</t>
  </si>
  <si>
    <t>Konstrukce na trubním vedení, doplnky na trubním vedení, obetonování potr.z prostého betonu do C12/15 (B15 - zn.200)</t>
  </si>
  <si>
    <t>Celkem za 8</t>
  </si>
  <si>
    <t>Potrubí</t>
  </si>
  <si>
    <t>935254</t>
  </si>
  <si>
    <t>Dokoncující konstr. a práce, žlaby a rigoly, z bet. tvárnic,  tvárnice TZZ4, do beton. lože C12/15 tl. 100mm</t>
  </si>
  <si>
    <t>935832</t>
  </si>
  <si>
    <t>Dokoncující konstr. a práce, žlaby a rigoly, dláždené, z lomového kamene tl. do 250mm, do bet.tl. 100mm</t>
  </si>
  <si>
    <t>SO 06-11-01</t>
  </si>
  <si>
    <t>Žst. Nová Role, železniční svršek</t>
  </si>
  <si>
    <t>Etapa I A</t>
  </si>
  <si>
    <t>Etapa I A - Železnicní svršek</t>
  </si>
  <si>
    <t>Etapa I B - Železnicní spodek</t>
  </si>
  <si>
    <t>Etapa I B</t>
  </si>
  <si>
    <t>Etapa II A</t>
  </si>
  <si>
    <t>Etapa II A - Železnicní svršek</t>
  </si>
  <si>
    <t>Etapa II B - Železnicní spodek</t>
  </si>
  <si>
    <t>131R735</t>
  </si>
  <si>
    <t>Hloubené vykopávky, jam, tr. horniny I, dle CSN 73 6133, odvoz do 8km - vcetne poplatku za skládku</t>
  </si>
  <si>
    <t>132R735</t>
  </si>
  <si>
    <t>Hloubené vykopávky, rýh, tr. horniny I, dle CSN 73 6133, odvoz do 8km - vcetne poplatku za skládku</t>
  </si>
  <si>
    <t>0,2420</t>
  </si>
  <si>
    <t>Uzavírky přejezdů (Návrh DIO, projednání DIO, zajištění povolení, provedení DIO) 1 přejezd, 1x v hlavní výluce, +x při prpracování</t>
  </si>
  <si>
    <t>Viz VV příloha úprava pláně 1631=1631,0000</t>
  </si>
  <si>
    <t>Viz. VV příloha montáž kolejí 37=37,0000</t>
  </si>
  <si>
    <t>viz. příloha VV montáž kolejí 247=247,0000</t>
  </si>
  <si>
    <t>viz příloha VV montáž kolejí 82,606=82,6060</t>
  </si>
  <si>
    <t>Podkladní vrstva štěrkového lože pro pokládku (štěrková pláň) z recyklátu 61% z objemu nového štěrku viz VV příloha zřízení štěrkového lože 294=294,0000</t>
  </si>
  <si>
    <t>Dokončení štěrkového lože po pokládce koleje z nového štěrku 32/63 viz VV příloha zřízení štěrkového lože 145=145,0000</t>
  </si>
  <si>
    <t>Doplnění štěrku při propracování 284*0,054=15,3360</t>
  </si>
  <si>
    <t>Propracování koleje po projetí určité zátěže, případně po uplynutí určeného časového období (určí ST) celková délka kolejí 37=37,0000</t>
  </si>
  <si>
    <t>Propracování koleje po projetí určité zátěže, případně po uplynutí určeného časového období (určí ST) celková délka kolejí na pražcích Y 247=247,0000</t>
  </si>
  <si>
    <t>Předpokládané závěrné sváry v úsecích po 225m zaokrouhleno na celé sudé kusy 284/225=1,2622*2=2,5244+1,4756=4,0000</t>
  </si>
  <si>
    <t>Při použití kolejnicových pásů á 75 m, celková délka koleje / 75m x 2, zaokrouhlení na celý sudý počet s připočtením dvou svárů na začátek, mínus závěrné sváry 284/75*2=7,5733+2,4267=10,0000-4=6</t>
  </si>
  <si>
    <t>Celá délka koleje plus úprava BK do sousedního  úseku 50m  284+50=334,0000</t>
  </si>
  <si>
    <t>3=3,0000</t>
  </si>
  <si>
    <t>viz příloha VV odtěžení štěrku 506, viz příloha VV odtěžení stezek  -149</t>
  </si>
  <si>
    <t>viz příloha VV odtěžení štěrku, recyklační linka do 15 km  506*15, viz příloha VV odtěžení stezek, recyklační linka do 15 km  -149*15</t>
  </si>
  <si>
    <t>zbytek štěrku včetně odpadu  po recyklaci, viz příloha VV odtěžení štěrku, na vzdálenost 42 km (skládka Chocovice)   212*42, materiál z odtěžení stezek, viz příloha VV odtěžení stezek, na vzdálenost 42 km (skládka Chocovice) -149*42</t>
  </si>
  <si>
    <t>Viz. příloha VV demontáž kolejí    pražce dřevěné  284=284,0000</t>
  </si>
  <si>
    <t>Kolejnice a všechny ocelové součásti odveze kovošrot přímo z demontážní základny, Pražce dřevěné všechny odpad (80kg/kus), rozvozná vzdálenost 50 km  (skládka Tušimice) 34,534*50, Pryžové podložky S49  0,141*50, PE podložky   0,069*50</t>
  </si>
  <si>
    <t>3 hektometrovníků á 157kg, na skládku TS Nová Role 3*0,157=0,4710*5=2,3550</t>
  </si>
  <si>
    <t>284*0,80=227,2000</t>
  </si>
  <si>
    <t xml:space="preserve">Uzavírky přejezdů (Návrh DIO, projednání DIO, zajištění povolení, provedení DIO) 1 přejezd, Uzavírky v hlavní výluce 1, Uzavírky během propracování </t>
  </si>
  <si>
    <t>Viz VV příloha úprava pláně 2380=2380,0000</t>
  </si>
  <si>
    <t>viz příloha VV montáž kolejí 8,02=8,0200</t>
  </si>
  <si>
    <t>Podkladní vrstva štěrkového lože pro pokládku (štěrková pláň) z recyklátu 61% z objemu nového štěrku viz VV příloha zřízení štěrkového lože 373=373,0000</t>
  </si>
  <si>
    <t>Dokončení štěrkového lože po pokládce koleje z nového štěrku 32/63 viz VV příloha zřízení štěrkového lože 463=463,0000</t>
  </si>
  <si>
    <t>Doplnění štěrku při propracování 416*0,054=22,4640</t>
  </si>
  <si>
    <t>Propracování koleje po projetí určité zátěže, případně po uplynutí určeného časového období (určí ST) celková délka kolejí na pražcích Y 416=416,0000</t>
  </si>
  <si>
    <t>Předpokládané závěrné sváry v úsecích po 225m zaokrouhleno na celé sudé kusy 416/225=1,8489*2=3,6978+0,3022=4,0000</t>
  </si>
  <si>
    <t>Při použití kolejnicových pásů á 75 m, celková délka koleje / 75m x 2, zaokrouhlení na celý sudý počet s připočtením dvou svárů na začátek, mínus závěrné sváry 416/75*2=11,0933+2,9067=14,0000-4=10</t>
  </si>
  <si>
    <t>Celá délka koleje plus úprava BK do sousedního  úseku 50m  416+50=466,0000</t>
  </si>
  <si>
    <t>4=4,0000</t>
  </si>
  <si>
    <t>viz příloha VV odtěžení štěrku 696, viz příloha VV odtěžení stezek  153</t>
  </si>
  <si>
    <t>viz příloha VV odtěžení štěrku, recyklační linka do 15 km  696*15, viz příloha VV odtěžení stezek, recyklační linka do 15 km  153*15</t>
  </si>
  <si>
    <t>zbytek štěrku včetně odpadu  po recyklaci, viz příloha VV odtěžení štěrku, na vzdálenost 42 km (skládka Chocovice)   323*42, materiál z odtěžení stezek, viz příloha VV odtěžení stezek, na vzdálenost 42 km (skládka Chocovice) 153*42</t>
  </si>
  <si>
    <t>Viz. příloha VV demontáž kolejí    pražce dřevěné  416=416,0000</t>
  </si>
  <si>
    <t>Kolejnice a všechny ocelové součásti odveze kovošrot přímo z demontážní základny, Pražce dřevěné všechny odpad (80kg/kus), rozvozná vzdálenost 50 km  (skládka Tušimice) 50,586*50, Pryžové podložky S49  0,206*50, PE podložky   0,1011*50</t>
  </si>
  <si>
    <t>4 hektometrovníků á 157kg, na skládku TS Nová Role 4*0,157=0,6280*5=3,1400</t>
  </si>
  <si>
    <t>Viz. příloha VV štěrk zřízení 1071=1071,0000</t>
  </si>
  <si>
    <t>Uložení vhodného výkopku ze stavby k použití do násypů a zásypů., Viz příloha VV spodek, Hutněný zásyp 29=29,0000</t>
  </si>
  <si>
    <t>Naložení výkopku ze skládky k použití do násypů a zásypů., Viz příloha VV spodek, Hutněný zásyp  29=29,0000 využití materiálu ze stavby</t>
  </si>
  <si>
    <t>Viz. příloha VV Spodek   zhutněný násyp 44=44,0000 z nakupovaného materiálu</t>
  </si>
  <si>
    <t>Viz příloha VV spodekzhutněný zásyp 29=29,0000 využití materiálu ze stavby</t>
  </si>
  <si>
    <t>Zásyp trativodu drtí 422*0,264=111,4080</t>
  </si>
  <si>
    <t>Viz. příloha VV spodek , úprava svahů 777úprava povrchu nezpevněných příkopů 32*1,5</t>
  </si>
  <si>
    <t>Viz. příloha VV 777=777,0000</t>
  </si>
  <si>
    <t>Viz. Příloha VV spodek 0,242=0,2420</t>
  </si>
  <si>
    <t>viz. příloha VV montáž kolejí 416-25=391</t>
  </si>
  <si>
    <t>529212</t>
  </si>
  <si>
    <t>Kolej 49 E1 dlouhé pasy, rozd. "d" bezstyková, pr. dř., up. pružné</t>
  </si>
  <si>
    <t>Kolej, ostatní, príplatek za antikorozní úpravu upevňovadel na pražcích dřevěných,</t>
  </si>
  <si>
    <t>52ZXRR</t>
  </si>
  <si>
    <t>Viz. VV Sanace přejezdů  45</t>
  </si>
  <si>
    <t>Viz VV sanace přejezdů,  úprava pláně 72</t>
  </si>
  <si>
    <t>Viz. VV Sanace přejezdů  36</t>
  </si>
  <si>
    <t>Viz VV sanace přejezdů,  úprava pláně 58</t>
  </si>
  <si>
    <t>Viz příloha VV spodek 377</t>
  </si>
  <si>
    <t>132R837</t>
  </si>
  <si>
    <t>Hloubené vykopávky, rýh, tr. horniny II, dle CSN 73 6133, odvoz do 16km - vcetne poplatku za skládku</t>
  </si>
  <si>
    <t>Viz. příloha VV spodek 438 včetně poplatku za skládku</t>
  </si>
  <si>
    <t>Podsyp (štěrkopísek) pod podkladní beton trativodu 614*0,025=15,35</t>
  </si>
  <si>
    <t>Podkladní beton pod trativodní potrubí 614*0,050=30,7</t>
  </si>
  <si>
    <t>Opláštění trativodní rýhy 614*3=1842</t>
  </si>
  <si>
    <t>Viz situace 614</t>
  </si>
  <si>
    <t>Délka trativodu x plocha řezu obetonování bez podkladního betonu 0,1m 614*0,045=27,63</t>
  </si>
  <si>
    <t>Vyústění trativodů 1 kus 3*(2*2)=12</t>
  </si>
  <si>
    <t>viz. situace 20m</t>
  </si>
  <si>
    <t>1. Položka obsahuje:
 – nákup a dodání geotextílie v požadované kvalitě podle zadávací dokumentace,
 – očištění podkladu případně zřízení spojovací vrstvy _x000D_
 – uložení geotextílie dle předepsaného technologického předpisu _x000D_
– ztížení v okolí vedení, konstrukcí a objektů a jejich dočasné zajištění _x000D_
2. Položka neobsahuje:
 X
3. Způsob měření:
Měří se metr čtverečný.</t>
  </si>
  <si>
    <t>Viz příloha VV sanace přejezdů 72m2, pro případ pokládky geotextílie na zemní pláň, šíře 4m předpoklad cca. 2500m 4x250=1000m2, celkem 72+1000=1072m2</t>
  </si>
  <si>
    <t>Viz příloha VV sanace přejezdů 58m2, pro případ pokládky geotextílie na zemní pláň, šíře 4m předpoklad cca. 400m 4x400=1600m2, celkem 58+1600=1658m2</t>
  </si>
  <si>
    <t>SOUPIS PRACÍ</t>
  </si>
  <si>
    <t>52ZRR2</t>
  </si>
  <si>
    <t>Kolej, ostatní, príplatek za antikorozní úpravu upevnovadel na pražcích dřevěných</t>
  </si>
  <si>
    <t>Příplatek za antikorozní úpravu upevňovadel v přejezdech ( svěrkové komplety Skl 14 na pražcích B03)</t>
  </si>
  <si>
    <t xml:space="preserve">Přejezd v km 11,828 </t>
  </si>
  <si>
    <t>SMEROVÉ A VÝŠKOVÉ VYROVNÁNÍ KOLEJE NA PRAŽCÍCH DŘEVĚNÝCH A OCELOVÝCH Y DO 0,05 M</t>
  </si>
  <si>
    <t>1. Položka obsahuje:
- vodorovná a svislá doprava, přemístění, přeložení, manipulace s výkopkem včetně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</si>
  <si>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 Položka obsahuje:
 – nákup a dodání štěrkodrtě v požadované kvalitě podle zadávací dokumentace _x000D_
 – očištění podkladu případně zřízení spojovací vrstvy _x000D_
 – uložení štěrkodrtě dle předepsaného technologického předpisu _x000D_
 – zřízení podkladní vrstvy ze štěrkodrtě bez rozlišení šířky, pokládání vrstvy po etapách, příp. dílčích vrstvách, včetně pracovních spar a spojů _x000D_
 – hutnění i různé míry hutnění _x000D_
 – průkazní zkoušky, kontrolní zkoušky a kontrolní měření _x000D_
 – úpravu napojení, ukončení a těsnění podél odvodňovacích zařízení,vpustí, šachet a pod., nestanoví –li zadávací dokumentace jinak _x000D_
 – těsnění, tmelení a výplň spar a otvorů _x000D_
 – ošetření úložiště po celou dobu práce v něm vč. klimatických opatření _x000D_
 – ztížení v okolí vedení, konstrukcí a objektů a jejich dočasné zajištění _x000D_
 – ztížení provádění vč. hutnění ve ztížených podmínkách a stísněných prostorech _x000D_
 – úpravu povrchu vrstvyViz :   _x000D_
 – Předpis S4, příloha 4, 5, 6, 10, 14. _x000D_
 – Vzorové listy železničního spodku Ž 4, Ž4.1, Ž 4.12. _x000D_
 – Technické kvalitativní podmínky staveb Státních drah, kap.1, 2, 6.
2. Položka neobsahuje: X
3. Způsob měření: Měří se metr krychlový.</t>
  </si>
  <si>
    <t>1. Položka obsahuje:
- vodorovná a svislá doprava, přemístění, přeložení, manipulace s výkopkem, včetně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</si>
  <si>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 Položka obsahuje:
- vodorovná a svislá doprava, přemístění, přeložení, manipulace s výkopkem včetně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</si>
  <si>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 Položka obsahuje: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 hradící a štětové stěny dočasné (adekvátně platí ustanovení k pol. 1151,2)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2. Položka neobsahuje: X
3. Způsob měření: Měří se metr krychlový.</t>
  </si>
  <si>
    <t>1. Položka obsahuje:
- kompletní provedení zemní konstrukce vč. výběru vhodného materiálu 
- nákup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a ochrana případně zhutnění podloží a svahů
- svahování, hutnění a uzavírání povrchů svahů
- zřízení lavic na svazích a zásyp rýh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2. Položka neobsahuje: X
3. Způsob měření: Měří se metr čtverečný.</t>
  </si>
  <si>
    <t>1. Položka obsahuje:
 – veškeré práce a materiál obsažený v názvu položky
2. Položka neobsahuje: X
3. Způsob měření: Měří se metr krychlový.</t>
  </si>
  <si>
    <t>1. Položka obsahuje:
 – veškeré práce a materiál obsažený v názvu položky
2. Položka neobsahuje: X
3. Způsob měření: Měří se metr čtvereční.</t>
  </si>
  <si>
    <t>1. Položka obsahuje:
 – nákup a dodání geotextílie v požadované kvalitě podle zadávací dokumentace _x000D_
 – očištění podkladu případně zřízení spojovací vrstvy _x000D_
 – uložení geotextílie dle předepsaného technologického předpisu _x000D_
– ztížení v okolí vedení, konstrukcí a objektů a jejich dočasné zajištění _x000D_
2. Položka neobsahuje: X
3. Způsob měření: Měří se metr čtverečný.</t>
  </si>
  <si>
    <t>1. Položka obsahuje:
 – veškeré práce a materiál obsažený v názvu položky
2. Položka neobsahuje: X
3. Způsob měření: Měří se metr délkový.</t>
  </si>
  <si>
    <t>1. Položka obsahuje:
 – veškeré práce a materiál obsažený v názvu položky
2. Položka neobsahuje: X
3. Způsob měření: Udává se počet kusů kompletní konstrukce nebo práce.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</si>
</sst>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
    <numFmt numFmtId="166" formatCode="#,##0.000"/>
    <numFmt numFmtId="167" formatCode="###\ ###\ ###\ ##0.00"/>
  </numFmts>
  <fonts count="32" x14ac:knownFonts="1">
    <font>
      <sz val="11"/>
      <color theme="1"/>
      <name val="Calibri"/>
      <family val="2"/>
      <charset val="238"/>
      <scheme val="minor"/>
    </font>
    <font>
      <sz val="10"/>
      <name val="Arial CE"/>
    </font>
    <font>
      <b/>
      <i/>
      <sz val="14"/>
      <name val="Arial CE"/>
      <family val="2"/>
      <charset val="238"/>
    </font>
    <font>
      <b/>
      <i/>
      <sz val="10"/>
      <name val="Arial"/>
      <family val="2"/>
    </font>
    <font>
      <b/>
      <sz val="14"/>
      <color indexed="48"/>
      <name val="Times New Roman CE"/>
      <family val="1"/>
      <charset val="238"/>
    </font>
    <font>
      <sz val="10"/>
      <name val="Arial"/>
      <family val="2"/>
      <charset val="238"/>
    </font>
    <font>
      <b/>
      <sz val="14"/>
      <name val="Courier New CE"/>
      <family val="3"/>
      <charset val="238"/>
    </font>
    <font>
      <b/>
      <sz val="10"/>
      <name val="Arial"/>
      <family val="2"/>
    </font>
    <font>
      <b/>
      <sz val="14"/>
      <color indexed="30"/>
      <name val="Courier New CE"/>
      <family val="3"/>
      <charset val="238"/>
    </font>
    <font>
      <b/>
      <u/>
      <sz val="10"/>
      <name val="Arial CE"/>
      <family val="2"/>
      <charset val="238"/>
    </font>
    <font>
      <u/>
      <sz val="10"/>
      <name val="Arial CE"/>
      <family val="2"/>
      <charset val="238"/>
    </font>
    <font>
      <b/>
      <sz val="10"/>
      <name val="Arial CE"/>
      <family val="2"/>
      <charset val="238"/>
    </font>
    <font>
      <sz val="9"/>
      <name val="Arial CE"/>
    </font>
    <font>
      <b/>
      <i/>
      <sz val="10"/>
      <name val="Arial CE"/>
      <family val="2"/>
      <charset val="238"/>
    </font>
    <font>
      <b/>
      <i/>
      <sz val="10"/>
      <color indexed="48"/>
      <name val="Arial CE"/>
      <family val="2"/>
      <charset val="238"/>
    </font>
    <font>
      <sz val="10"/>
      <color indexed="10"/>
      <name val="Arial CE"/>
    </font>
    <font>
      <sz val="9"/>
      <name val="Arial CE"/>
      <family val="2"/>
      <charset val="238"/>
    </font>
    <font>
      <sz val="10"/>
      <color indexed="48"/>
      <name val="Arial CE"/>
      <family val="2"/>
      <charset val="238"/>
    </font>
    <font>
      <b/>
      <sz val="10"/>
      <color indexed="10"/>
      <name val="Arial CE"/>
      <charset val="238"/>
    </font>
    <font>
      <sz val="9"/>
      <color indexed="10"/>
      <name val="Arial CE"/>
      <family val="2"/>
      <charset val="238"/>
    </font>
    <font>
      <i/>
      <sz val="8"/>
      <name val="Arial CE"/>
      <family val="2"/>
      <charset val="238"/>
    </font>
    <font>
      <b/>
      <i/>
      <sz val="10"/>
      <color rgb="FFFF0000"/>
      <name val="Arial CE"/>
      <charset val="238"/>
    </font>
    <font>
      <b/>
      <sz val="10"/>
      <name val="Arial CE"/>
      <charset val="238"/>
    </font>
    <font>
      <sz val="10"/>
      <name val="Arial CE"/>
      <charset val="238"/>
    </font>
    <font>
      <sz val="8"/>
      <name val="Arial CE"/>
      <charset val="238"/>
    </font>
    <font>
      <sz val="8"/>
      <name val="Arial CE"/>
    </font>
    <font>
      <sz val="7.5"/>
      <color theme="1"/>
      <name val="MS Sans Serif"/>
      <family val="2"/>
      <charset val="238"/>
    </font>
    <font>
      <b/>
      <sz val="8"/>
      <name val="Arial CE"/>
      <charset val="238"/>
    </font>
    <font>
      <sz val="10"/>
      <color indexed="10"/>
      <name val="Arial CE"/>
      <family val="2"/>
      <charset val="238"/>
    </font>
    <font>
      <sz val="9"/>
      <color indexed="81"/>
      <name val="Tahoma"/>
      <family val="2"/>
      <charset val="238"/>
    </font>
    <font>
      <b/>
      <sz val="10"/>
      <color indexed="81"/>
      <name val="Tahoma"/>
      <family val="2"/>
      <charset val="238"/>
    </font>
    <font>
      <sz val="10"/>
      <color indexed="81"/>
      <name val="Tahoma"/>
      <family val="2"/>
      <charset val="238"/>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rgb="FF92D050"/>
        <bgColor indexed="64"/>
      </patternFill>
    </fill>
  </fills>
  <borders count="36">
    <border>
      <left/>
      <right/>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top/>
      <bottom/>
      <diagonal/>
    </border>
  </borders>
  <cellStyleXfs count="3">
    <xf numFmtId="0" fontId="0" fillId="0" borderId="0"/>
    <xf numFmtId="0" fontId="1" fillId="0" borderId="0"/>
    <xf numFmtId="0" fontId="5" fillId="0" borderId="0"/>
  </cellStyleXfs>
  <cellXfs count="230">
    <xf numFmtId="0" fontId="0" fillId="0" borderId="0" xfId="0"/>
    <xf numFmtId="0" fontId="2" fillId="2" borderId="0" xfId="1" applyFont="1" applyFill="1" applyAlignment="1" applyProtection="1"/>
    <xf numFmtId="49" fontId="1" fillId="2" borderId="0" xfId="1" applyNumberFormat="1" applyFill="1" applyProtection="1"/>
    <xf numFmtId="0" fontId="1" fillId="2" borderId="0" xfId="1" applyFill="1" applyProtection="1"/>
    <xf numFmtId="0" fontId="9" fillId="2" borderId="0" xfId="1" applyFont="1" applyFill="1" applyAlignment="1" applyProtection="1">
      <alignment horizontal="centerContinuous"/>
    </xf>
    <xf numFmtId="49" fontId="9" fillId="2" borderId="0" xfId="1" applyNumberFormat="1" applyFont="1" applyFill="1" applyAlignment="1" applyProtection="1">
      <alignment horizontal="centerContinuous"/>
    </xf>
    <xf numFmtId="0" fontId="9" fillId="2" borderId="0" xfId="1" applyFont="1" applyFill="1" applyAlignment="1" applyProtection="1">
      <alignment horizontal="centerContinuous" vertical="center"/>
    </xf>
    <xf numFmtId="0" fontId="10" fillId="2" borderId="0" xfId="1" applyFont="1" applyFill="1" applyAlignment="1" applyProtection="1">
      <alignment horizontal="centerContinuous"/>
    </xf>
    <xf numFmtId="0" fontId="12" fillId="2" borderId="4" xfId="1" applyFont="1" applyFill="1" applyBorder="1" applyAlignment="1" applyProtection="1">
      <alignment horizontal="center" vertical="center" wrapText="1"/>
    </xf>
    <xf numFmtId="0" fontId="12" fillId="2" borderId="5" xfId="1" applyNumberFormat="1" applyFont="1" applyFill="1" applyBorder="1" applyAlignment="1" applyProtection="1">
      <alignment horizontal="center" vertical="center"/>
    </xf>
    <xf numFmtId="164" fontId="12" fillId="2" borderId="5" xfId="1" applyNumberFormat="1" applyFont="1" applyFill="1" applyBorder="1" applyAlignment="1" applyProtection="1">
      <alignment horizontal="center" vertical="center"/>
    </xf>
    <xf numFmtId="0" fontId="1" fillId="2" borderId="0" xfId="1" applyFont="1" applyFill="1" applyProtection="1"/>
    <xf numFmtId="0" fontId="1" fillId="0" borderId="0" xfId="1" applyFill="1" applyProtection="1">
      <protection locked="0"/>
    </xf>
    <xf numFmtId="0" fontId="1" fillId="0" borderId="0" xfId="1" applyFill="1" applyAlignment="1" applyProtection="1">
      <alignment horizontal="right"/>
      <protection locked="0"/>
    </xf>
    <xf numFmtId="0" fontId="1" fillId="2" borderId="0" xfId="1" applyFont="1" applyFill="1" applyAlignment="1" applyProtection="1">
      <alignment vertical="center"/>
    </xf>
    <xf numFmtId="49" fontId="1" fillId="2" borderId="0" xfId="1" applyNumberFormat="1" applyFill="1" applyAlignment="1" applyProtection="1">
      <alignment vertical="center"/>
    </xf>
    <xf numFmtId="0" fontId="12" fillId="2" borderId="0" xfId="1" applyFont="1" applyFill="1" applyAlignment="1" applyProtection="1">
      <alignment horizontal="left" vertical="center" wrapText="1"/>
    </xf>
    <xf numFmtId="0" fontId="16" fillId="2" borderId="0" xfId="1" applyFont="1" applyFill="1" applyProtection="1"/>
    <xf numFmtId="49" fontId="1" fillId="2" borderId="0" xfId="1" applyNumberFormat="1" applyFont="1" applyFill="1" applyProtection="1"/>
    <xf numFmtId="0" fontId="12" fillId="2" borderId="7" xfId="1" applyFont="1" applyFill="1" applyBorder="1" applyProtection="1"/>
    <xf numFmtId="49" fontId="12" fillId="2" borderId="8" xfId="1" applyNumberFormat="1" applyFont="1" applyFill="1" applyBorder="1" applyProtection="1"/>
    <xf numFmtId="0" fontId="12" fillId="2" borderId="8" xfId="1" applyFont="1" applyFill="1" applyBorder="1" applyProtection="1"/>
    <xf numFmtId="0" fontId="12" fillId="2" borderId="8" xfId="1" applyNumberFormat="1" applyFont="1" applyFill="1" applyBorder="1" applyAlignment="1" applyProtection="1">
      <alignment horizontal="right"/>
    </xf>
    <xf numFmtId="164" fontId="12" fillId="2" borderId="8" xfId="1" applyNumberFormat="1" applyFont="1" applyFill="1" applyBorder="1" applyAlignment="1" applyProtection="1">
      <alignment horizontal="right"/>
    </xf>
    <xf numFmtId="0" fontId="12" fillId="4" borderId="8" xfId="1" applyFont="1" applyFill="1" applyBorder="1" applyProtection="1"/>
    <xf numFmtId="0" fontId="12" fillId="2" borderId="13" xfId="1" applyFont="1" applyFill="1" applyBorder="1" applyProtection="1"/>
    <xf numFmtId="49" fontId="12" fillId="2" borderId="14" xfId="1" applyNumberFormat="1" applyFont="1" applyFill="1" applyBorder="1" applyAlignment="1" applyProtection="1">
      <alignment horizontal="center"/>
    </xf>
    <xf numFmtId="49" fontId="12" fillId="2" borderId="14" xfId="1" applyNumberFormat="1" applyFont="1" applyFill="1" applyBorder="1" applyProtection="1"/>
    <xf numFmtId="0" fontId="12" fillId="2" borderId="14" xfId="1" applyFont="1" applyFill="1" applyBorder="1" applyAlignment="1" applyProtection="1">
      <alignment horizontal="center"/>
    </xf>
    <xf numFmtId="0" fontId="12" fillId="2" borderId="14" xfId="1" applyNumberFormat="1" applyFont="1" applyFill="1" applyBorder="1" applyAlignment="1" applyProtection="1">
      <alignment horizontal="right"/>
    </xf>
    <xf numFmtId="164" fontId="12" fillId="2" borderId="14" xfId="1" applyNumberFormat="1" applyFont="1" applyFill="1" applyBorder="1" applyAlignment="1" applyProtection="1">
      <alignment horizontal="center"/>
    </xf>
    <xf numFmtId="0" fontId="12" fillId="2" borderId="15" xfId="1" applyFont="1" applyFill="1" applyBorder="1" applyAlignment="1" applyProtection="1">
      <alignment horizontal="centerContinuous"/>
    </xf>
    <xf numFmtId="0" fontId="12" fillId="2" borderId="5" xfId="1" applyFont="1" applyFill="1" applyBorder="1" applyAlignment="1" applyProtection="1">
      <alignment horizontal="centerContinuous"/>
    </xf>
    <xf numFmtId="0" fontId="12" fillId="4" borderId="14" xfId="1" applyFont="1" applyFill="1" applyBorder="1" applyAlignment="1" applyProtection="1">
      <alignment horizontal="center"/>
    </xf>
    <xf numFmtId="0" fontId="12" fillId="2" borderId="19" xfId="1" applyFont="1" applyFill="1" applyBorder="1" applyProtection="1"/>
    <xf numFmtId="49" fontId="12" fillId="2" borderId="5" xfId="1" applyNumberFormat="1" applyFont="1" applyFill="1" applyBorder="1" applyAlignment="1" applyProtection="1">
      <alignment horizontal="center"/>
    </xf>
    <xf numFmtId="0" fontId="12" fillId="2" borderId="5" xfId="1" applyFont="1" applyFill="1" applyBorder="1" applyAlignment="1" applyProtection="1">
      <alignment horizontal="center"/>
    </xf>
    <xf numFmtId="0" fontId="12" fillId="2" borderId="5" xfId="1" applyNumberFormat="1" applyFont="1" applyFill="1" applyBorder="1" applyAlignment="1" applyProtection="1">
      <alignment horizontal="center"/>
    </xf>
    <xf numFmtId="164" fontId="12" fillId="2" borderId="5" xfId="1" applyNumberFormat="1" applyFont="1" applyFill="1" applyBorder="1" applyAlignment="1" applyProtection="1">
      <alignment horizontal="center"/>
    </xf>
    <xf numFmtId="0" fontId="19" fillId="2" borderId="5" xfId="1" applyFont="1" applyFill="1" applyBorder="1" applyAlignment="1" applyProtection="1">
      <alignment horizontal="center"/>
    </xf>
    <xf numFmtId="0" fontId="12" fillId="2" borderId="20" xfId="1" applyFont="1" applyFill="1" applyBorder="1" applyAlignment="1" applyProtection="1">
      <alignment horizontal="center"/>
    </xf>
    <xf numFmtId="0" fontId="12" fillId="4" borderId="5" xfId="1" applyFont="1" applyFill="1" applyBorder="1" applyAlignment="1" applyProtection="1">
      <alignment horizontal="center"/>
    </xf>
    <xf numFmtId="0" fontId="20" fillId="2" borderId="22" xfId="1" applyFont="1" applyFill="1" applyBorder="1" applyAlignment="1" applyProtection="1">
      <alignment horizontal="center"/>
    </xf>
    <xf numFmtId="49" fontId="20" fillId="2" borderId="23" xfId="1" applyNumberFormat="1" applyFont="1" applyFill="1" applyBorder="1" applyAlignment="1" applyProtection="1">
      <alignment horizontal="center"/>
    </xf>
    <xf numFmtId="0" fontId="20" fillId="2" borderId="23" xfId="1" applyFont="1" applyFill="1" applyBorder="1" applyAlignment="1" applyProtection="1">
      <alignment horizontal="center"/>
    </xf>
    <xf numFmtId="0" fontId="20" fillId="2" borderId="23" xfId="1" applyNumberFormat="1" applyFont="1" applyFill="1" applyBorder="1" applyAlignment="1" applyProtection="1">
      <alignment horizontal="center"/>
    </xf>
    <xf numFmtId="1" fontId="20" fillId="2" borderId="23" xfId="1" applyNumberFormat="1" applyFont="1" applyFill="1" applyBorder="1" applyAlignment="1" applyProtection="1">
      <alignment horizontal="center"/>
    </xf>
    <xf numFmtId="1" fontId="20" fillId="2" borderId="24" xfId="1" applyNumberFormat="1" applyFont="1" applyFill="1" applyBorder="1" applyAlignment="1" applyProtection="1">
      <alignment horizontal="center"/>
    </xf>
    <xf numFmtId="0" fontId="20" fillId="4" borderId="23" xfId="1" applyFont="1" applyFill="1" applyBorder="1" applyAlignment="1" applyProtection="1">
      <alignment horizontal="center"/>
    </xf>
    <xf numFmtId="0" fontId="20" fillId="4" borderId="13" xfId="1" applyFont="1" applyFill="1" applyBorder="1" applyAlignment="1" applyProtection="1">
      <alignment horizontal="center"/>
    </xf>
    <xf numFmtId="49" fontId="20" fillId="4" borderId="14" xfId="1" applyNumberFormat="1" applyFont="1" applyFill="1" applyBorder="1" applyAlignment="1" applyProtection="1">
      <alignment horizontal="center"/>
    </xf>
    <xf numFmtId="0" fontId="20" fillId="4" borderId="14" xfId="1" applyFont="1" applyFill="1" applyBorder="1" applyAlignment="1" applyProtection="1">
      <alignment horizontal="center"/>
    </xf>
    <xf numFmtId="0" fontId="20" fillId="4" borderId="14" xfId="1" applyNumberFormat="1" applyFont="1" applyFill="1" applyBorder="1" applyAlignment="1" applyProtection="1">
      <alignment horizontal="right"/>
    </xf>
    <xf numFmtId="1" fontId="20" fillId="4" borderId="14" xfId="1" applyNumberFormat="1" applyFont="1" applyFill="1" applyBorder="1" applyAlignment="1" applyProtection="1">
      <alignment horizontal="center"/>
    </xf>
    <xf numFmtId="165" fontId="20" fillId="4" borderId="0" xfId="1" applyNumberFormat="1" applyFont="1" applyFill="1" applyBorder="1" applyAlignment="1" applyProtection="1">
      <alignment horizontal="center"/>
    </xf>
    <xf numFmtId="1" fontId="20" fillId="4" borderId="27" xfId="1" applyNumberFormat="1" applyFont="1" applyFill="1" applyBorder="1" applyAlignment="1" applyProtection="1">
      <alignment horizontal="center"/>
    </xf>
    <xf numFmtId="0" fontId="21" fillId="4" borderId="13" xfId="1" applyFont="1" applyFill="1" applyBorder="1" applyAlignment="1" applyProtection="1">
      <alignment horizontal="center"/>
    </xf>
    <xf numFmtId="49" fontId="21" fillId="4" borderId="14" xfId="1" applyNumberFormat="1" applyFont="1" applyFill="1" applyBorder="1" applyAlignment="1" applyProtection="1">
      <alignment horizontal="center"/>
    </xf>
    <xf numFmtId="1" fontId="20" fillId="4" borderId="0" xfId="1" applyNumberFormat="1" applyFont="1" applyFill="1" applyBorder="1" applyAlignment="1" applyProtection="1">
      <alignment horizontal="center"/>
    </xf>
    <xf numFmtId="4" fontId="22" fillId="0" borderId="29" xfId="1" applyNumberFormat="1" applyFont="1" applyFill="1" applyBorder="1" applyProtection="1">
      <protection locked="0"/>
    </xf>
    <xf numFmtId="4" fontId="22" fillId="0" borderId="29" xfId="1" applyNumberFormat="1" applyFont="1" applyFill="1" applyBorder="1" applyAlignment="1" applyProtection="1">
      <alignment horizontal="right"/>
      <protection locked="0"/>
    </xf>
    <xf numFmtId="166" fontId="24" fillId="0" borderId="18" xfId="1" applyNumberFormat="1" applyFont="1" applyFill="1" applyBorder="1" applyAlignment="1" applyProtection="1">
      <alignment horizontal="right" vertical="top"/>
      <protection locked="0"/>
    </xf>
    <xf numFmtId="4" fontId="24" fillId="0" borderId="18" xfId="1" applyNumberFormat="1" applyFont="1" applyFill="1" applyBorder="1" applyAlignment="1" applyProtection="1">
      <alignment vertical="top"/>
      <protection locked="0"/>
    </xf>
    <xf numFmtId="4" fontId="24" fillId="0" borderId="18" xfId="1" applyNumberFormat="1" applyFont="1" applyFill="1" applyBorder="1" applyAlignment="1" applyProtection="1">
      <alignment horizontal="right" vertical="top"/>
      <protection locked="0"/>
    </xf>
    <xf numFmtId="167" fontId="25" fillId="0" borderId="0" xfId="0" applyNumberFormat="1" applyFont="1" applyFill="1" applyBorder="1" applyAlignment="1" applyProtection="1">
      <alignment vertical="top" wrapText="1"/>
    </xf>
    <xf numFmtId="167" fontId="25" fillId="0" borderId="0" xfId="0" applyNumberFormat="1" applyFont="1" applyFill="1" applyBorder="1" applyAlignment="1" applyProtection="1">
      <alignment vertical="center" wrapText="1"/>
    </xf>
    <xf numFmtId="4" fontId="27" fillId="2" borderId="21" xfId="1" applyNumberFormat="1" applyFont="1" applyFill="1" applyBorder="1" applyProtection="1">
      <protection locked="0"/>
    </xf>
    <xf numFmtId="4" fontId="27" fillId="2" borderId="21" xfId="1" applyNumberFormat="1" applyFont="1" applyFill="1" applyBorder="1" applyAlignment="1" applyProtection="1">
      <alignment horizontal="right"/>
      <protection locked="0"/>
    </xf>
    <xf numFmtId="0" fontId="21" fillId="5" borderId="32" xfId="1" applyFont="1" applyFill="1" applyBorder="1" applyAlignment="1" applyProtection="1">
      <alignment horizontal="center"/>
    </xf>
    <xf numFmtId="49" fontId="21" fillId="5" borderId="33" xfId="1" applyNumberFormat="1" applyFont="1" applyFill="1" applyBorder="1" applyAlignment="1" applyProtection="1">
      <alignment horizontal="center"/>
    </xf>
    <xf numFmtId="0" fontId="20" fillId="5" borderId="33" xfId="1" applyFont="1" applyFill="1" applyBorder="1" applyAlignment="1" applyProtection="1">
      <alignment horizontal="center"/>
    </xf>
    <xf numFmtId="0" fontId="20" fillId="5" borderId="33" xfId="1" applyNumberFormat="1" applyFont="1" applyFill="1" applyBorder="1" applyAlignment="1" applyProtection="1">
      <alignment horizontal="right"/>
    </xf>
    <xf numFmtId="1" fontId="20" fillId="5" borderId="33" xfId="1" applyNumberFormat="1" applyFont="1" applyFill="1" applyBorder="1" applyAlignment="1" applyProtection="1">
      <alignment horizontal="center"/>
    </xf>
    <xf numFmtId="165" fontId="20" fillId="5" borderId="0" xfId="1" applyNumberFormat="1" applyFont="1" applyFill="1" applyBorder="1" applyAlignment="1" applyProtection="1">
      <alignment horizontal="center"/>
    </xf>
    <xf numFmtId="1" fontId="20" fillId="5" borderId="0" xfId="1" applyNumberFormat="1" applyFont="1" applyFill="1" applyBorder="1" applyAlignment="1" applyProtection="1">
      <alignment horizontal="center"/>
    </xf>
    <xf numFmtId="4" fontId="24" fillId="0" borderId="0" xfId="1" applyNumberFormat="1" applyFont="1" applyFill="1" applyBorder="1" applyProtection="1">
      <protection locked="0"/>
    </xf>
    <xf numFmtId="4" fontId="24" fillId="0" borderId="0" xfId="1" applyNumberFormat="1" applyFont="1" applyFill="1" applyBorder="1" applyAlignment="1" applyProtection="1">
      <alignment horizontal="right"/>
      <protection locked="0"/>
    </xf>
    <xf numFmtId="165" fontId="20" fillId="0" borderId="0" xfId="1" applyNumberFormat="1" applyFont="1" applyFill="1" applyBorder="1" applyAlignment="1" applyProtection="1">
      <alignment horizontal="center"/>
    </xf>
    <xf numFmtId="0" fontId="28" fillId="0" borderId="0" xfId="1" applyFont="1" applyFill="1" applyProtection="1">
      <protection locked="0"/>
    </xf>
    <xf numFmtId="0" fontId="28" fillId="0" borderId="0" xfId="1" applyFont="1" applyFill="1" applyAlignment="1" applyProtection="1">
      <alignment horizontal="right"/>
      <protection locked="0"/>
    </xf>
    <xf numFmtId="2" fontId="20" fillId="4" borderId="14" xfId="1" applyNumberFormat="1" applyFont="1" applyFill="1" applyBorder="1" applyAlignment="1" applyProtection="1">
      <alignment horizontal="center"/>
    </xf>
    <xf numFmtId="2" fontId="20" fillId="5" borderId="33" xfId="1" applyNumberFormat="1" applyFont="1" applyFill="1" applyBorder="1" applyAlignment="1" applyProtection="1">
      <alignment horizontal="center"/>
    </xf>
    <xf numFmtId="2" fontId="20" fillId="4" borderId="26" xfId="1" applyNumberFormat="1" applyFont="1" applyFill="1" applyBorder="1" applyAlignment="1" applyProtection="1">
      <alignment horizontal="center"/>
    </xf>
    <xf numFmtId="2" fontId="21" fillId="4" borderId="26" xfId="1" applyNumberFormat="1" applyFont="1" applyFill="1" applyBorder="1" applyAlignment="1" applyProtection="1">
      <alignment horizontal="center"/>
    </xf>
    <xf numFmtId="2" fontId="21" fillId="5" borderId="34" xfId="1" applyNumberFormat="1" applyFont="1" applyFill="1" applyBorder="1" applyAlignment="1" applyProtection="1">
      <alignment horizontal="center"/>
    </xf>
    <xf numFmtId="0" fontId="1" fillId="0" borderId="0" xfId="1" applyNumberFormat="1" applyAlignment="1" applyProtection="1">
      <alignment horizontal="right"/>
    </xf>
    <xf numFmtId="164" fontId="1" fillId="0" borderId="0" xfId="1" applyNumberFormat="1" applyAlignment="1" applyProtection="1">
      <alignment horizontal="right"/>
    </xf>
    <xf numFmtId="0" fontId="1" fillId="0" borderId="0" xfId="1" applyProtection="1"/>
    <xf numFmtId="0" fontId="3" fillId="0" borderId="0" xfId="0" applyFont="1" applyAlignment="1" applyProtection="1">
      <alignment horizontal="right"/>
    </xf>
    <xf numFmtId="2" fontId="6" fillId="3" borderId="3" xfId="2" applyNumberFormat="1" applyFont="1" applyFill="1" applyBorder="1" applyAlignment="1" applyProtection="1">
      <alignment horizontal="right"/>
    </xf>
    <xf numFmtId="165" fontId="6" fillId="4" borderId="0" xfId="2" applyNumberFormat="1" applyFont="1" applyFill="1" applyBorder="1" applyAlignment="1" applyProtection="1">
      <alignment horizontal="right"/>
    </xf>
    <xf numFmtId="0" fontId="7" fillId="0" borderId="0" xfId="2" applyFont="1" applyFill="1" applyAlignment="1" applyProtection="1">
      <alignment horizontal="right"/>
    </xf>
    <xf numFmtId="3" fontId="8" fillId="0" borderId="3" xfId="2" applyNumberFormat="1" applyFont="1" applyFill="1" applyBorder="1" applyAlignment="1" applyProtection="1">
      <alignment horizontal="center" vertical="center"/>
    </xf>
    <xf numFmtId="3" fontId="8" fillId="0" borderId="3" xfId="2" applyNumberFormat="1" applyFont="1" applyFill="1" applyBorder="1" applyAlignment="1" applyProtection="1">
      <alignment horizontal="right" vertical="center"/>
    </xf>
    <xf numFmtId="3" fontId="6" fillId="3" borderId="3" xfId="2" applyNumberFormat="1" applyFont="1" applyFill="1" applyBorder="1" applyAlignment="1" applyProtection="1">
      <alignment horizontal="right" vertical="center"/>
    </xf>
    <xf numFmtId="0" fontId="1" fillId="0" borderId="0" xfId="1" applyFont="1" applyAlignment="1" applyProtection="1">
      <alignment vertical="center"/>
    </xf>
    <xf numFmtId="0" fontId="1" fillId="0" borderId="0" xfId="1" applyFill="1" applyBorder="1" applyProtection="1"/>
    <xf numFmtId="0" fontId="10" fillId="0" borderId="0" xfId="1" applyNumberFormat="1" applyFont="1" applyAlignment="1" applyProtection="1">
      <alignment horizontal="right"/>
    </xf>
    <xf numFmtId="164" fontId="10" fillId="0" borderId="0" xfId="1" applyNumberFormat="1" applyFont="1" applyAlignment="1" applyProtection="1">
      <alignment horizontal="right"/>
    </xf>
    <xf numFmtId="0" fontId="10" fillId="0" borderId="0" xfId="1" applyFont="1" applyAlignment="1" applyProtection="1">
      <alignment horizontal="centerContinuous"/>
    </xf>
    <xf numFmtId="0" fontId="10" fillId="0" borderId="0" xfId="1" applyFont="1" applyAlignment="1" applyProtection="1">
      <alignment horizontal="right"/>
    </xf>
    <xf numFmtId="0" fontId="11" fillId="3" borderId="3" xfId="1" applyFont="1" applyFill="1" applyBorder="1" applyAlignment="1" applyProtection="1">
      <alignment horizontal="center"/>
    </xf>
    <xf numFmtId="165" fontId="11" fillId="4" borderId="0" xfId="1" applyNumberFormat="1" applyFont="1" applyFill="1" applyBorder="1" applyAlignment="1" applyProtection="1">
      <alignment horizontal="center"/>
    </xf>
    <xf numFmtId="0" fontId="10" fillId="0" borderId="0" xfId="1" applyFont="1" applyFill="1" applyAlignment="1" applyProtection="1">
      <alignment horizontal="right"/>
    </xf>
    <xf numFmtId="0" fontId="1" fillId="0" borderId="0" xfId="1" applyAlignment="1" applyProtection="1">
      <alignment vertical="center"/>
    </xf>
    <xf numFmtId="49" fontId="13" fillId="0" borderId="0" xfId="1" applyNumberFormat="1" applyFont="1" applyFill="1" applyAlignment="1" applyProtection="1">
      <alignment wrapText="1"/>
    </xf>
    <xf numFmtId="0" fontId="1" fillId="0" borderId="0" xfId="1" applyFill="1" applyProtection="1"/>
    <xf numFmtId="165" fontId="1" fillId="4" borderId="0" xfId="1" applyNumberFormat="1" applyFill="1" applyAlignment="1" applyProtection="1">
      <alignment horizontal="right"/>
    </xf>
    <xf numFmtId="0" fontId="1" fillId="0" borderId="0" xfId="1" applyFill="1" applyAlignment="1" applyProtection="1">
      <alignment horizontal="right"/>
    </xf>
    <xf numFmtId="0" fontId="1" fillId="0" borderId="0" xfId="1" applyBorder="1" applyProtection="1"/>
    <xf numFmtId="0" fontId="1" fillId="0" borderId="0" xfId="1" applyNumberFormat="1" applyProtection="1"/>
    <xf numFmtId="0" fontId="1" fillId="0" borderId="0" xfId="1" applyFont="1" applyBorder="1" applyAlignment="1" applyProtection="1">
      <alignment vertical="center"/>
    </xf>
    <xf numFmtId="0" fontId="14" fillId="0" borderId="0" xfId="1" applyNumberFormat="1" applyFont="1" applyFill="1" applyAlignment="1" applyProtection="1">
      <alignment vertical="center" wrapText="1"/>
    </xf>
    <xf numFmtId="0" fontId="14" fillId="0" borderId="0" xfId="1" applyNumberFormat="1" applyFont="1" applyFill="1" applyAlignment="1" applyProtection="1">
      <alignment horizontal="right" vertical="center"/>
    </xf>
    <xf numFmtId="164" fontId="1" fillId="0" borderId="0" xfId="1" applyNumberFormat="1" applyAlignment="1" applyProtection="1">
      <alignment horizontal="right" vertical="center"/>
    </xf>
    <xf numFmtId="0" fontId="14" fillId="0" borderId="0" xfId="1" applyNumberFormat="1" applyFont="1" applyFill="1" applyAlignment="1" applyProtection="1">
      <alignment horizontal="center" vertical="center"/>
    </xf>
    <xf numFmtId="0" fontId="1" fillId="0" borderId="0" xfId="1" applyFill="1" applyAlignment="1" applyProtection="1">
      <alignment horizontal="right" vertical="center"/>
    </xf>
    <xf numFmtId="165" fontId="1" fillId="4" borderId="0" xfId="1" applyNumberFormat="1" applyFill="1" applyAlignment="1" applyProtection="1">
      <alignment horizontal="right" vertical="center"/>
    </xf>
    <xf numFmtId="0" fontId="1" fillId="0" borderId="0" xfId="1" applyNumberFormat="1" applyAlignment="1" applyProtection="1">
      <alignment vertical="center"/>
    </xf>
    <xf numFmtId="0" fontId="15" fillId="0" borderId="0" xfId="1" applyFont="1" applyAlignment="1" applyProtection="1">
      <alignment horizontal="left" vertical="center"/>
    </xf>
    <xf numFmtId="14" fontId="17" fillId="0" borderId="0" xfId="1" applyNumberFormat="1" applyFont="1" applyAlignment="1" applyProtection="1">
      <alignment horizontal="center"/>
    </xf>
    <xf numFmtId="0" fontId="1" fillId="2" borderId="0" xfId="1" applyFill="1" applyAlignment="1" applyProtection="1"/>
    <xf numFmtId="0" fontId="1" fillId="2" borderId="0" xfId="1" applyFill="1" applyAlignment="1" applyProtection="1">
      <alignment horizontal="left"/>
    </xf>
    <xf numFmtId="165" fontId="17" fillId="4" borderId="0" xfId="1" applyNumberFormat="1" applyFont="1" applyFill="1" applyBorder="1" applyAlignment="1" applyProtection="1">
      <alignment horizontal="center"/>
    </xf>
    <xf numFmtId="0" fontId="1" fillId="0" borderId="0" xfId="1" applyBorder="1" applyAlignment="1" applyProtection="1">
      <alignment vertical="center"/>
    </xf>
    <xf numFmtId="0" fontId="20" fillId="2" borderId="25" xfId="1" applyFont="1" applyFill="1" applyBorder="1" applyAlignment="1" applyProtection="1">
      <alignment horizontal="center"/>
    </xf>
    <xf numFmtId="0" fontId="20" fillId="2" borderId="25" xfId="1" applyNumberFormat="1" applyFont="1" applyFill="1" applyBorder="1" applyAlignment="1" applyProtection="1">
      <alignment horizontal="center"/>
    </xf>
    <xf numFmtId="0" fontId="1" fillId="4" borderId="27" xfId="1" applyFill="1" applyBorder="1" applyProtection="1"/>
    <xf numFmtId="0" fontId="1" fillId="4" borderId="27" xfId="1" applyNumberFormat="1" applyFill="1" applyBorder="1" applyProtection="1"/>
    <xf numFmtId="0" fontId="1" fillId="4" borderId="0" xfId="1" applyFont="1" applyFill="1" applyBorder="1" applyProtection="1"/>
    <xf numFmtId="0" fontId="1" fillId="4" borderId="0" xfId="1" applyFill="1" applyBorder="1" applyProtection="1"/>
    <xf numFmtId="0" fontId="1" fillId="4" borderId="0" xfId="1" applyNumberFormat="1" applyFill="1" applyBorder="1" applyProtection="1"/>
    <xf numFmtId="49" fontId="22" fillId="0" borderId="28" xfId="1" applyNumberFormat="1" applyFont="1" applyFill="1" applyBorder="1" applyAlignment="1" applyProtection="1">
      <alignment horizontal="right"/>
    </xf>
    <xf numFmtId="49" fontId="22" fillId="0" borderId="29" xfId="1" applyNumberFormat="1" applyFont="1" applyFill="1" applyBorder="1" applyAlignment="1" applyProtection="1">
      <alignment horizontal="center"/>
    </xf>
    <xf numFmtId="166" fontId="22" fillId="0" borderId="29" xfId="1" applyNumberFormat="1" applyFont="1" applyFill="1" applyBorder="1" applyAlignment="1" applyProtection="1">
      <alignment horizontal="center"/>
    </xf>
    <xf numFmtId="166" fontId="22" fillId="0" borderId="29" xfId="1" applyNumberFormat="1" applyFont="1" applyFill="1" applyBorder="1" applyAlignment="1" applyProtection="1">
      <alignment horizontal="right"/>
    </xf>
    <xf numFmtId="166" fontId="22" fillId="2" borderId="29" xfId="1" applyNumberFormat="1" applyFont="1" applyFill="1" applyBorder="1" applyProtection="1"/>
    <xf numFmtId="2" fontId="22" fillId="2" borderId="29" xfId="1" applyNumberFormat="1" applyFont="1" applyFill="1" applyBorder="1" applyAlignment="1" applyProtection="1">
      <alignment horizontal="center"/>
    </xf>
    <xf numFmtId="2" fontId="22" fillId="2" borderId="30" xfId="1" applyNumberFormat="1" applyFont="1" applyFill="1" applyBorder="1" applyAlignment="1" applyProtection="1">
      <alignment horizontal="center"/>
    </xf>
    <xf numFmtId="49" fontId="23" fillId="0" borderId="0" xfId="1" applyNumberFormat="1" applyFont="1" applyFill="1" applyBorder="1" applyAlignment="1" applyProtection="1">
      <alignment horizontal="right"/>
    </xf>
    <xf numFmtId="49" fontId="23" fillId="0" borderId="0" xfId="1" applyNumberFormat="1" applyFont="1" applyFill="1" applyBorder="1" applyProtection="1"/>
    <xf numFmtId="0" fontId="23" fillId="0" borderId="0" xfId="1" applyNumberFormat="1" applyFont="1" applyFill="1" applyBorder="1" applyProtection="1"/>
    <xf numFmtId="0" fontId="23" fillId="0" borderId="0" xfId="1" applyFont="1" applyFill="1" applyBorder="1" applyProtection="1"/>
    <xf numFmtId="0" fontId="23" fillId="0" borderId="0" xfId="1" applyFont="1" applyFill="1" applyProtection="1"/>
    <xf numFmtId="1" fontId="24" fillId="0" borderId="13" xfId="1" applyNumberFormat="1" applyFont="1" applyFill="1" applyBorder="1" applyAlignment="1" applyProtection="1">
      <alignment horizontal="right" vertical="top"/>
    </xf>
    <xf numFmtId="49" fontId="24" fillId="0" borderId="18" xfId="1" applyNumberFormat="1" applyFont="1" applyFill="1" applyBorder="1" applyAlignment="1" applyProtection="1">
      <alignment horizontal="center" vertical="top"/>
    </xf>
    <xf numFmtId="49" fontId="24" fillId="0" borderId="18" xfId="1" applyNumberFormat="1" applyFont="1" applyFill="1" applyBorder="1" applyAlignment="1" applyProtection="1">
      <alignment vertical="top" wrapText="1"/>
    </xf>
    <xf numFmtId="166" fontId="24" fillId="0" borderId="18" xfId="1" applyNumberFormat="1" applyFont="1" applyFill="1" applyBorder="1" applyAlignment="1" applyProtection="1">
      <alignment horizontal="center" vertical="top"/>
    </xf>
    <xf numFmtId="166" fontId="24" fillId="0" borderId="18" xfId="1" applyNumberFormat="1" applyFont="1" applyFill="1" applyBorder="1" applyAlignment="1" applyProtection="1">
      <alignment horizontal="right" vertical="top"/>
    </xf>
    <xf numFmtId="166" fontId="24" fillId="2" borderId="18" xfId="1" applyNumberFormat="1" applyFont="1" applyFill="1" applyBorder="1" applyAlignment="1" applyProtection="1">
      <alignment vertical="top"/>
    </xf>
    <xf numFmtId="4" fontId="24" fillId="0" borderId="18" xfId="1" applyNumberFormat="1" applyFont="1" applyFill="1" applyBorder="1" applyAlignment="1" applyProtection="1">
      <alignment vertical="top"/>
    </xf>
    <xf numFmtId="2" fontId="24" fillId="2" borderId="18" xfId="1" applyNumberFormat="1" applyFont="1" applyFill="1" applyBorder="1" applyAlignment="1" applyProtection="1">
      <alignment horizontal="center" vertical="top"/>
    </xf>
    <xf numFmtId="4" fontId="24" fillId="0" borderId="18" xfId="1" applyNumberFormat="1" applyFont="1" applyFill="1" applyBorder="1" applyAlignment="1" applyProtection="1">
      <alignment horizontal="right" vertical="top"/>
    </xf>
    <xf numFmtId="2" fontId="24" fillId="2" borderId="26" xfId="1" applyNumberFormat="1" applyFont="1" applyFill="1" applyBorder="1" applyAlignment="1" applyProtection="1">
      <alignment horizontal="center" vertical="top"/>
    </xf>
    <xf numFmtId="49" fontId="24" fillId="0" borderId="0" xfId="1" applyNumberFormat="1" applyFont="1" applyFill="1" applyBorder="1" applyAlignment="1" applyProtection="1">
      <alignment horizontal="right" vertical="top"/>
    </xf>
    <xf numFmtId="0" fontId="26" fillId="0" borderId="0" xfId="0" applyFont="1" applyAlignment="1" applyProtection="1">
      <alignment wrapText="1"/>
    </xf>
    <xf numFmtId="1" fontId="24" fillId="0" borderId="14" xfId="1" applyNumberFormat="1" applyFont="1" applyFill="1" applyBorder="1" applyAlignment="1" applyProtection="1">
      <alignment horizontal="left" vertical="top" wrapText="1"/>
    </xf>
    <xf numFmtId="49" fontId="24" fillId="0" borderId="18" xfId="1" applyNumberFormat="1" applyFont="1" applyFill="1" applyBorder="1" applyAlignment="1" applyProtection="1">
      <alignment vertical="top"/>
    </xf>
    <xf numFmtId="4" fontId="24" fillId="2" borderId="18" xfId="1" applyNumberFormat="1" applyFont="1" applyFill="1" applyBorder="1" applyAlignment="1" applyProtection="1">
      <alignment vertical="top"/>
    </xf>
    <xf numFmtId="4" fontId="24" fillId="2" borderId="35" xfId="1" applyNumberFormat="1" applyFont="1" applyFill="1" applyBorder="1" applyAlignment="1" applyProtection="1">
      <alignment horizontal="right" vertical="top"/>
    </xf>
    <xf numFmtId="0" fontId="22" fillId="0" borderId="0" xfId="1" applyFont="1" applyFill="1" applyBorder="1" applyAlignment="1" applyProtection="1">
      <alignment horizontal="right" vertical="top"/>
    </xf>
    <xf numFmtId="1" fontId="24" fillId="0" borderId="0" xfId="1" applyNumberFormat="1" applyFont="1" applyFill="1" applyBorder="1" applyAlignment="1" applyProtection="1">
      <alignment horizontal="right" vertical="top"/>
    </xf>
    <xf numFmtId="49" fontId="24" fillId="0" borderId="0" xfId="1" applyNumberFormat="1" applyFont="1" applyFill="1" applyBorder="1" applyAlignment="1" applyProtection="1">
      <alignment horizontal="center" vertical="top"/>
    </xf>
    <xf numFmtId="49" fontId="24" fillId="0" borderId="0" xfId="1" applyNumberFormat="1" applyFont="1" applyFill="1" applyBorder="1" applyAlignment="1" applyProtection="1">
      <alignment vertical="top"/>
    </xf>
    <xf numFmtId="166" fontId="24" fillId="0" borderId="0" xfId="1" applyNumberFormat="1" applyFont="1" applyFill="1" applyBorder="1" applyAlignment="1" applyProtection="1">
      <alignment horizontal="center" vertical="top"/>
    </xf>
    <xf numFmtId="166" fontId="24" fillId="0" borderId="0" xfId="1" applyNumberFormat="1" applyFont="1" applyFill="1" applyBorder="1" applyAlignment="1" applyProtection="1">
      <alignment horizontal="right" vertical="top"/>
    </xf>
    <xf numFmtId="166" fontId="24" fillId="0" borderId="0" xfId="1" applyNumberFormat="1" applyFont="1" applyFill="1" applyBorder="1" applyAlignment="1" applyProtection="1">
      <alignment vertical="top"/>
    </xf>
    <xf numFmtId="4" fontId="24" fillId="0" borderId="0" xfId="1" applyNumberFormat="1" applyFont="1" applyFill="1" applyBorder="1" applyAlignment="1" applyProtection="1">
      <alignment vertical="top"/>
    </xf>
    <xf numFmtId="4" fontId="24" fillId="0" borderId="0" xfId="1" applyNumberFormat="1" applyFont="1" applyFill="1" applyBorder="1" applyAlignment="1" applyProtection="1">
      <alignment horizontal="right" vertical="top"/>
    </xf>
    <xf numFmtId="1" fontId="27" fillId="2" borderId="19" xfId="1" applyNumberFormat="1" applyFont="1" applyFill="1" applyBorder="1" applyProtection="1"/>
    <xf numFmtId="49" fontId="27" fillId="2" borderId="21" xfId="1" applyNumberFormat="1" applyFont="1" applyFill="1" applyBorder="1" applyProtection="1"/>
    <xf numFmtId="166" fontId="27" fillId="2" borderId="21" xfId="1" applyNumberFormat="1" applyFont="1" applyFill="1" applyBorder="1" applyAlignment="1" applyProtection="1">
      <alignment horizontal="center"/>
    </xf>
    <xf numFmtId="166" fontId="27" fillId="2" borderId="21" xfId="1" applyNumberFormat="1" applyFont="1" applyFill="1" applyBorder="1" applyAlignment="1" applyProtection="1">
      <alignment horizontal="right"/>
    </xf>
    <xf numFmtId="166" fontId="27" fillId="2" borderId="21" xfId="1" applyNumberFormat="1" applyFont="1" applyFill="1" applyBorder="1" applyProtection="1"/>
    <xf numFmtId="2" fontId="27" fillId="2" borderId="21" xfId="1" applyNumberFormat="1" applyFont="1" applyFill="1" applyBorder="1" applyAlignment="1" applyProtection="1">
      <alignment horizontal="center"/>
    </xf>
    <xf numFmtId="2" fontId="27" fillId="2" borderId="31" xfId="1" applyNumberFormat="1" applyFont="1" applyFill="1" applyBorder="1" applyAlignment="1" applyProtection="1">
      <alignment horizontal="center"/>
    </xf>
    <xf numFmtId="0" fontId="26" fillId="0" borderId="0" xfId="0" applyFont="1" applyAlignment="1" applyProtection="1"/>
    <xf numFmtId="49" fontId="22" fillId="0" borderId="28" xfId="1" applyNumberFormat="1" applyFont="1" applyFill="1" applyBorder="1" applyAlignment="1" applyProtection="1">
      <alignment horizontal="center"/>
    </xf>
    <xf numFmtId="0" fontId="1" fillId="5" borderId="0" xfId="1" applyFill="1" applyBorder="1" applyProtection="1"/>
    <xf numFmtId="0" fontId="1" fillId="5" borderId="0" xfId="1" applyNumberFormat="1" applyFill="1" applyBorder="1" applyProtection="1"/>
    <xf numFmtId="0" fontId="1" fillId="5" borderId="0" xfId="1" applyFont="1" applyFill="1" applyBorder="1" applyProtection="1"/>
    <xf numFmtId="0" fontId="1" fillId="5" borderId="0" xfId="1" applyFill="1" applyProtection="1"/>
    <xf numFmtId="0" fontId="23" fillId="0" borderId="0" xfId="1" applyFont="1" applyProtection="1"/>
    <xf numFmtId="1" fontId="24" fillId="0" borderId="14" xfId="1" applyNumberFormat="1" applyFont="1" applyFill="1" applyBorder="1" applyAlignment="1" applyProtection="1">
      <alignment horizontal="right" vertical="top" wrapText="1"/>
    </xf>
    <xf numFmtId="0" fontId="24" fillId="0" borderId="0" xfId="1" applyFont="1" applyFill="1" applyBorder="1" applyAlignment="1" applyProtection="1">
      <alignment wrapText="1"/>
    </xf>
    <xf numFmtId="1" fontId="24" fillId="0" borderId="0" xfId="1" applyNumberFormat="1" applyFont="1" applyFill="1" applyBorder="1" applyProtection="1"/>
    <xf numFmtId="49" fontId="24" fillId="0" borderId="0" xfId="1" applyNumberFormat="1" applyFont="1" applyFill="1" applyBorder="1" applyProtection="1"/>
    <xf numFmtId="166" fontId="24" fillId="0" borderId="0" xfId="1" applyNumberFormat="1" applyFont="1" applyFill="1" applyBorder="1" applyAlignment="1" applyProtection="1">
      <alignment horizontal="center"/>
    </xf>
    <xf numFmtId="0" fontId="24" fillId="0" borderId="0" xfId="1" applyNumberFormat="1" applyFont="1" applyFill="1" applyBorder="1" applyAlignment="1" applyProtection="1">
      <alignment horizontal="right"/>
    </xf>
    <xf numFmtId="166" fontId="24" fillId="0" borderId="0" xfId="1" applyNumberFormat="1" applyFont="1" applyFill="1" applyBorder="1" applyAlignment="1" applyProtection="1">
      <alignment horizontal="right"/>
    </xf>
    <xf numFmtId="166" fontId="24" fillId="0" borderId="0" xfId="1" applyNumberFormat="1" applyFont="1" applyFill="1" applyBorder="1" applyProtection="1"/>
    <xf numFmtId="2" fontId="24" fillId="0" borderId="0" xfId="1" applyNumberFormat="1" applyFont="1" applyFill="1" applyBorder="1" applyAlignment="1" applyProtection="1">
      <alignment horizontal="center"/>
    </xf>
    <xf numFmtId="1" fontId="1" fillId="0" borderId="0" xfId="1" applyNumberFormat="1" applyFill="1" applyProtection="1"/>
    <xf numFmtId="49" fontId="1" fillId="0" borderId="0" xfId="1" applyNumberFormat="1" applyFill="1" applyProtection="1"/>
    <xf numFmtId="49" fontId="1" fillId="0" borderId="0" xfId="1" applyNumberFormat="1" applyFill="1" applyAlignment="1" applyProtection="1">
      <alignment horizontal="center"/>
    </xf>
    <xf numFmtId="0" fontId="1" fillId="0" borderId="0" xfId="1" applyNumberFormat="1" applyFill="1" applyAlignment="1" applyProtection="1">
      <alignment horizontal="right"/>
    </xf>
    <xf numFmtId="164" fontId="1" fillId="0" borderId="0" xfId="1" applyNumberFormat="1" applyFill="1" applyAlignment="1" applyProtection="1">
      <alignment horizontal="right"/>
    </xf>
    <xf numFmtId="2" fontId="1" fillId="0" borderId="0" xfId="1" applyNumberFormat="1" applyFill="1" applyAlignment="1" applyProtection="1">
      <alignment horizontal="center"/>
    </xf>
    <xf numFmtId="49" fontId="1" fillId="0" borderId="0" xfId="1" applyNumberFormat="1" applyFill="1" applyAlignment="1" applyProtection="1">
      <alignment horizontal="right"/>
    </xf>
    <xf numFmtId="0" fontId="1" fillId="0" borderId="0" xfId="1" applyNumberFormat="1" applyFill="1" applyProtection="1"/>
    <xf numFmtId="0" fontId="22" fillId="0" borderId="0" xfId="1" applyFont="1" applyFill="1" applyAlignment="1" applyProtection="1">
      <alignment horizontal="right"/>
    </xf>
    <xf numFmtId="165" fontId="1" fillId="0" borderId="0" xfId="1" applyNumberFormat="1" applyFill="1" applyAlignment="1" applyProtection="1">
      <alignment horizontal="right"/>
    </xf>
    <xf numFmtId="0" fontId="20" fillId="4" borderId="14" xfId="1" applyFont="1" applyFill="1" applyBorder="1" applyAlignment="1" applyProtection="1">
      <alignment horizontal="center"/>
      <protection locked="0"/>
    </xf>
    <xf numFmtId="0" fontId="20" fillId="5" borderId="33" xfId="1" applyFont="1" applyFill="1" applyBorder="1" applyAlignment="1" applyProtection="1">
      <alignment horizontal="center"/>
      <protection locked="0"/>
    </xf>
    <xf numFmtId="1" fontId="20" fillId="4" borderId="14" xfId="1" applyNumberFormat="1" applyFont="1" applyFill="1" applyBorder="1" applyAlignment="1" applyProtection="1">
      <alignment horizontal="center"/>
      <protection locked="0"/>
    </xf>
    <xf numFmtId="1" fontId="20" fillId="5" borderId="33" xfId="1" applyNumberFormat="1" applyFont="1" applyFill="1" applyBorder="1" applyAlignment="1" applyProtection="1">
      <alignment horizontal="center"/>
      <protection locked="0"/>
    </xf>
    <xf numFmtId="49" fontId="24" fillId="0" borderId="18" xfId="1" applyNumberFormat="1" applyFont="1" applyFill="1" applyBorder="1" applyAlignment="1" applyProtection="1">
      <alignment horizontal="center" vertical="top"/>
      <protection locked="0"/>
    </xf>
    <xf numFmtId="49" fontId="24" fillId="0" borderId="18" xfId="1" applyNumberFormat="1" applyFont="1" applyFill="1" applyBorder="1" applyAlignment="1" applyProtection="1">
      <alignment vertical="top" wrapText="1"/>
      <protection locked="0"/>
    </xf>
    <xf numFmtId="166" fontId="24" fillId="0" borderId="18" xfId="1" applyNumberFormat="1" applyFont="1" applyFill="1" applyBorder="1" applyAlignment="1" applyProtection="1">
      <alignment horizontal="center" vertical="top"/>
      <protection locked="0"/>
    </xf>
    <xf numFmtId="166" fontId="24" fillId="0" borderId="18" xfId="1" applyNumberFormat="1" applyFont="1" applyFill="1" applyBorder="1" applyAlignment="1" applyProtection="1">
      <alignment vertical="top"/>
      <protection locked="0"/>
    </xf>
    <xf numFmtId="2" fontId="24" fillId="0" borderId="18" xfId="1" applyNumberFormat="1" applyFont="1" applyFill="1" applyBorder="1" applyAlignment="1" applyProtection="1">
      <alignment horizontal="center" vertical="top"/>
    </xf>
    <xf numFmtId="2" fontId="24" fillId="0" borderId="26" xfId="1" applyNumberFormat="1" applyFont="1" applyFill="1" applyBorder="1" applyAlignment="1" applyProtection="1">
      <alignment horizontal="center" vertical="top"/>
    </xf>
    <xf numFmtId="49" fontId="24" fillId="0" borderId="0" xfId="1" applyNumberFormat="1" applyFont="1" applyFill="1" applyBorder="1" applyAlignment="1" applyProtection="1">
      <alignment horizontal="right" vertical="top"/>
      <protection locked="0"/>
    </xf>
    <xf numFmtId="0" fontId="24" fillId="0" borderId="0" xfId="1" applyFont="1" applyFill="1" applyBorder="1" applyAlignment="1" applyProtection="1">
      <alignment wrapText="1"/>
      <protection locked="0"/>
    </xf>
    <xf numFmtId="0" fontId="12" fillId="2" borderId="9" xfId="1" applyFont="1" applyFill="1" applyBorder="1" applyAlignment="1" applyProtection="1">
      <alignment horizontal="center"/>
    </xf>
    <xf numFmtId="0" fontId="12" fillId="2" borderId="10" xfId="1" applyFont="1" applyFill="1" applyBorder="1" applyAlignment="1" applyProtection="1">
      <alignment horizontal="center"/>
    </xf>
    <xf numFmtId="0" fontId="12" fillId="2" borderId="11" xfId="1" applyFont="1" applyFill="1" applyBorder="1" applyAlignment="1" applyProtection="1">
      <alignment horizontal="center"/>
    </xf>
    <xf numFmtId="0" fontId="12" fillId="2" borderId="12" xfId="1" applyFont="1" applyFill="1" applyBorder="1" applyAlignment="1" applyProtection="1">
      <alignment horizontal="center" textRotation="90" wrapText="1"/>
    </xf>
    <xf numFmtId="0" fontId="0" fillId="0" borderId="18" xfId="0" applyBorder="1" applyAlignment="1" applyProtection="1">
      <alignment textRotation="90" wrapText="1"/>
    </xf>
    <xf numFmtId="0" fontId="12" fillId="2" borderId="12" xfId="1" applyNumberFormat="1" applyFont="1" applyFill="1" applyBorder="1" applyAlignment="1" applyProtection="1">
      <alignment horizontal="center" vertical="center"/>
    </xf>
    <xf numFmtId="0" fontId="0" fillId="0" borderId="18" xfId="0" applyNumberFormat="1" applyBorder="1" applyAlignment="1" applyProtection="1">
      <alignment horizontal="center" vertical="center"/>
    </xf>
    <xf numFmtId="0" fontId="0" fillId="0" borderId="21" xfId="0" applyNumberFormat="1" applyBorder="1" applyAlignment="1" applyProtection="1">
      <alignment horizontal="center" vertical="center"/>
    </xf>
    <xf numFmtId="0" fontId="0" fillId="2" borderId="18" xfId="0" applyNumberFormat="1" applyFill="1" applyBorder="1" applyAlignment="1" applyProtection="1">
      <alignment horizontal="center" vertical="center"/>
    </xf>
    <xf numFmtId="0" fontId="0" fillId="2" borderId="21" xfId="0" applyNumberFormat="1" applyFill="1" applyBorder="1" applyAlignment="1" applyProtection="1">
      <alignment horizontal="center" vertical="center"/>
    </xf>
    <xf numFmtId="0" fontId="12" fillId="2" borderId="16" xfId="1" applyFont="1" applyFill="1" applyBorder="1" applyAlignment="1" applyProtection="1">
      <alignment horizontal="center"/>
    </xf>
    <xf numFmtId="0" fontId="12" fillId="2" borderId="17" xfId="1" applyFont="1" applyFill="1" applyBorder="1" applyAlignment="1" applyProtection="1">
      <alignment horizontal="center"/>
    </xf>
    <xf numFmtId="14" fontId="18" fillId="0" borderId="6" xfId="1" applyNumberFormat="1" applyFont="1" applyFill="1" applyBorder="1" applyAlignment="1" applyProtection="1">
      <alignment horizontal="center"/>
    </xf>
    <xf numFmtId="0" fontId="4" fillId="0" borderId="1" xfId="0" applyFont="1" applyBorder="1" applyAlignment="1" applyProtection="1">
      <alignment horizontal="center"/>
    </xf>
    <xf numFmtId="0" fontId="4" fillId="0" borderId="2" xfId="0" applyFont="1" applyBorder="1" applyAlignment="1" applyProtection="1">
      <alignment horizontal="center"/>
    </xf>
    <xf numFmtId="49" fontId="13" fillId="0" borderId="0" xfId="1" applyNumberFormat="1" applyFont="1" applyFill="1" applyAlignment="1" applyProtection="1">
      <alignment horizontal="left"/>
    </xf>
  </cellXfs>
  <cellStyles count="3">
    <cellStyle name="Normální" xfId="0" builtinId="0"/>
    <cellStyle name="normální_POL.XLS" xfId="1"/>
    <cellStyle name="normální_SOxxxxxx"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0</xdr:col>
      <xdr:colOff>76201</xdr:colOff>
      <xdr:row>1</xdr:row>
      <xdr:rowOff>19051</xdr:rowOff>
    </xdr:from>
    <xdr:to>
      <xdr:col>1</xdr:col>
      <xdr:colOff>431829</xdr:colOff>
      <xdr:row>1</xdr:row>
      <xdr:rowOff>19051</xdr:rowOff>
    </xdr:to>
    <xdr:sp macro="[1]!Makro2" textlink="">
      <xdr:nvSpPr>
        <xdr:cNvPr id="2" name="Text Box 3"/>
        <xdr:cNvSpPr txBox="1">
          <a:spLocks noChangeArrowheads="1"/>
        </xdr:cNvSpPr>
      </xdr:nvSpPr>
      <xdr:spPr bwMode="auto">
        <a:xfrm>
          <a:off x="76201" y="0"/>
          <a:ext cx="965228" cy="30861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psi.CHTNTN/Documents/ARCHIV/2014/11Listopad14/Karlovy%20Vary%20-%20St.%20hranice/SO%2007-11-01%20Nov&#225;%20Role%20(mimo)%20-%20Nejdek%20(mimo)/SO%2007-11-01%20Nov&#225;%20Role%20(mimo)%20-%20Nejdek%20(mimo),%20&#382;elezni&#269;n&#237;%20svr&#353;ek%20-%20Soupis%20Prac&#2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ář 5 -pol.rozp"/>
      <sheetName val="SO 07-11-01 Nová Role (mimo) - "/>
    </sheetNames>
    <definedNames>
      <definedName name="Makro2"/>
    </definedNames>
    <sheetDataSet>
      <sheetData sheetId="0" refreshError="1"/>
      <sheetData sheetId="1"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dimension ref="A1:IV2934"/>
  <sheetViews>
    <sheetView tabSelected="1" zoomScaleNormal="100" workbookViewId="0">
      <selection activeCell="H13" sqref="H13"/>
    </sheetView>
  </sheetViews>
  <sheetFormatPr defaultRowHeight="12.75" x14ac:dyDescent="0.2"/>
  <cols>
    <col min="1" max="1" width="4.28515625" style="106" customWidth="1"/>
    <col min="2" max="2" width="10" style="193" customWidth="1"/>
    <col min="3" max="3" width="37.85546875" style="193" customWidth="1"/>
    <col min="4" max="4" width="9.85546875" style="106" customWidth="1"/>
    <col min="5" max="5" width="10.28515625" style="195" customWidth="1"/>
    <col min="6" max="6" width="9.5703125" style="196" customWidth="1"/>
    <col min="7" max="7" width="8.5703125" style="106" customWidth="1"/>
    <col min="8" max="8" width="9.7109375" style="106" customWidth="1"/>
    <col min="9" max="9" width="11.85546875" style="106" customWidth="1"/>
    <col min="10" max="10" width="11.5703125" style="108" customWidth="1"/>
    <col min="11" max="11" width="18.7109375" style="108" customWidth="1"/>
    <col min="12" max="12" width="4.140625" style="201" customWidth="1"/>
    <col min="13" max="13" width="5.85546875" style="108" customWidth="1"/>
    <col min="14" max="14" width="12.28515625" style="106" bestFit="1" customWidth="1"/>
    <col min="15" max="15" width="48.28515625" style="199" customWidth="1"/>
    <col min="16" max="16" width="33.5703125" style="106" customWidth="1"/>
    <col min="17" max="17" width="4.5703125" style="106" customWidth="1"/>
    <col min="18" max="18" width="3.7109375" style="106" customWidth="1"/>
    <col min="19" max="19" width="3.42578125" style="106" customWidth="1"/>
    <col min="20" max="20" width="7.85546875" style="106" customWidth="1"/>
    <col min="21" max="21" width="8.42578125" style="106" customWidth="1"/>
    <col min="22" max="26" width="9.140625" style="106"/>
    <col min="27" max="256" width="9.140625" style="96"/>
    <col min="257" max="257" width="4.28515625" style="96" customWidth="1"/>
    <col min="258" max="258" width="12.85546875" style="96" bestFit="1" customWidth="1"/>
    <col min="259" max="259" width="37.85546875" style="96" customWidth="1"/>
    <col min="260" max="260" width="9.85546875" style="96" customWidth="1"/>
    <col min="261" max="261" width="10.28515625" style="96" customWidth="1"/>
    <col min="262" max="267" width="9.140625" style="96" customWidth="1"/>
    <col min="268" max="268" width="4.140625" style="96" customWidth="1"/>
    <col min="269" max="269" width="5.85546875" style="96" customWidth="1"/>
    <col min="270" max="270" width="12.28515625" style="96" bestFit="1" customWidth="1"/>
    <col min="271" max="271" width="30.42578125" style="96" customWidth="1"/>
    <col min="272" max="272" width="40.5703125" style="96" customWidth="1"/>
    <col min="273" max="273" width="4.5703125" style="96" customWidth="1"/>
    <col min="274" max="274" width="3.7109375" style="96" customWidth="1"/>
    <col min="275" max="275" width="3.42578125" style="96" customWidth="1"/>
    <col min="276" max="276" width="7.85546875" style="96" customWidth="1"/>
    <col min="277" max="277" width="8.42578125" style="96" customWidth="1"/>
    <col min="278" max="512" width="9.140625" style="96"/>
    <col min="513" max="513" width="4.28515625" style="96" customWidth="1"/>
    <col min="514" max="514" width="12.85546875" style="96" bestFit="1" customWidth="1"/>
    <col min="515" max="515" width="37.85546875" style="96" customWidth="1"/>
    <col min="516" max="516" width="9.85546875" style="96" customWidth="1"/>
    <col min="517" max="517" width="10.28515625" style="96" customWidth="1"/>
    <col min="518" max="523" width="9.140625" style="96" customWidth="1"/>
    <col min="524" max="524" width="4.140625" style="96" customWidth="1"/>
    <col min="525" max="525" width="5.85546875" style="96" customWidth="1"/>
    <col min="526" max="526" width="12.28515625" style="96" bestFit="1" customWidth="1"/>
    <col min="527" max="527" width="30.42578125" style="96" customWidth="1"/>
    <col min="528" max="528" width="40.5703125" style="96" customWidth="1"/>
    <col min="529" max="529" width="4.5703125" style="96" customWidth="1"/>
    <col min="530" max="530" width="3.7109375" style="96" customWidth="1"/>
    <col min="531" max="531" width="3.42578125" style="96" customWidth="1"/>
    <col min="532" max="532" width="7.85546875" style="96" customWidth="1"/>
    <col min="533" max="533" width="8.42578125" style="96" customWidth="1"/>
    <col min="534" max="768" width="9.140625" style="96"/>
    <col min="769" max="769" width="4.28515625" style="96" customWidth="1"/>
    <col min="770" max="770" width="12.85546875" style="96" bestFit="1" customWidth="1"/>
    <col min="771" max="771" width="37.85546875" style="96" customWidth="1"/>
    <col min="772" max="772" width="9.85546875" style="96" customWidth="1"/>
    <col min="773" max="773" width="10.28515625" style="96" customWidth="1"/>
    <col min="774" max="779" width="9.140625" style="96" customWidth="1"/>
    <col min="780" max="780" width="4.140625" style="96" customWidth="1"/>
    <col min="781" max="781" width="5.85546875" style="96" customWidth="1"/>
    <col min="782" max="782" width="12.28515625" style="96" bestFit="1" customWidth="1"/>
    <col min="783" max="783" width="30.42578125" style="96" customWidth="1"/>
    <col min="784" max="784" width="40.5703125" style="96" customWidth="1"/>
    <col min="785" max="785" width="4.5703125" style="96" customWidth="1"/>
    <col min="786" max="786" width="3.7109375" style="96" customWidth="1"/>
    <col min="787" max="787" width="3.42578125" style="96" customWidth="1"/>
    <col min="788" max="788" width="7.85546875" style="96" customWidth="1"/>
    <col min="789" max="789" width="8.42578125" style="96" customWidth="1"/>
    <col min="790" max="1024" width="9.140625" style="96"/>
    <col min="1025" max="1025" width="4.28515625" style="96" customWidth="1"/>
    <col min="1026" max="1026" width="12.85546875" style="96" bestFit="1" customWidth="1"/>
    <col min="1027" max="1027" width="37.85546875" style="96" customWidth="1"/>
    <col min="1028" max="1028" width="9.85546875" style="96" customWidth="1"/>
    <col min="1029" max="1029" width="10.28515625" style="96" customWidth="1"/>
    <col min="1030" max="1035" width="9.140625" style="96" customWidth="1"/>
    <col min="1036" max="1036" width="4.140625" style="96" customWidth="1"/>
    <col min="1037" max="1037" width="5.85546875" style="96" customWidth="1"/>
    <col min="1038" max="1038" width="12.28515625" style="96" bestFit="1" customWidth="1"/>
    <col min="1039" max="1039" width="30.42578125" style="96" customWidth="1"/>
    <col min="1040" max="1040" width="40.5703125" style="96" customWidth="1"/>
    <col min="1041" max="1041" width="4.5703125" style="96" customWidth="1"/>
    <col min="1042" max="1042" width="3.7109375" style="96" customWidth="1"/>
    <col min="1043" max="1043" width="3.42578125" style="96" customWidth="1"/>
    <col min="1044" max="1044" width="7.85546875" style="96" customWidth="1"/>
    <col min="1045" max="1045" width="8.42578125" style="96" customWidth="1"/>
    <col min="1046" max="1280" width="9.140625" style="96"/>
    <col min="1281" max="1281" width="4.28515625" style="96" customWidth="1"/>
    <col min="1282" max="1282" width="12.85546875" style="96" bestFit="1" customWidth="1"/>
    <col min="1283" max="1283" width="37.85546875" style="96" customWidth="1"/>
    <col min="1284" max="1284" width="9.85546875" style="96" customWidth="1"/>
    <col min="1285" max="1285" width="10.28515625" style="96" customWidth="1"/>
    <col min="1286" max="1291" width="9.140625" style="96" customWidth="1"/>
    <col min="1292" max="1292" width="4.140625" style="96" customWidth="1"/>
    <col min="1293" max="1293" width="5.85546875" style="96" customWidth="1"/>
    <col min="1294" max="1294" width="12.28515625" style="96" bestFit="1" customWidth="1"/>
    <col min="1295" max="1295" width="30.42578125" style="96" customWidth="1"/>
    <col min="1296" max="1296" width="40.5703125" style="96" customWidth="1"/>
    <col min="1297" max="1297" width="4.5703125" style="96" customWidth="1"/>
    <col min="1298" max="1298" width="3.7109375" style="96" customWidth="1"/>
    <col min="1299" max="1299" width="3.42578125" style="96" customWidth="1"/>
    <col min="1300" max="1300" width="7.85546875" style="96" customWidth="1"/>
    <col min="1301" max="1301" width="8.42578125" style="96" customWidth="1"/>
    <col min="1302" max="1536" width="9.140625" style="96"/>
    <col min="1537" max="1537" width="4.28515625" style="96" customWidth="1"/>
    <col min="1538" max="1538" width="12.85546875" style="96" bestFit="1" customWidth="1"/>
    <col min="1539" max="1539" width="37.85546875" style="96" customWidth="1"/>
    <col min="1540" max="1540" width="9.85546875" style="96" customWidth="1"/>
    <col min="1541" max="1541" width="10.28515625" style="96" customWidth="1"/>
    <col min="1542" max="1547" width="9.140625" style="96" customWidth="1"/>
    <col min="1548" max="1548" width="4.140625" style="96" customWidth="1"/>
    <col min="1549" max="1549" width="5.85546875" style="96" customWidth="1"/>
    <col min="1550" max="1550" width="12.28515625" style="96" bestFit="1" customWidth="1"/>
    <col min="1551" max="1551" width="30.42578125" style="96" customWidth="1"/>
    <col min="1552" max="1552" width="40.5703125" style="96" customWidth="1"/>
    <col min="1553" max="1553" width="4.5703125" style="96" customWidth="1"/>
    <col min="1554" max="1554" width="3.7109375" style="96" customWidth="1"/>
    <col min="1555" max="1555" width="3.42578125" style="96" customWidth="1"/>
    <col min="1556" max="1556" width="7.85546875" style="96" customWidth="1"/>
    <col min="1557" max="1557" width="8.42578125" style="96" customWidth="1"/>
    <col min="1558" max="1792" width="9.140625" style="96"/>
    <col min="1793" max="1793" width="4.28515625" style="96" customWidth="1"/>
    <col min="1794" max="1794" width="12.85546875" style="96" bestFit="1" customWidth="1"/>
    <col min="1795" max="1795" width="37.85546875" style="96" customWidth="1"/>
    <col min="1796" max="1796" width="9.85546875" style="96" customWidth="1"/>
    <col min="1797" max="1797" width="10.28515625" style="96" customWidth="1"/>
    <col min="1798" max="1803" width="9.140625" style="96" customWidth="1"/>
    <col min="1804" max="1804" width="4.140625" style="96" customWidth="1"/>
    <col min="1805" max="1805" width="5.85546875" style="96" customWidth="1"/>
    <col min="1806" max="1806" width="12.28515625" style="96" bestFit="1" customWidth="1"/>
    <col min="1807" max="1807" width="30.42578125" style="96" customWidth="1"/>
    <col min="1808" max="1808" width="40.5703125" style="96" customWidth="1"/>
    <col min="1809" max="1809" width="4.5703125" style="96" customWidth="1"/>
    <col min="1810" max="1810" width="3.7109375" style="96" customWidth="1"/>
    <col min="1811" max="1811" width="3.42578125" style="96" customWidth="1"/>
    <col min="1812" max="1812" width="7.85546875" style="96" customWidth="1"/>
    <col min="1813" max="1813" width="8.42578125" style="96" customWidth="1"/>
    <col min="1814" max="2048" width="9.140625" style="96"/>
    <col min="2049" max="2049" width="4.28515625" style="96" customWidth="1"/>
    <col min="2050" max="2050" width="12.85546875" style="96" bestFit="1" customWidth="1"/>
    <col min="2051" max="2051" width="37.85546875" style="96" customWidth="1"/>
    <col min="2052" max="2052" width="9.85546875" style="96" customWidth="1"/>
    <col min="2053" max="2053" width="10.28515625" style="96" customWidth="1"/>
    <col min="2054" max="2059" width="9.140625" style="96" customWidth="1"/>
    <col min="2060" max="2060" width="4.140625" style="96" customWidth="1"/>
    <col min="2061" max="2061" width="5.85546875" style="96" customWidth="1"/>
    <col min="2062" max="2062" width="12.28515625" style="96" bestFit="1" customWidth="1"/>
    <col min="2063" max="2063" width="30.42578125" style="96" customWidth="1"/>
    <col min="2064" max="2064" width="40.5703125" style="96" customWidth="1"/>
    <col min="2065" max="2065" width="4.5703125" style="96" customWidth="1"/>
    <col min="2066" max="2066" width="3.7109375" style="96" customWidth="1"/>
    <col min="2067" max="2067" width="3.42578125" style="96" customWidth="1"/>
    <col min="2068" max="2068" width="7.85546875" style="96" customWidth="1"/>
    <col min="2069" max="2069" width="8.42578125" style="96" customWidth="1"/>
    <col min="2070" max="2304" width="9.140625" style="96"/>
    <col min="2305" max="2305" width="4.28515625" style="96" customWidth="1"/>
    <col min="2306" max="2306" width="12.85546875" style="96" bestFit="1" customWidth="1"/>
    <col min="2307" max="2307" width="37.85546875" style="96" customWidth="1"/>
    <col min="2308" max="2308" width="9.85546875" style="96" customWidth="1"/>
    <col min="2309" max="2309" width="10.28515625" style="96" customWidth="1"/>
    <col min="2310" max="2315" width="9.140625" style="96" customWidth="1"/>
    <col min="2316" max="2316" width="4.140625" style="96" customWidth="1"/>
    <col min="2317" max="2317" width="5.85546875" style="96" customWidth="1"/>
    <col min="2318" max="2318" width="12.28515625" style="96" bestFit="1" customWidth="1"/>
    <col min="2319" max="2319" width="30.42578125" style="96" customWidth="1"/>
    <col min="2320" max="2320" width="40.5703125" style="96" customWidth="1"/>
    <col min="2321" max="2321" width="4.5703125" style="96" customWidth="1"/>
    <col min="2322" max="2322" width="3.7109375" style="96" customWidth="1"/>
    <col min="2323" max="2323" width="3.42578125" style="96" customWidth="1"/>
    <col min="2324" max="2324" width="7.85546875" style="96" customWidth="1"/>
    <col min="2325" max="2325" width="8.42578125" style="96" customWidth="1"/>
    <col min="2326" max="2560" width="9.140625" style="96"/>
    <col min="2561" max="2561" width="4.28515625" style="96" customWidth="1"/>
    <col min="2562" max="2562" width="12.85546875" style="96" bestFit="1" customWidth="1"/>
    <col min="2563" max="2563" width="37.85546875" style="96" customWidth="1"/>
    <col min="2564" max="2564" width="9.85546875" style="96" customWidth="1"/>
    <col min="2565" max="2565" width="10.28515625" style="96" customWidth="1"/>
    <col min="2566" max="2571" width="9.140625" style="96" customWidth="1"/>
    <col min="2572" max="2572" width="4.140625" style="96" customWidth="1"/>
    <col min="2573" max="2573" width="5.85546875" style="96" customWidth="1"/>
    <col min="2574" max="2574" width="12.28515625" style="96" bestFit="1" customWidth="1"/>
    <col min="2575" max="2575" width="30.42578125" style="96" customWidth="1"/>
    <col min="2576" max="2576" width="40.5703125" style="96" customWidth="1"/>
    <col min="2577" max="2577" width="4.5703125" style="96" customWidth="1"/>
    <col min="2578" max="2578" width="3.7109375" style="96" customWidth="1"/>
    <col min="2579" max="2579" width="3.42578125" style="96" customWidth="1"/>
    <col min="2580" max="2580" width="7.85546875" style="96" customWidth="1"/>
    <col min="2581" max="2581" width="8.42578125" style="96" customWidth="1"/>
    <col min="2582" max="2816" width="9.140625" style="96"/>
    <col min="2817" max="2817" width="4.28515625" style="96" customWidth="1"/>
    <col min="2818" max="2818" width="12.85546875" style="96" bestFit="1" customWidth="1"/>
    <col min="2819" max="2819" width="37.85546875" style="96" customWidth="1"/>
    <col min="2820" max="2820" width="9.85546875" style="96" customWidth="1"/>
    <col min="2821" max="2821" width="10.28515625" style="96" customWidth="1"/>
    <col min="2822" max="2827" width="9.140625" style="96" customWidth="1"/>
    <col min="2828" max="2828" width="4.140625" style="96" customWidth="1"/>
    <col min="2829" max="2829" width="5.85546875" style="96" customWidth="1"/>
    <col min="2830" max="2830" width="12.28515625" style="96" bestFit="1" customWidth="1"/>
    <col min="2831" max="2831" width="30.42578125" style="96" customWidth="1"/>
    <col min="2832" max="2832" width="40.5703125" style="96" customWidth="1"/>
    <col min="2833" max="2833" width="4.5703125" style="96" customWidth="1"/>
    <col min="2834" max="2834" width="3.7109375" style="96" customWidth="1"/>
    <col min="2835" max="2835" width="3.42578125" style="96" customWidth="1"/>
    <col min="2836" max="2836" width="7.85546875" style="96" customWidth="1"/>
    <col min="2837" max="2837" width="8.42578125" style="96" customWidth="1"/>
    <col min="2838" max="3072" width="9.140625" style="96"/>
    <col min="3073" max="3073" width="4.28515625" style="96" customWidth="1"/>
    <col min="3074" max="3074" width="12.85546875" style="96" bestFit="1" customWidth="1"/>
    <col min="3075" max="3075" width="37.85546875" style="96" customWidth="1"/>
    <col min="3076" max="3076" width="9.85546875" style="96" customWidth="1"/>
    <col min="3077" max="3077" width="10.28515625" style="96" customWidth="1"/>
    <col min="3078" max="3083" width="9.140625" style="96" customWidth="1"/>
    <col min="3084" max="3084" width="4.140625" style="96" customWidth="1"/>
    <col min="3085" max="3085" width="5.85546875" style="96" customWidth="1"/>
    <col min="3086" max="3086" width="12.28515625" style="96" bestFit="1" customWidth="1"/>
    <col min="3087" max="3087" width="30.42578125" style="96" customWidth="1"/>
    <col min="3088" max="3088" width="40.5703125" style="96" customWidth="1"/>
    <col min="3089" max="3089" width="4.5703125" style="96" customWidth="1"/>
    <col min="3090" max="3090" width="3.7109375" style="96" customWidth="1"/>
    <col min="3091" max="3091" width="3.42578125" style="96" customWidth="1"/>
    <col min="3092" max="3092" width="7.85546875" style="96" customWidth="1"/>
    <col min="3093" max="3093" width="8.42578125" style="96" customWidth="1"/>
    <col min="3094" max="3328" width="9.140625" style="96"/>
    <col min="3329" max="3329" width="4.28515625" style="96" customWidth="1"/>
    <col min="3330" max="3330" width="12.85546875" style="96" bestFit="1" customWidth="1"/>
    <col min="3331" max="3331" width="37.85546875" style="96" customWidth="1"/>
    <col min="3332" max="3332" width="9.85546875" style="96" customWidth="1"/>
    <col min="3333" max="3333" width="10.28515625" style="96" customWidth="1"/>
    <col min="3334" max="3339" width="9.140625" style="96" customWidth="1"/>
    <col min="3340" max="3340" width="4.140625" style="96" customWidth="1"/>
    <col min="3341" max="3341" width="5.85546875" style="96" customWidth="1"/>
    <col min="3342" max="3342" width="12.28515625" style="96" bestFit="1" customWidth="1"/>
    <col min="3343" max="3343" width="30.42578125" style="96" customWidth="1"/>
    <col min="3344" max="3344" width="40.5703125" style="96" customWidth="1"/>
    <col min="3345" max="3345" width="4.5703125" style="96" customWidth="1"/>
    <col min="3346" max="3346" width="3.7109375" style="96" customWidth="1"/>
    <col min="3347" max="3347" width="3.42578125" style="96" customWidth="1"/>
    <col min="3348" max="3348" width="7.85546875" style="96" customWidth="1"/>
    <col min="3349" max="3349" width="8.42578125" style="96" customWidth="1"/>
    <col min="3350" max="3584" width="9.140625" style="96"/>
    <col min="3585" max="3585" width="4.28515625" style="96" customWidth="1"/>
    <col min="3586" max="3586" width="12.85546875" style="96" bestFit="1" customWidth="1"/>
    <col min="3587" max="3587" width="37.85546875" style="96" customWidth="1"/>
    <col min="3588" max="3588" width="9.85546875" style="96" customWidth="1"/>
    <col min="3589" max="3589" width="10.28515625" style="96" customWidth="1"/>
    <col min="3590" max="3595" width="9.140625" style="96" customWidth="1"/>
    <col min="3596" max="3596" width="4.140625" style="96" customWidth="1"/>
    <col min="3597" max="3597" width="5.85546875" style="96" customWidth="1"/>
    <col min="3598" max="3598" width="12.28515625" style="96" bestFit="1" customWidth="1"/>
    <col min="3599" max="3599" width="30.42578125" style="96" customWidth="1"/>
    <col min="3600" max="3600" width="40.5703125" style="96" customWidth="1"/>
    <col min="3601" max="3601" width="4.5703125" style="96" customWidth="1"/>
    <col min="3602" max="3602" width="3.7109375" style="96" customWidth="1"/>
    <col min="3603" max="3603" width="3.42578125" style="96" customWidth="1"/>
    <col min="3604" max="3604" width="7.85546875" style="96" customWidth="1"/>
    <col min="3605" max="3605" width="8.42578125" style="96" customWidth="1"/>
    <col min="3606" max="3840" width="9.140625" style="96"/>
    <col min="3841" max="3841" width="4.28515625" style="96" customWidth="1"/>
    <col min="3842" max="3842" width="12.85546875" style="96" bestFit="1" customWidth="1"/>
    <col min="3843" max="3843" width="37.85546875" style="96" customWidth="1"/>
    <col min="3844" max="3844" width="9.85546875" style="96" customWidth="1"/>
    <col min="3845" max="3845" width="10.28515625" style="96" customWidth="1"/>
    <col min="3846" max="3851" width="9.140625" style="96" customWidth="1"/>
    <col min="3852" max="3852" width="4.140625" style="96" customWidth="1"/>
    <col min="3853" max="3853" width="5.85546875" style="96" customWidth="1"/>
    <col min="3854" max="3854" width="12.28515625" style="96" bestFit="1" customWidth="1"/>
    <col min="3855" max="3855" width="30.42578125" style="96" customWidth="1"/>
    <col min="3856" max="3856" width="40.5703125" style="96" customWidth="1"/>
    <col min="3857" max="3857" width="4.5703125" style="96" customWidth="1"/>
    <col min="3858" max="3858" width="3.7109375" style="96" customWidth="1"/>
    <col min="3859" max="3859" width="3.42578125" style="96" customWidth="1"/>
    <col min="3860" max="3860" width="7.85546875" style="96" customWidth="1"/>
    <col min="3861" max="3861" width="8.42578125" style="96" customWidth="1"/>
    <col min="3862" max="4096" width="9.140625" style="96"/>
    <col min="4097" max="4097" width="4.28515625" style="96" customWidth="1"/>
    <col min="4098" max="4098" width="12.85546875" style="96" bestFit="1" customWidth="1"/>
    <col min="4099" max="4099" width="37.85546875" style="96" customWidth="1"/>
    <col min="4100" max="4100" width="9.85546875" style="96" customWidth="1"/>
    <col min="4101" max="4101" width="10.28515625" style="96" customWidth="1"/>
    <col min="4102" max="4107" width="9.140625" style="96" customWidth="1"/>
    <col min="4108" max="4108" width="4.140625" style="96" customWidth="1"/>
    <col min="4109" max="4109" width="5.85546875" style="96" customWidth="1"/>
    <col min="4110" max="4110" width="12.28515625" style="96" bestFit="1" customWidth="1"/>
    <col min="4111" max="4111" width="30.42578125" style="96" customWidth="1"/>
    <col min="4112" max="4112" width="40.5703125" style="96" customWidth="1"/>
    <col min="4113" max="4113" width="4.5703125" style="96" customWidth="1"/>
    <col min="4114" max="4114" width="3.7109375" style="96" customWidth="1"/>
    <col min="4115" max="4115" width="3.42578125" style="96" customWidth="1"/>
    <col min="4116" max="4116" width="7.85546875" style="96" customWidth="1"/>
    <col min="4117" max="4117" width="8.42578125" style="96" customWidth="1"/>
    <col min="4118" max="4352" width="9.140625" style="96"/>
    <col min="4353" max="4353" width="4.28515625" style="96" customWidth="1"/>
    <col min="4354" max="4354" width="12.85546875" style="96" bestFit="1" customWidth="1"/>
    <col min="4355" max="4355" width="37.85546875" style="96" customWidth="1"/>
    <col min="4356" max="4356" width="9.85546875" style="96" customWidth="1"/>
    <col min="4357" max="4357" width="10.28515625" style="96" customWidth="1"/>
    <col min="4358" max="4363" width="9.140625" style="96" customWidth="1"/>
    <col min="4364" max="4364" width="4.140625" style="96" customWidth="1"/>
    <col min="4365" max="4365" width="5.85546875" style="96" customWidth="1"/>
    <col min="4366" max="4366" width="12.28515625" style="96" bestFit="1" customWidth="1"/>
    <col min="4367" max="4367" width="30.42578125" style="96" customWidth="1"/>
    <col min="4368" max="4368" width="40.5703125" style="96" customWidth="1"/>
    <col min="4369" max="4369" width="4.5703125" style="96" customWidth="1"/>
    <col min="4370" max="4370" width="3.7109375" style="96" customWidth="1"/>
    <col min="4371" max="4371" width="3.42578125" style="96" customWidth="1"/>
    <col min="4372" max="4372" width="7.85546875" style="96" customWidth="1"/>
    <col min="4373" max="4373" width="8.42578125" style="96" customWidth="1"/>
    <col min="4374" max="4608" width="9.140625" style="96"/>
    <col min="4609" max="4609" width="4.28515625" style="96" customWidth="1"/>
    <col min="4610" max="4610" width="12.85546875" style="96" bestFit="1" customWidth="1"/>
    <col min="4611" max="4611" width="37.85546875" style="96" customWidth="1"/>
    <col min="4612" max="4612" width="9.85546875" style="96" customWidth="1"/>
    <col min="4613" max="4613" width="10.28515625" style="96" customWidth="1"/>
    <col min="4614" max="4619" width="9.140625" style="96" customWidth="1"/>
    <col min="4620" max="4620" width="4.140625" style="96" customWidth="1"/>
    <col min="4621" max="4621" width="5.85546875" style="96" customWidth="1"/>
    <col min="4622" max="4622" width="12.28515625" style="96" bestFit="1" customWidth="1"/>
    <col min="4623" max="4623" width="30.42578125" style="96" customWidth="1"/>
    <col min="4624" max="4624" width="40.5703125" style="96" customWidth="1"/>
    <col min="4625" max="4625" width="4.5703125" style="96" customWidth="1"/>
    <col min="4626" max="4626" width="3.7109375" style="96" customWidth="1"/>
    <col min="4627" max="4627" width="3.42578125" style="96" customWidth="1"/>
    <col min="4628" max="4628" width="7.85546875" style="96" customWidth="1"/>
    <col min="4629" max="4629" width="8.42578125" style="96" customWidth="1"/>
    <col min="4630" max="4864" width="9.140625" style="96"/>
    <col min="4865" max="4865" width="4.28515625" style="96" customWidth="1"/>
    <col min="4866" max="4866" width="12.85546875" style="96" bestFit="1" customWidth="1"/>
    <col min="4867" max="4867" width="37.85546875" style="96" customWidth="1"/>
    <col min="4868" max="4868" width="9.85546875" style="96" customWidth="1"/>
    <col min="4869" max="4869" width="10.28515625" style="96" customWidth="1"/>
    <col min="4870" max="4875" width="9.140625" style="96" customWidth="1"/>
    <col min="4876" max="4876" width="4.140625" style="96" customWidth="1"/>
    <col min="4877" max="4877" width="5.85546875" style="96" customWidth="1"/>
    <col min="4878" max="4878" width="12.28515625" style="96" bestFit="1" customWidth="1"/>
    <col min="4879" max="4879" width="30.42578125" style="96" customWidth="1"/>
    <col min="4880" max="4880" width="40.5703125" style="96" customWidth="1"/>
    <col min="4881" max="4881" width="4.5703125" style="96" customWidth="1"/>
    <col min="4882" max="4882" width="3.7109375" style="96" customWidth="1"/>
    <col min="4883" max="4883" width="3.42578125" style="96" customWidth="1"/>
    <col min="4884" max="4884" width="7.85546875" style="96" customWidth="1"/>
    <col min="4885" max="4885" width="8.42578125" style="96" customWidth="1"/>
    <col min="4886" max="5120" width="9.140625" style="96"/>
    <col min="5121" max="5121" width="4.28515625" style="96" customWidth="1"/>
    <col min="5122" max="5122" width="12.85546875" style="96" bestFit="1" customWidth="1"/>
    <col min="5123" max="5123" width="37.85546875" style="96" customWidth="1"/>
    <col min="5124" max="5124" width="9.85546875" style="96" customWidth="1"/>
    <col min="5125" max="5125" width="10.28515625" style="96" customWidth="1"/>
    <col min="5126" max="5131" width="9.140625" style="96" customWidth="1"/>
    <col min="5132" max="5132" width="4.140625" style="96" customWidth="1"/>
    <col min="5133" max="5133" width="5.85546875" style="96" customWidth="1"/>
    <col min="5134" max="5134" width="12.28515625" style="96" bestFit="1" customWidth="1"/>
    <col min="5135" max="5135" width="30.42578125" style="96" customWidth="1"/>
    <col min="5136" max="5136" width="40.5703125" style="96" customWidth="1"/>
    <col min="5137" max="5137" width="4.5703125" style="96" customWidth="1"/>
    <col min="5138" max="5138" width="3.7109375" style="96" customWidth="1"/>
    <col min="5139" max="5139" width="3.42578125" style="96" customWidth="1"/>
    <col min="5140" max="5140" width="7.85546875" style="96" customWidth="1"/>
    <col min="5141" max="5141" width="8.42578125" style="96" customWidth="1"/>
    <col min="5142" max="5376" width="9.140625" style="96"/>
    <col min="5377" max="5377" width="4.28515625" style="96" customWidth="1"/>
    <col min="5378" max="5378" width="12.85546875" style="96" bestFit="1" customWidth="1"/>
    <col min="5379" max="5379" width="37.85546875" style="96" customWidth="1"/>
    <col min="5380" max="5380" width="9.85546875" style="96" customWidth="1"/>
    <col min="5381" max="5381" width="10.28515625" style="96" customWidth="1"/>
    <col min="5382" max="5387" width="9.140625" style="96" customWidth="1"/>
    <col min="5388" max="5388" width="4.140625" style="96" customWidth="1"/>
    <col min="5389" max="5389" width="5.85546875" style="96" customWidth="1"/>
    <col min="5390" max="5390" width="12.28515625" style="96" bestFit="1" customWidth="1"/>
    <col min="5391" max="5391" width="30.42578125" style="96" customWidth="1"/>
    <col min="5392" max="5392" width="40.5703125" style="96" customWidth="1"/>
    <col min="5393" max="5393" width="4.5703125" style="96" customWidth="1"/>
    <col min="5394" max="5394" width="3.7109375" style="96" customWidth="1"/>
    <col min="5395" max="5395" width="3.42578125" style="96" customWidth="1"/>
    <col min="5396" max="5396" width="7.85546875" style="96" customWidth="1"/>
    <col min="5397" max="5397" width="8.42578125" style="96" customWidth="1"/>
    <col min="5398" max="5632" width="9.140625" style="96"/>
    <col min="5633" max="5633" width="4.28515625" style="96" customWidth="1"/>
    <col min="5634" max="5634" width="12.85546875" style="96" bestFit="1" customWidth="1"/>
    <col min="5635" max="5635" width="37.85546875" style="96" customWidth="1"/>
    <col min="5636" max="5636" width="9.85546875" style="96" customWidth="1"/>
    <col min="5637" max="5637" width="10.28515625" style="96" customWidth="1"/>
    <col min="5638" max="5643" width="9.140625" style="96" customWidth="1"/>
    <col min="5644" max="5644" width="4.140625" style="96" customWidth="1"/>
    <col min="5645" max="5645" width="5.85546875" style="96" customWidth="1"/>
    <col min="5646" max="5646" width="12.28515625" style="96" bestFit="1" customWidth="1"/>
    <col min="5647" max="5647" width="30.42578125" style="96" customWidth="1"/>
    <col min="5648" max="5648" width="40.5703125" style="96" customWidth="1"/>
    <col min="5649" max="5649" width="4.5703125" style="96" customWidth="1"/>
    <col min="5650" max="5650" width="3.7109375" style="96" customWidth="1"/>
    <col min="5651" max="5651" width="3.42578125" style="96" customWidth="1"/>
    <col min="5652" max="5652" width="7.85546875" style="96" customWidth="1"/>
    <col min="5653" max="5653" width="8.42578125" style="96" customWidth="1"/>
    <col min="5654" max="5888" width="9.140625" style="96"/>
    <col min="5889" max="5889" width="4.28515625" style="96" customWidth="1"/>
    <col min="5890" max="5890" width="12.85546875" style="96" bestFit="1" customWidth="1"/>
    <col min="5891" max="5891" width="37.85546875" style="96" customWidth="1"/>
    <col min="5892" max="5892" width="9.85546875" style="96" customWidth="1"/>
    <col min="5893" max="5893" width="10.28515625" style="96" customWidth="1"/>
    <col min="5894" max="5899" width="9.140625" style="96" customWidth="1"/>
    <col min="5900" max="5900" width="4.140625" style="96" customWidth="1"/>
    <col min="5901" max="5901" width="5.85546875" style="96" customWidth="1"/>
    <col min="5902" max="5902" width="12.28515625" style="96" bestFit="1" customWidth="1"/>
    <col min="5903" max="5903" width="30.42578125" style="96" customWidth="1"/>
    <col min="5904" max="5904" width="40.5703125" style="96" customWidth="1"/>
    <col min="5905" max="5905" width="4.5703125" style="96" customWidth="1"/>
    <col min="5906" max="5906" width="3.7109375" style="96" customWidth="1"/>
    <col min="5907" max="5907" width="3.42578125" style="96" customWidth="1"/>
    <col min="5908" max="5908" width="7.85546875" style="96" customWidth="1"/>
    <col min="5909" max="5909" width="8.42578125" style="96" customWidth="1"/>
    <col min="5910" max="6144" width="9.140625" style="96"/>
    <col min="6145" max="6145" width="4.28515625" style="96" customWidth="1"/>
    <col min="6146" max="6146" width="12.85546875" style="96" bestFit="1" customWidth="1"/>
    <col min="6147" max="6147" width="37.85546875" style="96" customWidth="1"/>
    <col min="6148" max="6148" width="9.85546875" style="96" customWidth="1"/>
    <col min="6149" max="6149" width="10.28515625" style="96" customWidth="1"/>
    <col min="6150" max="6155" width="9.140625" style="96" customWidth="1"/>
    <col min="6156" max="6156" width="4.140625" style="96" customWidth="1"/>
    <col min="6157" max="6157" width="5.85546875" style="96" customWidth="1"/>
    <col min="6158" max="6158" width="12.28515625" style="96" bestFit="1" customWidth="1"/>
    <col min="6159" max="6159" width="30.42578125" style="96" customWidth="1"/>
    <col min="6160" max="6160" width="40.5703125" style="96" customWidth="1"/>
    <col min="6161" max="6161" width="4.5703125" style="96" customWidth="1"/>
    <col min="6162" max="6162" width="3.7109375" style="96" customWidth="1"/>
    <col min="6163" max="6163" width="3.42578125" style="96" customWidth="1"/>
    <col min="6164" max="6164" width="7.85546875" style="96" customWidth="1"/>
    <col min="6165" max="6165" width="8.42578125" style="96" customWidth="1"/>
    <col min="6166" max="6400" width="9.140625" style="96"/>
    <col min="6401" max="6401" width="4.28515625" style="96" customWidth="1"/>
    <col min="6402" max="6402" width="12.85546875" style="96" bestFit="1" customWidth="1"/>
    <col min="6403" max="6403" width="37.85546875" style="96" customWidth="1"/>
    <col min="6404" max="6404" width="9.85546875" style="96" customWidth="1"/>
    <col min="6405" max="6405" width="10.28515625" style="96" customWidth="1"/>
    <col min="6406" max="6411" width="9.140625" style="96" customWidth="1"/>
    <col min="6412" max="6412" width="4.140625" style="96" customWidth="1"/>
    <col min="6413" max="6413" width="5.85546875" style="96" customWidth="1"/>
    <col min="6414" max="6414" width="12.28515625" style="96" bestFit="1" customWidth="1"/>
    <col min="6415" max="6415" width="30.42578125" style="96" customWidth="1"/>
    <col min="6416" max="6416" width="40.5703125" style="96" customWidth="1"/>
    <col min="6417" max="6417" width="4.5703125" style="96" customWidth="1"/>
    <col min="6418" max="6418" width="3.7109375" style="96" customWidth="1"/>
    <col min="6419" max="6419" width="3.42578125" style="96" customWidth="1"/>
    <col min="6420" max="6420" width="7.85546875" style="96" customWidth="1"/>
    <col min="6421" max="6421" width="8.42578125" style="96" customWidth="1"/>
    <col min="6422" max="6656" width="9.140625" style="96"/>
    <col min="6657" max="6657" width="4.28515625" style="96" customWidth="1"/>
    <col min="6658" max="6658" width="12.85546875" style="96" bestFit="1" customWidth="1"/>
    <col min="6659" max="6659" width="37.85546875" style="96" customWidth="1"/>
    <col min="6660" max="6660" width="9.85546875" style="96" customWidth="1"/>
    <col min="6661" max="6661" width="10.28515625" style="96" customWidth="1"/>
    <col min="6662" max="6667" width="9.140625" style="96" customWidth="1"/>
    <col min="6668" max="6668" width="4.140625" style="96" customWidth="1"/>
    <col min="6669" max="6669" width="5.85546875" style="96" customWidth="1"/>
    <col min="6670" max="6670" width="12.28515625" style="96" bestFit="1" customWidth="1"/>
    <col min="6671" max="6671" width="30.42578125" style="96" customWidth="1"/>
    <col min="6672" max="6672" width="40.5703125" style="96" customWidth="1"/>
    <col min="6673" max="6673" width="4.5703125" style="96" customWidth="1"/>
    <col min="6674" max="6674" width="3.7109375" style="96" customWidth="1"/>
    <col min="6675" max="6675" width="3.42578125" style="96" customWidth="1"/>
    <col min="6676" max="6676" width="7.85546875" style="96" customWidth="1"/>
    <col min="6677" max="6677" width="8.42578125" style="96" customWidth="1"/>
    <col min="6678" max="6912" width="9.140625" style="96"/>
    <col min="6913" max="6913" width="4.28515625" style="96" customWidth="1"/>
    <col min="6914" max="6914" width="12.85546875" style="96" bestFit="1" customWidth="1"/>
    <col min="6915" max="6915" width="37.85546875" style="96" customWidth="1"/>
    <col min="6916" max="6916" width="9.85546875" style="96" customWidth="1"/>
    <col min="6917" max="6917" width="10.28515625" style="96" customWidth="1"/>
    <col min="6918" max="6923" width="9.140625" style="96" customWidth="1"/>
    <col min="6924" max="6924" width="4.140625" style="96" customWidth="1"/>
    <col min="6925" max="6925" width="5.85546875" style="96" customWidth="1"/>
    <col min="6926" max="6926" width="12.28515625" style="96" bestFit="1" customWidth="1"/>
    <col min="6927" max="6927" width="30.42578125" style="96" customWidth="1"/>
    <col min="6928" max="6928" width="40.5703125" style="96" customWidth="1"/>
    <col min="6929" max="6929" width="4.5703125" style="96" customWidth="1"/>
    <col min="6930" max="6930" width="3.7109375" style="96" customWidth="1"/>
    <col min="6931" max="6931" width="3.42578125" style="96" customWidth="1"/>
    <col min="6932" max="6932" width="7.85546875" style="96" customWidth="1"/>
    <col min="6933" max="6933" width="8.42578125" style="96" customWidth="1"/>
    <col min="6934" max="7168" width="9.140625" style="96"/>
    <col min="7169" max="7169" width="4.28515625" style="96" customWidth="1"/>
    <col min="7170" max="7170" width="12.85546875" style="96" bestFit="1" customWidth="1"/>
    <col min="7171" max="7171" width="37.85546875" style="96" customWidth="1"/>
    <col min="7172" max="7172" width="9.85546875" style="96" customWidth="1"/>
    <col min="7173" max="7173" width="10.28515625" style="96" customWidth="1"/>
    <col min="7174" max="7179" width="9.140625" style="96" customWidth="1"/>
    <col min="7180" max="7180" width="4.140625" style="96" customWidth="1"/>
    <col min="7181" max="7181" width="5.85546875" style="96" customWidth="1"/>
    <col min="7182" max="7182" width="12.28515625" style="96" bestFit="1" customWidth="1"/>
    <col min="7183" max="7183" width="30.42578125" style="96" customWidth="1"/>
    <col min="7184" max="7184" width="40.5703125" style="96" customWidth="1"/>
    <col min="7185" max="7185" width="4.5703125" style="96" customWidth="1"/>
    <col min="7186" max="7186" width="3.7109375" style="96" customWidth="1"/>
    <col min="7187" max="7187" width="3.42578125" style="96" customWidth="1"/>
    <col min="7188" max="7188" width="7.85546875" style="96" customWidth="1"/>
    <col min="7189" max="7189" width="8.42578125" style="96" customWidth="1"/>
    <col min="7190" max="7424" width="9.140625" style="96"/>
    <col min="7425" max="7425" width="4.28515625" style="96" customWidth="1"/>
    <col min="7426" max="7426" width="12.85546875" style="96" bestFit="1" customWidth="1"/>
    <col min="7427" max="7427" width="37.85546875" style="96" customWidth="1"/>
    <col min="7428" max="7428" width="9.85546875" style="96" customWidth="1"/>
    <col min="7429" max="7429" width="10.28515625" style="96" customWidth="1"/>
    <col min="7430" max="7435" width="9.140625" style="96" customWidth="1"/>
    <col min="7436" max="7436" width="4.140625" style="96" customWidth="1"/>
    <col min="7437" max="7437" width="5.85546875" style="96" customWidth="1"/>
    <col min="7438" max="7438" width="12.28515625" style="96" bestFit="1" customWidth="1"/>
    <col min="7439" max="7439" width="30.42578125" style="96" customWidth="1"/>
    <col min="7440" max="7440" width="40.5703125" style="96" customWidth="1"/>
    <col min="7441" max="7441" width="4.5703125" style="96" customWidth="1"/>
    <col min="7442" max="7442" width="3.7109375" style="96" customWidth="1"/>
    <col min="7443" max="7443" width="3.42578125" style="96" customWidth="1"/>
    <col min="7444" max="7444" width="7.85546875" style="96" customWidth="1"/>
    <col min="7445" max="7445" width="8.42578125" style="96" customWidth="1"/>
    <col min="7446" max="7680" width="9.140625" style="96"/>
    <col min="7681" max="7681" width="4.28515625" style="96" customWidth="1"/>
    <col min="7682" max="7682" width="12.85546875" style="96" bestFit="1" customWidth="1"/>
    <col min="7683" max="7683" width="37.85546875" style="96" customWidth="1"/>
    <col min="7684" max="7684" width="9.85546875" style="96" customWidth="1"/>
    <col min="7685" max="7685" width="10.28515625" style="96" customWidth="1"/>
    <col min="7686" max="7691" width="9.140625" style="96" customWidth="1"/>
    <col min="7692" max="7692" width="4.140625" style="96" customWidth="1"/>
    <col min="7693" max="7693" width="5.85546875" style="96" customWidth="1"/>
    <col min="7694" max="7694" width="12.28515625" style="96" bestFit="1" customWidth="1"/>
    <col min="7695" max="7695" width="30.42578125" style="96" customWidth="1"/>
    <col min="7696" max="7696" width="40.5703125" style="96" customWidth="1"/>
    <col min="7697" max="7697" width="4.5703125" style="96" customWidth="1"/>
    <col min="7698" max="7698" width="3.7109375" style="96" customWidth="1"/>
    <col min="7699" max="7699" width="3.42578125" style="96" customWidth="1"/>
    <col min="7700" max="7700" width="7.85546875" style="96" customWidth="1"/>
    <col min="7701" max="7701" width="8.42578125" style="96" customWidth="1"/>
    <col min="7702" max="7936" width="9.140625" style="96"/>
    <col min="7937" max="7937" width="4.28515625" style="96" customWidth="1"/>
    <col min="7938" max="7938" width="12.85546875" style="96" bestFit="1" customWidth="1"/>
    <col min="7939" max="7939" width="37.85546875" style="96" customWidth="1"/>
    <col min="7940" max="7940" width="9.85546875" style="96" customWidth="1"/>
    <col min="7941" max="7941" width="10.28515625" style="96" customWidth="1"/>
    <col min="7942" max="7947" width="9.140625" style="96" customWidth="1"/>
    <col min="7948" max="7948" width="4.140625" style="96" customWidth="1"/>
    <col min="7949" max="7949" width="5.85546875" style="96" customWidth="1"/>
    <col min="7950" max="7950" width="12.28515625" style="96" bestFit="1" customWidth="1"/>
    <col min="7951" max="7951" width="30.42578125" style="96" customWidth="1"/>
    <col min="7952" max="7952" width="40.5703125" style="96" customWidth="1"/>
    <col min="7953" max="7953" width="4.5703125" style="96" customWidth="1"/>
    <col min="7954" max="7954" width="3.7109375" style="96" customWidth="1"/>
    <col min="7955" max="7955" width="3.42578125" style="96" customWidth="1"/>
    <col min="7956" max="7956" width="7.85546875" style="96" customWidth="1"/>
    <col min="7957" max="7957" width="8.42578125" style="96" customWidth="1"/>
    <col min="7958" max="8192" width="9.140625" style="96"/>
    <col min="8193" max="8193" width="4.28515625" style="96" customWidth="1"/>
    <col min="8194" max="8194" width="12.85546875" style="96" bestFit="1" customWidth="1"/>
    <col min="8195" max="8195" width="37.85546875" style="96" customWidth="1"/>
    <col min="8196" max="8196" width="9.85546875" style="96" customWidth="1"/>
    <col min="8197" max="8197" width="10.28515625" style="96" customWidth="1"/>
    <col min="8198" max="8203" width="9.140625" style="96" customWidth="1"/>
    <col min="8204" max="8204" width="4.140625" style="96" customWidth="1"/>
    <col min="8205" max="8205" width="5.85546875" style="96" customWidth="1"/>
    <col min="8206" max="8206" width="12.28515625" style="96" bestFit="1" customWidth="1"/>
    <col min="8207" max="8207" width="30.42578125" style="96" customWidth="1"/>
    <col min="8208" max="8208" width="40.5703125" style="96" customWidth="1"/>
    <col min="8209" max="8209" width="4.5703125" style="96" customWidth="1"/>
    <col min="8210" max="8210" width="3.7109375" style="96" customWidth="1"/>
    <col min="8211" max="8211" width="3.42578125" style="96" customWidth="1"/>
    <col min="8212" max="8212" width="7.85546875" style="96" customWidth="1"/>
    <col min="8213" max="8213" width="8.42578125" style="96" customWidth="1"/>
    <col min="8214" max="8448" width="9.140625" style="96"/>
    <col min="8449" max="8449" width="4.28515625" style="96" customWidth="1"/>
    <col min="8450" max="8450" width="12.85546875" style="96" bestFit="1" customWidth="1"/>
    <col min="8451" max="8451" width="37.85546875" style="96" customWidth="1"/>
    <col min="8452" max="8452" width="9.85546875" style="96" customWidth="1"/>
    <col min="8453" max="8453" width="10.28515625" style="96" customWidth="1"/>
    <col min="8454" max="8459" width="9.140625" style="96" customWidth="1"/>
    <col min="8460" max="8460" width="4.140625" style="96" customWidth="1"/>
    <col min="8461" max="8461" width="5.85546875" style="96" customWidth="1"/>
    <col min="8462" max="8462" width="12.28515625" style="96" bestFit="1" customWidth="1"/>
    <col min="8463" max="8463" width="30.42578125" style="96" customWidth="1"/>
    <col min="8464" max="8464" width="40.5703125" style="96" customWidth="1"/>
    <col min="8465" max="8465" width="4.5703125" style="96" customWidth="1"/>
    <col min="8466" max="8466" width="3.7109375" style="96" customWidth="1"/>
    <col min="8467" max="8467" width="3.42578125" style="96" customWidth="1"/>
    <col min="8468" max="8468" width="7.85546875" style="96" customWidth="1"/>
    <col min="8469" max="8469" width="8.42578125" style="96" customWidth="1"/>
    <col min="8470" max="8704" width="9.140625" style="96"/>
    <col min="8705" max="8705" width="4.28515625" style="96" customWidth="1"/>
    <col min="8706" max="8706" width="12.85546875" style="96" bestFit="1" customWidth="1"/>
    <col min="8707" max="8707" width="37.85546875" style="96" customWidth="1"/>
    <col min="8708" max="8708" width="9.85546875" style="96" customWidth="1"/>
    <col min="8709" max="8709" width="10.28515625" style="96" customWidth="1"/>
    <col min="8710" max="8715" width="9.140625" style="96" customWidth="1"/>
    <col min="8716" max="8716" width="4.140625" style="96" customWidth="1"/>
    <col min="8717" max="8717" width="5.85546875" style="96" customWidth="1"/>
    <col min="8718" max="8718" width="12.28515625" style="96" bestFit="1" customWidth="1"/>
    <col min="8719" max="8719" width="30.42578125" style="96" customWidth="1"/>
    <col min="8720" max="8720" width="40.5703125" style="96" customWidth="1"/>
    <col min="8721" max="8721" width="4.5703125" style="96" customWidth="1"/>
    <col min="8722" max="8722" width="3.7109375" style="96" customWidth="1"/>
    <col min="8723" max="8723" width="3.42578125" style="96" customWidth="1"/>
    <col min="8724" max="8724" width="7.85546875" style="96" customWidth="1"/>
    <col min="8725" max="8725" width="8.42578125" style="96" customWidth="1"/>
    <col min="8726" max="8960" width="9.140625" style="96"/>
    <col min="8961" max="8961" width="4.28515625" style="96" customWidth="1"/>
    <col min="8962" max="8962" width="12.85546875" style="96" bestFit="1" customWidth="1"/>
    <col min="8963" max="8963" width="37.85546875" style="96" customWidth="1"/>
    <col min="8964" max="8964" width="9.85546875" style="96" customWidth="1"/>
    <col min="8965" max="8965" width="10.28515625" style="96" customWidth="1"/>
    <col min="8966" max="8971" width="9.140625" style="96" customWidth="1"/>
    <col min="8972" max="8972" width="4.140625" style="96" customWidth="1"/>
    <col min="8973" max="8973" width="5.85546875" style="96" customWidth="1"/>
    <col min="8974" max="8974" width="12.28515625" style="96" bestFit="1" customWidth="1"/>
    <col min="8975" max="8975" width="30.42578125" style="96" customWidth="1"/>
    <col min="8976" max="8976" width="40.5703125" style="96" customWidth="1"/>
    <col min="8977" max="8977" width="4.5703125" style="96" customWidth="1"/>
    <col min="8978" max="8978" width="3.7109375" style="96" customWidth="1"/>
    <col min="8979" max="8979" width="3.42578125" style="96" customWidth="1"/>
    <col min="8980" max="8980" width="7.85546875" style="96" customWidth="1"/>
    <col min="8981" max="8981" width="8.42578125" style="96" customWidth="1"/>
    <col min="8982" max="9216" width="9.140625" style="96"/>
    <col min="9217" max="9217" width="4.28515625" style="96" customWidth="1"/>
    <col min="9218" max="9218" width="12.85546875" style="96" bestFit="1" customWidth="1"/>
    <col min="9219" max="9219" width="37.85546875" style="96" customWidth="1"/>
    <col min="9220" max="9220" width="9.85546875" style="96" customWidth="1"/>
    <col min="9221" max="9221" width="10.28515625" style="96" customWidth="1"/>
    <col min="9222" max="9227" width="9.140625" style="96" customWidth="1"/>
    <col min="9228" max="9228" width="4.140625" style="96" customWidth="1"/>
    <col min="9229" max="9229" width="5.85546875" style="96" customWidth="1"/>
    <col min="9230" max="9230" width="12.28515625" style="96" bestFit="1" customWidth="1"/>
    <col min="9231" max="9231" width="30.42578125" style="96" customWidth="1"/>
    <col min="9232" max="9232" width="40.5703125" style="96" customWidth="1"/>
    <col min="9233" max="9233" width="4.5703125" style="96" customWidth="1"/>
    <col min="9234" max="9234" width="3.7109375" style="96" customWidth="1"/>
    <col min="9235" max="9235" width="3.42578125" style="96" customWidth="1"/>
    <col min="9236" max="9236" width="7.85546875" style="96" customWidth="1"/>
    <col min="9237" max="9237" width="8.42578125" style="96" customWidth="1"/>
    <col min="9238" max="9472" width="9.140625" style="96"/>
    <col min="9473" max="9473" width="4.28515625" style="96" customWidth="1"/>
    <col min="9474" max="9474" width="12.85546875" style="96" bestFit="1" customWidth="1"/>
    <col min="9475" max="9475" width="37.85546875" style="96" customWidth="1"/>
    <col min="9476" max="9476" width="9.85546875" style="96" customWidth="1"/>
    <col min="9477" max="9477" width="10.28515625" style="96" customWidth="1"/>
    <col min="9478" max="9483" width="9.140625" style="96" customWidth="1"/>
    <col min="9484" max="9484" width="4.140625" style="96" customWidth="1"/>
    <col min="9485" max="9485" width="5.85546875" style="96" customWidth="1"/>
    <col min="9486" max="9486" width="12.28515625" style="96" bestFit="1" customWidth="1"/>
    <col min="9487" max="9487" width="30.42578125" style="96" customWidth="1"/>
    <col min="9488" max="9488" width="40.5703125" style="96" customWidth="1"/>
    <col min="9489" max="9489" width="4.5703125" style="96" customWidth="1"/>
    <col min="9490" max="9490" width="3.7109375" style="96" customWidth="1"/>
    <col min="9491" max="9491" width="3.42578125" style="96" customWidth="1"/>
    <col min="9492" max="9492" width="7.85546875" style="96" customWidth="1"/>
    <col min="9493" max="9493" width="8.42578125" style="96" customWidth="1"/>
    <col min="9494" max="9728" width="9.140625" style="96"/>
    <col min="9729" max="9729" width="4.28515625" style="96" customWidth="1"/>
    <col min="9730" max="9730" width="12.85546875" style="96" bestFit="1" customWidth="1"/>
    <col min="9731" max="9731" width="37.85546875" style="96" customWidth="1"/>
    <col min="9732" max="9732" width="9.85546875" style="96" customWidth="1"/>
    <col min="9733" max="9733" width="10.28515625" style="96" customWidth="1"/>
    <col min="9734" max="9739" width="9.140625" style="96" customWidth="1"/>
    <col min="9740" max="9740" width="4.140625" style="96" customWidth="1"/>
    <col min="9741" max="9741" width="5.85546875" style="96" customWidth="1"/>
    <col min="9742" max="9742" width="12.28515625" style="96" bestFit="1" customWidth="1"/>
    <col min="9743" max="9743" width="30.42578125" style="96" customWidth="1"/>
    <col min="9744" max="9744" width="40.5703125" style="96" customWidth="1"/>
    <col min="9745" max="9745" width="4.5703125" style="96" customWidth="1"/>
    <col min="9746" max="9746" width="3.7109375" style="96" customWidth="1"/>
    <col min="9747" max="9747" width="3.42578125" style="96" customWidth="1"/>
    <col min="9748" max="9748" width="7.85546875" style="96" customWidth="1"/>
    <col min="9749" max="9749" width="8.42578125" style="96" customWidth="1"/>
    <col min="9750" max="9984" width="9.140625" style="96"/>
    <col min="9985" max="9985" width="4.28515625" style="96" customWidth="1"/>
    <col min="9986" max="9986" width="12.85546875" style="96" bestFit="1" customWidth="1"/>
    <col min="9987" max="9987" width="37.85546875" style="96" customWidth="1"/>
    <col min="9988" max="9988" width="9.85546875" style="96" customWidth="1"/>
    <col min="9989" max="9989" width="10.28515625" style="96" customWidth="1"/>
    <col min="9990" max="9995" width="9.140625" style="96" customWidth="1"/>
    <col min="9996" max="9996" width="4.140625" style="96" customWidth="1"/>
    <col min="9997" max="9997" width="5.85546875" style="96" customWidth="1"/>
    <col min="9998" max="9998" width="12.28515625" style="96" bestFit="1" customWidth="1"/>
    <col min="9999" max="9999" width="30.42578125" style="96" customWidth="1"/>
    <col min="10000" max="10000" width="40.5703125" style="96" customWidth="1"/>
    <col min="10001" max="10001" width="4.5703125" style="96" customWidth="1"/>
    <col min="10002" max="10002" width="3.7109375" style="96" customWidth="1"/>
    <col min="10003" max="10003" width="3.42578125" style="96" customWidth="1"/>
    <col min="10004" max="10004" width="7.85546875" style="96" customWidth="1"/>
    <col min="10005" max="10005" width="8.42578125" style="96" customWidth="1"/>
    <col min="10006" max="10240" width="9.140625" style="96"/>
    <col min="10241" max="10241" width="4.28515625" style="96" customWidth="1"/>
    <col min="10242" max="10242" width="12.85546875" style="96" bestFit="1" customWidth="1"/>
    <col min="10243" max="10243" width="37.85546875" style="96" customWidth="1"/>
    <col min="10244" max="10244" width="9.85546875" style="96" customWidth="1"/>
    <col min="10245" max="10245" width="10.28515625" style="96" customWidth="1"/>
    <col min="10246" max="10251" width="9.140625" style="96" customWidth="1"/>
    <col min="10252" max="10252" width="4.140625" style="96" customWidth="1"/>
    <col min="10253" max="10253" width="5.85546875" style="96" customWidth="1"/>
    <col min="10254" max="10254" width="12.28515625" style="96" bestFit="1" customWidth="1"/>
    <col min="10255" max="10255" width="30.42578125" style="96" customWidth="1"/>
    <col min="10256" max="10256" width="40.5703125" style="96" customWidth="1"/>
    <col min="10257" max="10257" width="4.5703125" style="96" customWidth="1"/>
    <col min="10258" max="10258" width="3.7109375" style="96" customWidth="1"/>
    <col min="10259" max="10259" width="3.42578125" style="96" customWidth="1"/>
    <col min="10260" max="10260" width="7.85546875" style="96" customWidth="1"/>
    <col min="10261" max="10261" width="8.42578125" style="96" customWidth="1"/>
    <col min="10262" max="10496" width="9.140625" style="96"/>
    <col min="10497" max="10497" width="4.28515625" style="96" customWidth="1"/>
    <col min="10498" max="10498" width="12.85546875" style="96" bestFit="1" customWidth="1"/>
    <col min="10499" max="10499" width="37.85546875" style="96" customWidth="1"/>
    <col min="10500" max="10500" width="9.85546875" style="96" customWidth="1"/>
    <col min="10501" max="10501" width="10.28515625" style="96" customWidth="1"/>
    <col min="10502" max="10507" width="9.140625" style="96" customWidth="1"/>
    <col min="10508" max="10508" width="4.140625" style="96" customWidth="1"/>
    <col min="10509" max="10509" width="5.85546875" style="96" customWidth="1"/>
    <col min="10510" max="10510" width="12.28515625" style="96" bestFit="1" customWidth="1"/>
    <col min="10511" max="10511" width="30.42578125" style="96" customWidth="1"/>
    <col min="10512" max="10512" width="40.5703125" style="96" customWidth="1"/>
    <col min="10513" max="10513" width="4.5703125" style="96" customWidth="1"/>
    <col min="10514" max="10514" width="3.7109375" style="96" customWidth="1"/>
    <col min="10515" max="10515" width="3.42578125" style="96" customWidth="1"/>
    <col min="10516" max="10516" width="7.85546875" style="96" customWidth="1"/>
    <col min="10517" max="10517" width="8.42578125" style="96" customWidth="1"/>
    <col min="10518" max="10752" width="9.140625" style="96"/>
    <col min="10753" max="10753" width="4.28515625" style="96" customWidth="1"/>
    <col min="10754" max="10754" width="12.85546875" style="96" bestFit="1" customWidth="1"/>
    <col min="10755" max="10755" width="37.85546875" style="96" customWidth="1"/>
    <col min="10756" max="10756" width="9.85546875" style="96" customWidth="1"/>
    <col min="10757" max="10757" width="10.28515625" style="96" customWidth="1"/>
    <col min="10758" max="10763" width="9.140625" style="96" customWidth="1"/>
    <col min="10764" max="10764" width="4.140625" style="96" customWidth="1"/>
    <col min="10765" max="10765" width="5.85546875" style="96" customWidth="1"/>
    <col min="10766" max="10766" width="12.28515625" style="96" bestFit="1" customWidth="1"/>
    <col min="10767" max="10767" width="30.42578125" style="96" customWidth="1"/>
    <col min="10768" max="10768" width="40.5703125" style="96" customWidth="1"/>
    <col min="10769" max="10769" width="4.5703125" style="96" customWidth="1"/>
    <col min="10770" max="10770" width="3.7109375" style="96" customWidth="1"/>
    <col min="10771" max="10771" width="3.42578125" style="96" customWidth="1"/>
    <col min="10772" max="10772" width="7.85546875" style="96" customWidth="1"/>
    <col min="10773" max="10773" width="8.42578125" style="96" customWidth="1"/>
    <col min="10774" max="11008" width="9.140625" style="96"/>
    <col min="11009" max="11009" width="4.28515625" style="96" customWidth="1"/>
    <col min="11010" max="11010" width="12.85546875" style="96" bestFit="1" customWidth="1"/>
    <col min="11011" max="11011" width="37.85546875" style="96" customWidth="1"/>
    <col min="11012" max="11012" width="9.85546875" style="96" customWidth="1"/>
    <col min="11013" max="11013" width="10.28515625" style="96" customWidth="1"/>
    <col min="11014" max="11019" width="9.140625" style="96" customWidth="1"/>
    <col min="11020" max="11020" width="4.140625" style="96" customWidth="1"/>
    <col min="11021" max="11021" width="5.85546875" style="96" customWidth="1"/>
    <col min="11022" max="11022" width="12.28515625" style="96" bestFit="1" customWidth="1"/>
    <col min="11023" max="11023" width="30.42578125" style="96" customWidth="1"/>
    <col min="11024" max="11024" width="40.5703125" style="96" customWidth="1"/>
    <col min="11025" max="11025" width="4.5703125" style="96" customWidth="1"/>
    <col min="11026" max="11026" width="3.7109375" style="96" customWidth="1"/>
    <col min="11027" max="11027" width="3.42578125" style="96" customWidth="1"/>
    <col min="11028" max="11028" width="7.85546875" style="96" customWidth="1"/>
    <col min="11029" max="11029" width="8.42578125" style="96" customWidth="1"/>
    <col min="11030" max="11264" width="9.140625" style="96"/>
    <col min="11265" max="11265" width="4.28515625" style="96" customWidth="1"/>
    <col min="11266" max="11266" width="12.85546875" style="96" bestFit="1" customWidth="1"/>
    <col min="11267" max="11267" width="37.85546875" style="96" customWidth="1"/>
    <col min="11268" max="11268" width="9.85546875" style="96" customWidth="1"/>
    <col min="11269" max="11269" width="10.28515625" style="96" customWidth="1"/>
    <col min="11270" max="11275" width="9.140625" style="96" customWidth="1"/>
    <col min="11276" max="11276" width="4.140625" style="96" customWidth="1"/>
    <col min="11277" max="11277" width="5.85546875" style="96" customWidth="1"/>
    <col min="11278" max="11278" width="12.28515625" style="96" bestFit="1" customWidth="1"/>
    <col min="11279" max="11279" width="30.42578125" style="96" customWidth="1"/>
    <col min="11280" max="11280" width="40.5703125" style="96" customWidth="1"/>
    <col min="11281" max="11281" width="4.5703125" style="96" customWidth="1"/>
    <col min="11282" max="11282" width="3.7109375" style="96" customWidth="1"/>
    <col min="11283" max="11283" width="3.42578125" style="96" customWidth="1"/>
    <col min="11284" max="11284" width="7.85546875" style="96" customWidth="1"/>
    <col min="11285" max="11285" width="8.42578125" style="96" customWidth="1"/>
    <col min="11286" max="11520" width="9.140625" style="96"/>
    <col min="11521" max="11521" width="4.28515625" style="96" customWidth="1"/>
    <col min="11522" max="11522" width="12.85546875" style="96" bestFit="1" customWidth="1"/>
    <col min="11523" max="11523" width="37.85546875" style="96" customWidth="1"/>
    <col min="11524" max="11524" width="9.85546875" style="96" customWidth="1"/>
    <col min="11525" max="11525" width="10.28515625" style="96" customWidth="1"/>
    <col min="11526" max="11531" width="9.140625" style="96" customWidth="1"/>
    <col min="11532" max="11532" width="4.140625" style="96" customWidth="1"/>
    <col min="11533" max="11533" width="5.85546875" style="96" customWidth="1"/>
    <col min="11534" max="11534" width="12.28515625" style="96" bestFit="1" customWidth="1"/>
    <col min="11535" max="11535" width="30.42578125" style="96" customWidth="1"/>
    <col min="11536" max="11536" width="40.5703125" style="96" customWidth="1"/>
    <col min="11537" max="11537" width="4.5703125" style="96" customWidth="1"/>
    <col min="11538" max="11538" width="3.7109375" style="96" customWidth="1"/>
    <col min="11539" max="11539" width="3.42578125" style="96" customWidth="1"/>
    <col min="11540" max="11540" width="7.85546875" style="96" customWidth="1"/>
    <col min="11541" max="11541" width="8.42578125" style="96" customWidth="1"/>
    <col min="11542" max="11776" width="9.140625" style="96"/>
    <col min="11777" max="11777" width="4.28515625" style="96" customWidth="1"/>
    <col min="11778" max="11778" width="12.85546875" style="96" bestFit="1" customWidth="1"/>
    <col min="11779" max="11779" width="37.85546875" style="96" customWidth="1"/>
    <col min="11780" max="11780" width="9.85546875" style="96" customWidth="1"/>
    <col min="11781" max="11781" width="10.28515625" style="96" customWidth="1"/>
    <col min="11782" max="11787" width="9.140625" style="96" customWidth="1"/>
    <col min="11788" max="11788" width="4.140625" style="96" customWidth="1"/>
    <col min="11789" max="11789" width="5.85546875" style="96" customWidth="1"/>
    <col min="11790" max="11790" width="12.28515625" style="96" bestFit="1" customWidth="1"/>
    <col min="11791" max="11791" width="30.42578125" style="96" customWidth="1"/>
    <col min="11792" max="11792" width="40.5703125" style="96" customWidth="1"/>
    <col min="11793" max="11793" width="4.5703125" style="96" customWidth="1"/>
    <col min="11794" max="11794" width="3.7109375" style="96" customWidth="1"/>
    <col min="11795" max="11795" width="3.42578125" style="96" customWidth="1"/>
    <col min="11796" max="11796" width="7.85546875" style="96" customWidth="1"/>
    <col min="11797" max="11797" width="8.42578125" style="96" customWidth="1"/>
    <col min="11798" max="12032" width="9.140625" style="96"/>
    <col min="12033" max="12033" width="4.28515625" style="96" customWidth="1"/>
    <col min="12034" max="12034" width="12.85546875" style="96" bestFit="1" customWidth="1"/>
    <col min="12035" max="12035" width="37.85546875" style="96" customWidth="1"/>
    <col min="12036" max="12036" width="9.85546875" style="96" customWidth="1"/>
    <col min="12037" max="12037" width="10.28515625" style="96" customWidth="1"/>
    <col min="12038" max="12043" width="9.140625" style="96" customWidth="1"/>
    <col min="12044" max="12044" width="4.140625" style="96" customWidth="1"/>
    <col min="12045" max="12045" width="5.85546875" style="96" customWidth="1"/>
    <col min="12046" max="12046" width="12.28515625" style="96" bestFit="1" customWidth="1"/>
    <col min="12047" max="12047" width="30.42578125" style="96" customWidth="1"/>
    <col min="12048" max="12048" width="40.5703125" style="96" customWidth="1"/>
    <col min="12049" max="12049" width="4.5703125" style="96" customWidth="1"/>
    <col min="12050" max="12050" width="3.7109375" style="96" customWidth="1"/>
    <col min="12051" max="12051" width="3.42578125" style="96" customWidth="1"/>
    <col min="12052" max="12052" width="7.85546875" style="96" customWidth="1"/>
    <col min="12053" max="12053" width="8.42578125" style="96" customWidth="1"/>
    <col min="12054" max="12288" width="9.140625" style="96"/>
    <col min="12289" max="12289" width="4.28515625" style="96" customWidth="1"/>
    <col min="12290" max="12290" width="12.85546875" style="96" bestFit="1" customWidth="1"/>
    <col min="12291" max="12291" width="37.85546875" style="96" customWidth="1"/>
    <col min="12292" max="12292" width="9.85546875" style="96" customWidth="1"/>
    <col min="12293" max="12293" width="10.28515625" style="96" customWidth="1"/>
    <col min="12294" max="12299" width="9.140625" style="96" customWidth="1"/>
    <col min="12300" max="12300" width="4.140625" style="96" customWidth="1"/>
    <col min="12301" max="12301" width="5.85546875" style="96" customWidth="1"/>
    <col min="12302" max="12302" width="12.28515625" style="96" bestFit="1" customWidth="1"/>
    <col min="12303" max="12303" width="30.42578125" style="96" customWidth="1"/>
    <col min="12304" max="12304" width="40.5703125" style="96" customWidth="1"/>
    <col min="12305" max="12305" width="4.5703125" style="96" customWidth="1"/>
    <col min="12306" max="12306" width="3.7109375" style="96" customWidth="1"/>
    <col min="12307" max="12307" width="3.42578125" style="96" customWidth="1"/>
    <col min="12308" max="12308" width="7.85546875" style="96" customWidth="1"/>
    <col min="12309" max="12309" width="8.42578125" style="96" customWidth="1"/>
    <col min="12310" max="12544" width="9.140625" style="96"/>
    <col min="12545" max="12545" width="4.28515625" style="96" customWidth="1"/>
    <col min="12546" max="12546" width="12.85546875" style="96" bestFit="1" customWidth="1"/>
    <col min="12547" max="12547" width="37.85546875" style="96" customWidth="1"/>
    <col min="12548" max="12548" width="9.85546875" style="96" customWidth="1"/>
    <col min="12549" max="12549" width="10.28515625" style="96" customWidth="1"/>
    <col min="12550" max="12555" width="9.140625" style="96" customWidth="1"/>
    <col min="12556" max="12556" width="4.140625" style="96" customWidth="1"/>
    <col min="12557" max="12557" width="5.85546875" style="96" customWidth="1"/>
    <col min="12558" max="12558" width="12.28515625" style="96" bestFit="1" customWidth="1"/>
    <col min="12559" max="12559" width="30.42578125" style="96" customWidth="1"/>
    <col min="12560" max="12560" width="40.5703125" style="96" customWidth="1"/>
    <col min="12561" max="12561" width="4.5703125" style="96" customWidth="1"/>
    <col min="12562" max="12562" width="3.7109375" style="96" customWidth="1"/>
    <col min="12563" max="12563" width="3.42578125" style="96" customWidth="1"/>
    <col min="12564" max="12564" width="7.85546875" style="96" customWidth="1"/>
    <col min="12565" max="12565" width="8.42578125" style="96" customWidth="1"/>
    <col min="12566" max="12800" width="9.140625" style="96"/>
    <col min="12801" max="12801" width="4.28515625" style="96" customWidth="1"/>
    <col min="12802" max="12802" width="12.85546875" style="96" bestFit="1" customWidth="1"/>
    <col min="12803" max="12803" width="37.85546875" style="96" customWidth="1"/>
    <col min="12804" max="12804" width="9.85546875" style="96" customWidth="1"/>
    <col min="12805" max="12805" width="10.28515625" style="96" customWidth="1"/>
    <col min="12806" max="12811" width="9.140625" style="96" customWidth="1"/>
    <col min="12812" max="12812" width="4.140625" style="96" customWidth="1"/>
    <col min="12813" max="12813" width="5.85546875" style="96" customWidth="1"/>
    <col min="12814" max="12814" width="12.28515625" style="96" bestFit="1" customWidth="1"/>
    <col min="12815" max="12815" width="30.42578125" style="96" customWidth="1"/>
    <col min="12816" max="12816" width="40.5703125" style="96" customWidth="1"/>
    <col min="12817" max="12817" width="4.5703125" style="96" customWidth="1"/>
    <col min="12818" max="12818" width="3.7109375" style="96" customWidth="1"/>
    <col min="12819" max="12819" width="3.42578125" style="96" customWidth="1"/>
    <col min="12820" max="12820" width="7.85546875" style="96" customWidth="1"/>
    <col min="12821" max="12821" width="8.42578125" style="96" customWidth="1"/>
    <col min="12822" max="13056" width="9.140625" style="96"/>
    <col min="13057" max="13057" width="4.28515625" style="96" customWidth="1"/>
    <col min="13058" max="13058" width="12.85546875" style="96" bestFit="1" customWidth="1"/>
    <col min="13059" max="13059" width="37.85546875" style="96" customWidth="1"/>
    <col min="13060" max="13060" width="9.85546875" style="96" customWidth="1"/>
    <col min="13061" max="13061" width="10.28515625" style="96" customWidth="1"/>
    <col min="13062" max="13067" width="9.140625" style="96" customWidth="1"/>
    <col min="13068" max="13068" width="4.140625" style="96" customWidth="1"/>
    <col min="13069" max="13069" width="5.85546875" style="96" customWidth="1"/>
    <col min="13070" max="13070" width="12.28515625" style="96" bestFit="1" customWidth="1"/>
    <col min="13071" max="13071" width="30.42578125" style="96" customWidth="1"/>
    <col min="13072" max="13072" width="40.5703125" style="96" customWidth="1"/>
    <col min="13073" max="13073" width="4.5703125" style="96" customWidth="1"/>
    <col min="13074" max="13074" width="3.7109375" style="96" customWidth="1"/>
    <col min="13075" max="13075" width="3.42578125" style="96" customWidth="1"/>
    <col min="13076" max="13076" width="7.85546875" style="96" customWidth="1"/>
    <col min="13077" max="13077" width="8.42578125" style="96" customWidth="1"/>
    <col min="13078" max="13312" width="9.140625" style="96"/>
    <col min="13313" max="13313" width="4.28515625" style="96" customWidth="1"/>
    <col min="13314" max="13314" width="12.85546875" style="96" bestFit="1" customWidth="1"/>
    <col min="13315" max="13315" width="37.85546875" style="96" customWidth="1"/>
    <col min="13316" max="13316" width="9.85546875" style="96" customWidth="1"/>
    <col min="13317" max="13317" width="10.28515625" style="96" customWidth="1"/>
    <col min="13318" max="13323" width="9.140625" style="96" customWidth="1"/>
    <col min="13324" max="13324" width="4.140625" style="96" customWidth="1"/>
    <col min="13325" max="13325" width="5.85546875" style="96" customWidth="1"/>
    <col min="13326" max="13326" width="12.28515625" style="96" bestFit="1" customWidth="1"/>
    <col min="13327" max="13327" width="30.42578125" style="96" customWidth="1"/>
    <col min="13328" max="13328" width="40.5703125" style="96" customWidth="1"/>
    <col min="13329" max="13329" width="4.5703125" style="96" customWidth="1"/>
    <col min="13330" max="13330" width="3.7109375" style="96" customWidth="1"/>
    <col min="13331" max="13331" width="3.42578125" style="96" customWidth="1"/>
    <col min="13332" max="13332" width="7.85546875" style="96" customWidth="1"/>
    <col min="13333" max="13333" width="8.42578125" style="96" customWidth="1"/>
    <col min="13334" max="13568" width="9.140625" style="96"/>
    <col min="13569" max="13569" width="4.28515625" style="96" customWidth="1"/>
    <col min="13570" max="13570" width="12.85546875" style="96" bestFit="1" customWidth="1"/>
    <col min="13571" max="13571" width="37.85546875" style="96" customWidth="1"/>
    <col min="13572" max="13572" width="9.85546875" style="96" customWidth="1"/>
    <col min="13573" max="13573" width="10.28515625" style="96" customWidth="1"/>
    <col min="13574" max="13579" width="9.140625" style="96" customWidth="1"/>
    <col min="13580" max="13580" width="4.140625" style="96" customWidth="1"/>
    <col min="13581" max="13581" width="5.85546875" style="96" customWidth="1"/>
    <col min="13582" max="13582" width="12.28515625" style="96" bestFit="1" customWidth="1"/>
    <col min="13583" max="13583" width="30.42578125" style="96" customWidth="1"/>
    <col min="13584" max="13584" width="40.5703125" style="96" customWidth="1"/>
    <col min="13585" max="13585" width="4.5703125" style="96" customWidth="1"/>
    <col min="13586" max="13586" width="3.7109375" style="96" customWidth="1"/>
    <col min="13587" max="13587" width="3.42578125" style="96" customWidth="1"/>
    <col min="13588" max="13588" width="7.85546875" style="96" customWidth="1"/>
    <col min="13589" max="13589" width="8.42578125" style="96" customWidth="1"/>
    <col min="13590" max="13824" width="9.140625" style="96"/>
    <col min="13825" max="13825" width="4.28515625" style="96" customWidth="1"/>
    <col min="13826" max="13826" width="12.85546875" style="96" bestFit="1" customWidth="1"/>
    <col min="13827" max="13827" width="37.85546875" style="96" customWidth="1"/>
    <col min="13828" max="13828" width="9.85546875" style="96" customWidth="1"/>
    <col min="13829" max="13829" width="10.28515625" style="96" customWidth="1"/>
    <col min="13830" max="13835" width="9.140625" style="96" customWidth="1"/>
    <col min="13836" max="13836" width="4.140625" style="96" customWidth="1"/>
    <col min="13837" max="13837" width="5.85546875" style="96" customWidth="1"/>
    <col min="13838" max="13838" width="12.28515625" style="96" bestFit="1" customWidth="1"/>
    <col min="13839" max="13839" width="30.42578125" style="96" customWidth="1"/>
    <col min="13840" max="13840" width="40.5703125" style="96" customWidth="1"/>
    <col min="13841" max="13841" width="4.5703125" style="96" customWidth="1"/>
    <col min="13842" max="13842" width="3.7109375" style="96" customWidth="1"/>
    <col min="13843" max="13843" width="3.42578125" style="96" customWidth="1"/>
    <col min="13844" max="13844" width="7.85546875" style="96" customWidth="1"/>
    <col min="13845" max="13845" width="8.42578125" style="96" customWidth="1"/>
    <col min="13846" max="14080" width="9.140625" style="96"/>
    <col min="14081" max="14081" width="4.28515625" style="96" customWidth="1"/>
    <col min="14082" max="14082" width="12.85546875" style="96" bestFit="1" customWidth="1"/>
    <col min="14083" max="14083" width="37.85546875" style="96" customWidth="1"/>
    <col min="14084" max="14084" width="9.85546875" style="96" customWidth="1"/>
    <col min="14085" max="14085" width="10.28515625" style="96" customWidth="1"/>
    <col min="14086" max="14091" width="9.140625" style="96" customWidth="1"/>
    <col min="14092" max="14092" width="4.140625" style="96" customWidth="1"/>
    <col min="14093" max="14093" width="5.85546875" style="96" customWidth="1"/>
    <col min="14094" max="14094" width="12.28515625" style="96" bestFit="1" customWidth="1"/>
    <col min="14095" max="14095" width="30.42578125" style="96" customWidth="1"/>
    <col min="14096" max="14096" width="40.5703125" style="96" customWidth="1"/>
    <col min="14097" max="14097" width="4.5703125" style="96" customWidth="1"/>
    <col min="14098" max="14098" width="3.7109375" style="96" customWidth="1"/>
    <col min="14099" max="14099" width="3.42578125" style="96" customWidth="1"/>
    <col min="14100" max="14100" width="7.85546875" style="96" customWidth="1"/>
    <col min="14101" max="14101" width="8.42578125" style="96" customWidth="1"/>
    <col min="14102" max="14336" width="9.140625" style="96"/>
    <col min="14337" max="14337" width="4.28515625" style="96" customWidth="1"/>
    <col min="14338" max="14338" width="12.85546875" style="96" bestFit="1" customWidth="1"/>
    <col min="14339" max="14339" width="37.85546875" style="96" customWidth="1"/>
    <col min="14340" max="14340" width="9.85546875" style="96" customWidth="1"/>
    <col min="14341" max="14341" width="10.28515625" style="96" customWidth="1"/>
    <col min="14342" max="14347" width="9.140625" style="96" customWidth="1"/>
    <col min="14348" max="14348" width="4.140625" style="96" customWidth="1"/>
    <col min="14349" max="14349" width="5.85546875" style="96" customWidth="1"/>
    <col min="14350" max="14350" width="12.28515625" style="96" bestFit="1" customWidth="1"/>
    <col min="14351" max="14351" width="30.42578125" style="96" customWidth="1"/>
    <col min="14352" max="14352" width="40.5703125" style="96" customWidth="1"/>
    <col min="14353" max="14353" width="4.5703125" style="96" customWidth="1"/>
    <col min="14354" max="14354" width="3.7109375" style="96" customWidth="1"/>
    <col min="14355" max="14355" width="3.42578125" style="96" customWidth="1"/>
    <col min="14356" max="14356" width="7.85546875" style="96" customWidth="1"/>
    <col min="14357" max="14357" width="8.42578125" style="96" customWidth="1"/>
    <col min="14358" max="14592" width="9.140625" style="96"/>
    <col min="14593" max="14593" width="4.28515625" style="96" customWidth="1"/>
    <col min="14594" max="14594" width="12.85546875" style="96" bestFit="1" customWidth="1"/>
    <col min="14595" max="14595" width="37.85546875" style="96" customWidth="1"/>
    <col min="14596" max="14596" width="9.85546875" style="96" customWidth="1"/>
    <col min="14597" max="14597" width="10.28515625" style="96" customWidth="1"/>
    <col min="14598" max="14603" width="9.140625" style="96" customWidth="1"/>
    <col min="14604" max="14604" width="4.140625" style="96" customWidth="1"/>
    <col min="14605" max="14605" width="5.85546875" style="96" customWidth="1"/>
    <col min="14606" max="14606" width="12.28515625" style="96" bestFit="1" customWidth="1"/>
    <col min="14607" max="14607" width="30.42578125" style="96" customWidth="1"/>
    <col min="14608" max="14608" width="40.5703125" style="96" customWidth="1"/>
    <col min="14609" max="14609" width="4.5703125" style="96" customWidth="1"/>
    <col min="14610" max="14610" width="3.7109375" style="96" customWidth="1"/>
    <col min="14611" max="14611" width="3.42578125" style="96" customWidth="1"/>
    <col min="14612" max="14612" width="7.85546875" style="96" customWidth="1"/>
    <col min="14613" max="14613" width="8.42578125" style="96" customWidth="1"/>
    <col min="14614" max="14848" width="9.140625" style="96"/>
    <col min="14849" max="14849" width="4.28515625" style="96" customWidth="1"/>
    <col min="14850" max="14850" width="12.85546875" style="96" bestFit="1" customWidth="1"/>
    <col min="14851" max="14851" width="37.85546875" style="96" customWidth="1"/>
    <col min="14852" max="14852" width="9.85546875" style="96" customWidth="1"/>
    <col min="14853" max="14853" width="10.28515625" style="96" customWidth="1"/>
    <col min="14854" max="14859" width="9.140625" style="96" customWidth="1"/>
    <col min="14860" max="14860" width="4.140625" style="96" customWidth="1"/>
    <col min="14861" max="14861" width="5.85546875" style="96" customWidth="1"/>
    <col min="14862" max="14862" width="12.28515625" style="96" bestFit="1" customWidth="1"/>
    <col min="14863" max="14863" width="30.42578125" style="96" customWidth="1"/>
    <col min="14864" max="14864" width="40.5703125" style="96" customWidth="1"/>
    <col min="14865" max="14865" width="4.5703125" style="96" customWidth="1"/>
    <col min="14866" max="14866" width="3.7109375" style="96" customWidth="1"/>
    <col min="14867" max="14867" width="3.42578125" style="96" customWidth="1"/>
    <col min="14868" max="14868" width="7.85546875" style="96" customWidth="1"/>
    <col min="14869" max="14869" width="8.42578125" style="96" customWidth="1"/>
    <col min="14870" max="15104" width="9.140625" style="96"/>
    <col min="15105" max="15105" width="4.28515625" style="96" customWidth="1"/>
    <col min="15106" max="15106" width="12.85546875" style="96" bestFit="1" customWidth="1"/>
    <col min="15107" max="15107" width="37.85546875" style="96" customWidth="1"/>
    <col min="15108" max="15108" width="9.85546875" style="96" customWidth="1"/>
    <col min="15109" max="15109" width="10.28515625" style="96" customWidth="1"/>
    <col min="15110" max="15115" width="9.140625" style="96" customWidth="1"/>
    <col min="15116" max="15116" width="4.140625" style="96" customWidth="1"/>
    <col min="15117" max="15117" width="5.85546875" style="96" customWidth="1"/>
    <col min="15118" max="15118" width="12.28515625" style="96" bestFit="1" customWidth="1"/>
    <col min="15119" max="15119" width="30.42578125" style="96" customWidth="1"/>
    <col min="15120" max="15120" width="40.5703125" style="96" customWidth="1"/>
    <col min="15121" max="15121" width="4.5703125" style="96" customWidth="1"/>
    <col min="15122" max="15122" width="3.7109375" style="96" customWidth="1"/>
    <col min="15123" max="15123" width="3.42578125" style="96" customWidth="1"/>
    <col min="15124" max="15124" width="7.85546875" style="96" customWidth="1"/>
    <col min="15125" max="15125" width="8.42578125" style="96" customWidth="1"/>
    <col min="15126" max="15360" width="9.140625" style="96"/>
    <col min="15361" max="15361" width="4.28515625" style="96" customWidth="1"/>
    <col min="15362" max="15362" width="12.85546875" style="96" bestFit="1" customWidth="1"/>
    <col min="15363" max="15363" width="37.85546875" style="96" customWidth="1"/>
    <col min="15364" max="15364" width="9.85546875" style="96" customWidth="1"/>
    <col min="15365" max="15365" width="10.28515625" style="96" customWidth="1"/>
    <col min="15366" max="15371" width="9.140625" style="96" customWidth="1"/>
    <col min="15372" max="15372" width="4.140625" style="96" customWidth="1"/>
    <col min="15373" max="15373" width="5.85546875" style="96" customWidth="1"/>
    <col min="15374" max="15374" width="12.28515625" style="96" bestFit="1" customWidth="1"/>
    <col min="15375" max="15375" width="30.42578125" style="96" customWidth="1"/>
    <col min="15376" max="15376" width="40.5703125" style="96" customWidth="1"/>
    <col min="15377" max="15377" width="4.5703125" style="96" customWidth="1"/>
    <col min="15378" max="15378" width="3.7109375" style="96" customWidth="1"/>
    <col min="15379" max="15379" width="3.42578125" style="96" customWidth="1"/>
    <col min="15380" max="15380" width="7.85546875" style="96" customWidth="1"/>
    <col min="15381" max="15381" width="8.42578125" style="96" customWidth="1"/>
    <col min="15382" max="15616" width="9.140625" style="96"/>
    <col min="15617" max="15617" width="4.28515625" style="96" customWidth="1"/>
    <col min="15618" max="15618" width="12.85546875" style="96" bestFit="1" customWidth="1"/>
    <col min="15619" max="15619" width="37.85546875" style="96" customWidth="1"/>
    <col min="15620" max="15620" width="9.85546875" style="96" customWidth="1"/>
    <col min="15621" max="15621" width="10.28515625" style="96" customWidth="1"/>
    <col min="15622" max="15627" width="9.140625" style="96" customWidth="1"/>
    <col min="15628" max="15628" width="4.140625" style="96" customWidth="1"/>
    <col min="15629" max="15629" width="5.85546875" style="96" customWidth="1"/>
    <col min="15630" max="15630" width="12.28515625" style="96" bestFit="1" customWidth="1"/>
    <col min="15631" max="15631" width="30.42578125" style="96" customWidth="1"/>
    <col min="15632" max="15632" width="40.5703125" style="96" customWidth="1"/>
    <col min="15633" max="15633" width="4.5703125" style="96" customWidth="1"/>
    <col min="15634" max="15634" width="3.7109375" style="96" customWidth="1"/>
    <col min="15635" max="15635" width="3.42578125" style="96" customWidth="1"/>
    <col min="15636" max="15636" width="7.85546875" style="96" customWidth="1"/>
    <col min="15637" max="15637" width="8.42578125" style="96" customWidth="1"/>
    <col min="15638" max="15872" width="9.140625" style="96"/>
    <col min="15873" max="15873" width="4.28515625" style="96" customWidth="1"/>
    <col min="15874" max="15874" width="12.85546875" style="96" bestFit="1" customWidth="1"/>
    <col min="15875" max="15875" width="37.85546875" style="96" customWidth="1"/>
    <col min="15876" max="15876" width="9.85546875" style="96" customWidth="1"/>
    <col min="15877" max="15877" width="10.28515625" style="96" customWidth="1"/>
    <col min="15878" max="15883" width="9.140625" style="96" customWidth="1"/>
    <col min="15884" max="15884" width="4.140625" style="96" customWidth="1"/>
    <col min="15885" max="15885" width="5.85546875" style="96" customWidth="1"/>
    <col min="15886" max="15886" width="12.28515625" style="96" bestFit="1" customWidth="1"/>
    <col min="15887" max="15887" width="30.42578125" style="96" customWidth="1"/>
    <col min="15888" max="15888" width="40.5703125" style="96" customWidth="1"/>
    <col min="15889" max="15889" width="4.5703125" style="96" customWidth="1"/>
    <col min="15890" max="15890" width="3.7109375" style="96" customWidth="1"/>
    <col min="15891" max="15891" width="3.42578125" style="96" customWidth="1"/>
    <col min="15892" max="15892" width="7.85546875" style="96" customWidth="1"/>
    <col min="15893" max="15893" width="8.42578125" style="96" customWidth="1"/>
    <col min="15894" max="16128" width="9.140625" style="96"/>
    <col min="16129" max="16129" width="4.28515625" style="96" customWidth="1"/>
    <col min="16130" max="16130" width="12.85546875" style="96" bestFit="1" customWidth="1"/>
    <col min="16131" max="16131" width="37.85546875" style="96" customWidth="1"/>
    <col min="16132" max="16132" width="9.85546875" style="96" customWidth="1"/>
    <col min="16133" max="16133" width="10.28515625" style="96" customWidth="1"/>
    <col min="16134" max="16139" width="9.140625" style="96" customWidth="1"/>
    <col min="16140" max="16140" width="4.140625" style="96" customWidth="1"/>
    <col min="16141" max="16141" width="5.85546875" style="96" customWidth="1"/>
    <col min="16142" max="16142" width="12.28515625" style="96" bestFit="1" customWidth="1"/>
    <col min="16143" max="16143" width="30.42578125" style="96" customWidth="1"/>
    <col min="16144" max="16144" width="40.5703125" style="96" customWidth="1"/>
    <col min="16145" max="16145" width="4.5703125" style="96" customWidth="1"/>
    <col min="16146" max="16146" width="3.7109375" style="96" customWidth="1"/>
    <col min="16147" max="16147" width="3.42578125" style="96" customWidth="1"/>
    <col min="16148" max="16148" width="7.85546875" style="96" customWidth="1"/>
    <col min="16149" max="16149" width="8.42578125" style="96" customWidth="1"/>
    <col min="16150" max="16384" width="9.140625" style="96"/>
  </cols>
  <sheetData>
    <row r="1" spans="1:256" ht="21" thickTop="1" thickBot="1" x14ac:dyDescent="0.4">
      <c r="A1" s="1" t="s">
        <v>0</v>
      </c>
      <c r="B1" s="2"/>
      <c r="C1" s="2"/>
      <c r="D1" s="3"/>
      <c r="E1" s="85"/>
      <c r="F1" s="86"/>
      <c r="G1" s="87"/>
      <c r="H1" s="88" t="s">
        <v>1</v>
      </c>
      <c r="I1" s="227" t="s">
        <v>2</v>
      </c>
      <c r="J1" s="228"/>
      <c r="K1" s="89">
        <f>SUM(I11:I1128,K11:K1128)/2</f>
        <v>0</v>
      </c>
      <c r="L1" s="90"/>
      <c r="M1" s="91"/>
      <c r="N1" s="92" t="s">
        <v>3</v>
      </c>
      <c r="O1" s="93">
        <v>1</v>
      </c>
      <c r="P1" s="94">
        <f>K1/O1</f>
        <v>0</v>
      </c>
      <c r="Q1" s="95" t="s">
        <v>4</v>
      </c>
      <c r="R1" s="87"/>
      <c r="S1" s="87"/>
      <c r="T1" s="87"/>
      <c r="U1" s="227" t="s">
        <v>2</v>
      </c>
      <c r="V1" s="228"/>
      <c r="W1" s="227" t="s">
        <v>5</v>
      </c>
      <c r="X1" s="228"/>
      <c r="Y1" s="227" t="s">
        <v>6</v>
      </c>
      <c r="Z1" s="228"/>
    </row>
    <row r="2" spans="1:256" ht="14.25" thickTop="1" thickBot="1" x14ac:dyDescent="0.25">
      <c r="A2" s="4"/>
      <c r="B2" s="5"/>
      <c r="C2" s="6" t="s">
        <v>282</v>
      </c>
      <c r="D2" s="7"/>
      <c r="E2" s="97"/>
      <c r="F2" s="98"/>
      <c r="G2" s="99"/>
      <c r="H2" s="99"/>
      <c r="I2" s="99"/>
      <c r="J2" s="100"/>
      <c r="K2" s="101" t="s">
        <v>7</v>
      </c>
      <c r="L2" s="102"/>
      <c r="M2" s="103"/>
      <c r="N2" s="8" t="s">
        <v>8</v>
      </c>
      <c r="O2" s="9" t="s">
        <v>9</v>
      </c>
      <c r="P2" s="10" t="s">
        <v>10</v>
      </c>
      <c r="Q2" s="104"/>
      <c r="R2" s="87"/>
      <c r="S2" s="87"/>
      <c r="T2" s="87"/>
      <c r="U2" s="87"/>
      <c r="V2" s="87"/>
      <c r="W2" s="87"/>
      <c r="X2" s="87"/>
      <c r="Y2" s="87"/>
      <c r="Z2" s="87"/>
    </row>
    <row r="3" spans="1:256" ht="26.25" thickTop="1" x14ac:dyDescent="0.2">
      <c r="A3" s="11" t="s">
        <v>11</v>
      </c>
      <c r="B3" s="2"/>
      <c r="C3" s="105" t="s">
        <v>12</v>
      </c>
      <c r="E3" s="85"/>
      <c r="F3" s="86"/>
      <c r="G3" s="87"/>
      <c r="H3" s="87"/>
      <c r="I3" s="3" t="s">
        <v>13</v>
      </c>
      <c r="J3" s="229"/>
      <c r="K3" s="229"/>
      <c r="L3" s="107"/>
      <c r="N3" s="109"/>
      <c r="O3" s="110"/>
      <c r="P3" s="87"/>
      <c r="Q3" s="111" t="s">
        <v>14</v>
      </c>
      <c r="R3" s="109"/>
      <c r="S3" s="109"/>
      <c r="T3" s="87"/>
      <c r="U3" s="87"/>
      <c r="V3" s="87"/>
      <c r="W3" s="87"/>
      <c r="X3" s="87"/>
      <c r="Y3" s="87"/>
      <c r="Z3" s="87"/>
    </row>
    <row r="4" spans="1:256" ht="48" x14ac:dyDescent="0.2">
      <c r="A4" s="14" t="s">
        <v>15</v>
      </c>
      <c r="B4" s="15"/>
      <c r="C4" s="112" t="s">
        <v>199</v>
      </c>
      <c r="D4" s="16" t="s">
        <v>16</v>
      </c>
      <c r="E4" s="113" t="s">
        <v>17</v>
      </c>
      <c r="F4" s="114"/>
      <c r="G4" s="104"/>
      <c r="H4" s="104"/>
      <c r="I4" s="14" t="s">
        <v>18</v>
      </c>
      <c r="J4" s="115" t="s">
        <v>198</v>
      </c>
      <c r="K4" s="116"/>
      <c r="L4" s="117"/>
      <c r="M4" s="116"/>
      <c r="N4" s="104"/>
      <c r="O4" s="118"/>
      <c r="P4" s="104"/>
      <c r="Q4" s="111" t="s">
        <v>19</v>
      </c>
      <c r="R4" s="109"/>
      <c r="S4" s="109"/>
      <c r="T4" s="87"/>
      <c r="U4" s="119"/>
      <c r="V4" s="87"/>
      <c r="W4" s="87"/>
      <c r="X4" s="87"/>
      <c r="Y4" s="87"/>
      <c r="Z4" s="87"/>
    </row>
    <row r="5" spans="1:256" ht="13.5" thickBot="1" x14ac:dyDescent="0.25">
      <c r="A5" s="17" t="s">
        <v>20</v>
      </c>
      <c r="B5" s="18"/>
      <c r="C5" s="120">
        <v>41982</v>
      </c>
      <c r="D5" s="87"/>
      <c r="E5" s="85"/>
      <c r="F5" s="86"/>
      <c r="G5" s="87"/>
      <c r="H5" s="87"/>
      <c r="I5" s="121" t="s">
        <v>21</v>
      </c>
      <c r="J5" s="122"/>
      <c r="K5" s="120">
        <v>41982</v>
      </c>
      <c r="L5" s="123"/>
      <c r="M5" s="226"/>
      <c r="N5" s="226"/>
      <c r="O5" s="226"/>
      <c r="P5" s="87"/>
      <c r="Q5" s="111" t="s">
        <v>22</v>
      </c>
      <c r="R5" s="109"/>
      <c r="S5" s="109"/>
      <c r="T5" s="87"/>
      <c r="U5" s="87"/>
      <c r="V5" s="87"/>
      <c r="W5" s="87"/>
      <c r="X5" s="87"/>
      <c r="Y5" s="87"/>
      <c r="Z5" s="87"/>
    </row>
    <row r="6" spans="1:256" x14ac:dyDescent="0.2">
      <c r="A6" s="19" t="s">
        <v>23</v>
      </c>
      <c r="B6" s="20"/>
      <c r="C6" s="20"/>
      <c r="D6" s="21"/>
      <c r="E6" s="22"/>
      <c r="F6" s="23"/>
      <c r="G6" s="21"/>
      <c r="H6" s="214" t="s">
        <v>24</v>
      </c>
      <c r="I6" s="215"/>
      <c r="J6" s="215"/>
      <c r="K6" s="216"/>
      <c r="L6" s="24"/>
      <c r="M6" s="217" t="s">
        <v>25</v>
      </c>
      <c r="N6" s="217" t="s">
        <v>26</v>
      </c>
      <c r="O6" s="219" t="s">
        <v>27</v>
      </c>
      <c r="P6" s="219" t="s">
        <v>28</v>
      </c>
      <c r="Q6" s="111" t="s">
        <v>29</v>
      </c>
      <c r="R6" s="124"/>
      <c r="S6" s="109"/>
      <c r="T6" s="87"/>
      <c r="U6" s="87"/>
      <c r="V6" s="87"/>
      <c r="W6" s="87"/>
      <c r="X6" s="87"/>
      <c r="Y6" s="87"/>
      <c r="Z6" s="87"/>
    </row>
    <row r="7" spans="1:256" x14ac:dyDescent="0.2">
      <c r="A7" s="25" t="s">
        <v>30</v>
      </c>
      <c r="B7" s="26" t="s">
        <v>31</v>
      </c>
      <c r="C7" s="27"/>
      <c r="D7" s="28" t="s">
        <v>32</v>
      </c>
      <c r="E7" s="29"/>
      <c r="F7" s="30" t="s">
        <v>33</v>
      </c>
      <c r="G7" s="28" t="s">
        <v>34</v>
      </c>
      <c r="H7" s="31" t="s">
        <v>35</v>
      </c>
      <c r="I7" s="32"/>
      <c r="J7" s="224" t="s">
        <v>36</v>
      </c>
      <c r="K7" s="225"/>
      <c r="L7" s="33"/>
      <c r="M7" s="218"/>
      <c r="N7" s="218"/>
      <c r="O7" s="220"/>
      <c r="P7" s="222"/>
      <c r="Q7" s="95" t="s">
        <v>29</v>
      </c>
      <c r="R7" s="104"/>
      <c r="S7" s="87"/>
      <c r="T7" s="87"/>
      <c r="U7" s="87"/>
      <c r="V7" s="87"/>
      <c r="W7" s="87"/>
      <c r="X7" s="87"/>
      <c r="Y7" s="87"/>
      <c r="Z7" s="87"/>
    </row>
    <row r="8" spans="1:256" x14ac:dyDescent="0.2">
      <c r="A8" s="34" t="s">
        <v>37</v>
      </c>
      <c r="B8" s="35" t="s">
        <v>38</v>
      </c>
      <c r="C8" s="35" t="s">
        <v>39</v>
      </c>
      <c r="D8" s="36" t="s">
        <v>40</v>
      </c>
      <c r="E8" s="37" t="s">
        <v>41</v>
      </c>
      <c r="F8" s="38" t="s">
        <v>42</v>
      </c>
      <c r="G8" s="36" t="s">
        <v>42</v>
      </c>
      <c r="H8" s="39" t="s">
        <v>33</v>
      </c>
      <c r="I8" s="36" t="s">
        <v>43</v>
      </c>
      <c r="J8" s="39" t="s">
        <v>33</v>
      </c>
      <c r="K8" s="40" t="s">
        <v>43</v>
      </c>
      <c r="L8" s="41"/>
      <c r="M8" s="218"/>
      <c r="N8" s="218"/>
      <c r="O8" s="221"/>
      <c r="P8" s="223"/>
      <c r="Q8" s="95" t="s">
        <v>29</v>
      </c>
      <c r="R8" s="104"/>
      <c r="S8" s="87"/>
      <c r="T8" s="87"/>
      <c r="U8" s="87"/>
      <c r="V8" s="87"/>
      <c r="W8" s="87"/>
      <c r="X8" s="87"/>
      <c r="Y8" s="87"/>
      <c r="Z8" s="87"/>
    </row>
    <row r="9" spans="1:256" x14ac:dyDescent="0.2">
      <c r="A9" s="42">
        <v>0</v>
      </c>
      <c r="B9" s="43">
        <v>1</v>
      </c>
      <c r="C9" s="43">
        <v>2</v>
      </c>
      <c r="D9" s="44">
        <v>3</v>
      </c>
      <c r="E9" s="45">
        <v>4</v>
      </c>
      <c r="F9" s="46">
        <v>5</v>
      </c>
      <c r="G9" s="44">
        <v>6</v>
      </c>
      <c r="H9" s="44">
        <v>7</v>
      </c>
      <c r="I9" s="44">
        <v>8</v>
      </c>
      <c r="J9" s="46">
        <v>9</v>
      </c>
      <c r="K9" s="47">
        <v>10</v>
      </c>
      <c r="L9" s="48"/>
      <c r="M9" s="125">
        <v>12</v>
      </c>
      <c r="N9" s="125">
        <v>13</v>
      </c>
      <c r="O9" s="126">
        <v>14</v>
      </c>
      <c r="P9" s="126">
        <v>15</v>
      </c>
      <c r="Q9" s="95" t="s">
        <v>29</v>
      </c>
      <c r="R9" s="104"/>
      <c r="S9" s="87"/>
      <c r="T9" s="87"/>
      <c r="U9" s="87"/>
      <c r="V9" s="87"/>
      <c r="W9" s="87"/>
      <c r="X9" s="87"/>
      <c r="Y9" s="87"/>
      <c r="Z9" s="87"/>
    </row>
    <row r="10" spans="1:256" x14ac:dyDescent="0.2">
      <c r="A10" s="49"/>
      <c r="B10" s="50"/>
      <c r="C10" s="50"/>
      <c r="D10" s="51"/>
      <c r="E10" s="52"/>
      <c r="F10" s="53"/>
      <c r="G10" s="51"/>
      <c r="H10" s="202"/>
      <c r="I10" s="80"/>
      <c r="J10" s="204"/>
      <c r="K10" s="82"/>
      <c r="L10" s="54"/>
      <c r="M10" s="55"/>
      <c r="N10" s="127"/>
      <c r="O10" s="128"/>
      <c r="P10" s="128"/>
      <c r="Q10" s="129" t="s">
        <v>44</v>
      </c>
      <c r="R10" s="130"/>
      <c r="S10" s="130"/>
      <c r="T10" s="109"/>
      <c r="U10" s="87"/>
      <c r="V10" s="87"/>
      <c r="W10" s="87"/>
      <c r="X10" s="87"/>
      <c r="Y10" s="87"/>
      <c r="Z10" s="87"/>
    </row>
    <row r="11" spans="1:256" x14ac:dyDescent="0.2">
      <c r="A11" s="56">
        <v>0</v>
      </c>
      <c r="B11" s="57" t="s">
        <v>200</v>
      </c>
      <c r="C11" s="57" t="s">
        <v>201</v>
      </c>
      <c r="D11" s="51"/>
      <c r="E11" s="52" t="s">
        <v>45</v>
      </c>
      <c r="F11" s="53"/>
      <c r="G11" s="51"/>
      <c r="H11" s="202"/>
      <c r="I11" s="80"/>
      <c r="J11" s="204"/>
      <c r="K11" s="83"/>
      <c r="L11" s="54"/>
      <c r="M11" s="58"/>
      <c r="N11" s="130"/>
      <c r="O11" s="131"/>
      <c r="P11" s="131"/>
      <c r="Q11" s="129"/>
      <c r="R11" s="130"/>
      <c r="S11" s="130"/>
      <c r="T11" s="109"/>
      <c r="U11" s="87"/>
      <c r="V11" s="87"/>
      <c r="W11" s="87"/>
      <c r="X11" s="87"/>
      <c r="Y11" s="87"/>
      <c r="Z11" s="87"/>
    </row>
    <row r="12" spans="1:256" s="142" customFormat="1" x14ac:dyDescent="0.2">
      <c r="A12" s="132" t="s">
        <v>46</v>
      </c>
      <c r="B12" s="133" t="s">
        <v>47</v>
      </c>
      <c r="C12" s="133" t="s">
        <v>48</v>
      </c>
      <c r="D12" s="134"/>
      <c r="E12" s="135"/>
      <c r="F12" s="135"/>
      <c r="G12" s="136"/>
      <c r="H12" s="59"/>
      <c r="I12" s="137"/>
      <c r="J12" s="60"/>
      <c r="K12" s="138"/>
      <c r="L12" s="54"/>
      <c r="M12" s="139"/>
      <c r="N12" s="140"/>
      <c r="O12" s="141"/>
      <c r="Q12" s="143"/>
      <c r="T12" s="143"/>
      <c r="U12" s="143"/>
      <c r="V12" s="143"/>
      <c r="W12" s="143"/>
      <c r="X12" s="143"/>
      <c r="Y12" s="143"/>
      <c r="Z12" s="143"/>
    </row>
    <row r="13" spans="1:256" s="142" customFormat="1" ht="382.5" x14ac:dyDescent="0.2">
      <c r="A13" s="144">
        <v>1</v>
      </c>
      <c r="B13" s="145" t="s">
        <v>49</v>
      </c>
      <c r="C13" s="146" t="s">
        <v>50</v>
      </c>
      <c r="D13" s="147" t="s">
        <v>51</v>
      </c>
      <c r="E13" s="148">
        <v>1</v>
      </c>
      <c r="F13" s="148"/>
      <c r="G13" s="149">
        <f>ROUND(E13*F13,4)</f>
        <v>0</v>
      </c>
      <c r="H13" s="62"/>
      <c r="I13" s="151">
        <f>$E$13*$H$13</f>
        <v>0</v>
      </c>
      <c r="J13" s="63"/>
      <c r="K13" s="153">
        <f>$E$13*$J$13</f>
        <v>0</v>
      </c>
      <c r="L13" s="54"/>
      <c r="M13" s="154" t="s">
        <v>52</v>
      </c>
      <c r="N13" s="64" t="s">
        <v>53</v>
      </c>
      <c r="O13" s="65" t="s">
        <v>54</v>
      </c>
      <c r="P13" s="155"/>
      <c r="Q13" s="155"/>
      <c r="R13" s="155"/>
      <c r="S13" s="155"/>
      <c r="T13" s="155"/>
      <c r="U13" s="155"/>
      <c r="V13" s="155"/>
      <c r="W13" s="143"/>
      <c r="X13" s="143"/>
      <c r="Y13" s="143"/>
      <c r="Z13" s="143"/>
    </row>
    <row r="14" spans="1:256" s="142" customFormat="1" ht="33.75" x14ac:dyDescent="0.2">
      <c r="A14" s="144">
        <v>2</v>
      </c>
      <c r="B14" s="145" t="s">
        <v>55</v>
      </c>
      <c r="C14" s="146" t="s">
        <v>56</v>
      </c>
      <c r="D14" s="147" t="s">
        <v>57</v>
      </c>
      <c r="E14" s="148">
        <v>2</v>
      </c>
      <c r="F14" s="148"/>
      <c r="G14" s="149">
        <f>ROUND(E14*F14,4)</f>
        <v>0</v>
      </c>
      <c r="H14" s="62"/>
      <c r="I14" s="151">
        <f>$E$14*$H$14</f>
        <v>0</v>
      </c>
      <c r="J14" s="63"/>
      <c r="K14" s="153">
        <f>$E$14*$J$14</f>
        <v>0</v>
      </c>
      <c r="L14" s="54"/>
      <c r="M14" s="154" t="s">
        <v>52</v>
      </c>
      <c r="N14" s="64" t="s">
        <v>53</v>
      </c>
      <c r="O14" s="65" t="s">
        <v>58</v>
      </c>
      <c r="P14" s="156" t="s">
        <v>212</v>
      </c>
      <c r="Q14" s="145"/>
      <c r="R14" s="157"/>
      <c r="S14" s="147"/>
      <c r="T14" s="148"/>
      <c r="U14" s="148"/>
      <c r="V14" s="149"/>
      <c r="W14" s="150"/>
      <c r="X14" s="158"/>
      <c r="Y14" s="152"/>
      <c r="Z14" s="159"/>
      <c r="AA14" s="160"/>
      <c r="AB14" s="154"/>
      <c r="AC14" s="64"/>
      <c r="AD14" s="65"/>
      <c r="AE14" s="161"/>
      <c r="AF14" s="162"/>
      <c r="AG14" s="163"/>
      <c r="AH14" s="164"/>
      <c r="AI14" s="165"/>
      <c r="AJ14" s="165"/>
      <c r="AK14" s="166"/>
      <c r="AL14" s="167"/>
      <c r="AM14" s="167"/>
      <c r="AN14" s="168"/>
      <c r="AO14" s="168"/>
      <c r="AP14" s="160"/>
      <c r="AQ14" s="154"/>
      <c r="AR14" s="64"/>
      <c r="AS14" s="65"/>
      <c r="AT14" s="161"/>
      <c r="AU14" s="162"/>
      <c r="AV14" s="163"/>
      <c r="AW14" s="164"/>
      <c r="AX14" s="165"/>
      <c r="AY14" s="165"/>
      <c r="AZ14" s="166"/>
      <c r="BA14" s="167"/>
      <c r="BB14" s="167"/>
      <c r="BC14" s="168"/>
      <c r="BD14" s="168"/>
      <c r="BE14" s="160"/>
      <c r="BF14" s="154"/>
      <c r="BG14" s="64"/>
      <c r="BH14" s="65"/>
      <c r="BI14" s="161"/>
      <c r="BJ14" s="162"/>
      <c r="BK14" s="163"/>
      <c r="BL14" s="164"/>
      <c r="BM14" s="165"/>
      <c r="BN14" s="165"/>
      <c r="BO14" s="166"/>
      <c r="BP14" s="167"/>
      <c r="BQ14" s="167"/>
      <c r="BR14" s="168"/>
      <c r="BS14" s="168"/>
      <c r="BT14" s="160"/>
      <c r="BU14" s="154"/>
      <c r="BV14" s="64"/>
      <c r="BW14" s="65"/>
      <c r="BX14" s="161"/>
      <c r="BY14" s="162"/>
      <c r="BZ14" s="163"/>
      <c r="CA14" s="164"/>
      <c r="CB14" s="165"/>
      <c r="CC14" s="165"/>
      <c r="CD14" s="166"/>
      <c r="CE14" s="167"/>
      <c r="CF14" s="167"/>
      <c r="CG14" s="168"/>
      <c r="CH14" s="168"/>
      <c r="CI14" s="160"/>
      <c r="CJ14" s="154"/>
      <c r="CK14" s="64"/>
      <c r="CL14" s="65"/>
      <c r="CM14" s="161"/>
      <c r="CN14" s="162"/>
      <c r="CO14" s="163"/>
      <c r="CP14" s="164"/>
      <c r="CQ14" s="165"/>
      <c r="CR14" s="165"/>
      <c r="CS14" s="166"/>
      <c r="CT14" s="167"/>
      <c r="CU14" s="167"/>
      <c r="CV14" s="168"/>
      <c r="CW14" s="168"/>
      <c r="CX14" s="160"/>
      <c r="CY14" s="154"/>
      <c r="CZ14" s="64"/>
      <c r="DA14" s="65"/>
      <c r="DB14" s="161"/>
      <c r="DC14" s="162"/>
      <c r="DD14" s="163"/>
      <c r="DE14" s="164"/>
      <c r="DF14" s="165"/>
      <c r="DG14" s="165"/>
      <c r="DH14" s="166"/>
      <c r="DI14" s="167"/>
      <c r="DJ14" s="167"/>
      <c r="DK14" s="168"/>
      <c r="DL14" s="168"/>
      <c r="DM14" s="160"/>
      <c r="DN14" s="154"/>
      <c r="DO14" s="64"/>
      <c r="DP14" s="65"/>
      <c r="DQ14" s="161"/>
      <c r="DR14" s="162"/>
      <c r="DS14" s="163"/>
      <c r="DT14" s="164"/>
      <c r="DU14" s="165"/>
      <c r="DV14" s="165"/>
      <c r="DW14" s="166"/>
      <c r="DX14" s="167"/>
      <c r="DY14" s="167"/>
      <c r="DZ14" s="168"/>
      <c r="EA14" s="168"/>
      <c r="EB14" s="160"/>
      <c r="EC14" s="154"/>
      <c r="ED14" s="64"/>
      <c r="EE14" s="65"/>
      <c r="EF14" s="161"/>
      <c r="EG14" s="162"/>
      <c r="EH14" s="163"/>
      <c r="EI14" s="164"/>
      <c r="EJ14" s="165"/>
      <c r="EK14" s="165"/>
      <c r="EL14" s="166"/>
      <c r="EM14" s="167"/>
      <c r="EN14" s="167"/>
      <c r="EO14" s="168"/>
      <c r="EP14" s="168"/>
      <c r="EQ14" s="160"/>
      <c r="ER14" s="154"/>
      <c r="ES14" s="64"/>
      <c r="ET14" s="65"/>
      <c r="EU14" s="161"/>
      <c r="EV14" s="162"/>
      <c r="EW14" s="163"/>
      <c r="EX14" s="164"/>
      <c r="EY14" s="165"/>
      <c r="EZ14" s="165"/>
      <c r="FA14" s="166"/>
      <c r="FB14" s="167"/>
      <c r="FC14" s="167"/>
      <c r="FD14" s="168"/>
      <c r="FE14" s="168"/>
      <c r="FF14" s="160"/>
      <c r="FG14" s="154"/>
      <c r="FH14" s="64"/>
      <c r="FI14" s="65"/>
      <c r="FJ14" s="161"/>
      <c r="FK14" s="162"/>
      <c r="FL14" s="163"/>
      <c r="FM14" s="164"/>
      <c r="FN14" s="165"/>
      <c r="FO14" s="165"/>
      <c r="FP14" s="166"/>
      <c r="FQ14" s="167"/>
      <c r="FR14" s="167"/>
      <c r="FS14" s="168"/>
      <c r="FT14" s="168"/>
      <c r="FU14" s="160"/>
      <c r="FV14" s="154"/>
      <c r="FW14" s="64"/>
      <c r="FX14" s="65"/>
      <c r="FY14" s="161"/>
      <c r="FZ14" s="162"/>
      <c r="GA14" s="163"/>
      <c r="GB14" s="164"/>
      <c r="GC14" s="165"/>
      <c r="GD14" s="165"/>
      <c r="GE14" s="166"/>
      <c r="GF14" s="167"/>
      <c r="GG14" s="167"/>
      <c r="GH14" s="168"/>
      <c r="GI14" s="168"/>
      <c r="GJ14" s="160"/>
      <c r="GK14" s="154"/>
      <c r="GL14" s="64"/>
      <c r="GM14" s="65"/>
      <c r="GN14" s="161"/>
      <c r="GO14" s="162"/>
      <c r="GP14" s="163"/>
      <c r="GQ14" s="164"/>
      <c r="GR14" s="165"/>
      <c r="GS14" s="165"/>
      <c r="GT14" s="166"/>
      <c r="GU14" s="167"/>
      <c r="GV14" s="167"/>
      <c r="GW14" s="168"/>
      <c r="GX14" s="168"/>
      <c r="GY14" s="160"/>
      <c r="GZ14" s="154"/>
      <c r="HA14" s="64"/>
      <c r="HB14" s="65"/>
      <c r="HC14" s="161"/>
      <c r="HD14" s="162"/>
      <c r="HE14" s="163"/>
      <c r="HF14" s="164"/>
      <c r="HG14" s="165"/>
      <c r="HH14" s="165"/>
      <c r="HI14" s="166"/>
      <c r="HJ14" s="167"/>
      <c r="HK14" s="167"/>
      <c r="HL14" s="168"/>
      <c r="HM14" s="168"/>
      <c r="HN14" s="160"/>
      <c r="HO14" s="154"/>
      <c r="HP14" s="64"/>
      <c r="HQ14" s="65"/>
      <c r="HR14" s="161"/>
      <c r="HS14" s="162"/>
      <c r="HT14" s="163"/>
      <c r="HU14" s="164"/>
      <c r="HV14" s="165"/>
      <c r="HW14" s="165"/>
      <c r="HX14" s="166"/>
      <c r="HY14" s="167"/>
      <c r="HZ14" s="167"/>
      <c r="IA14" s="168"/>
      <c r="IB14" s="168"/>
      <c r="IC14" s="160"/>
      <c r="ID14" s="154"/>
      <c r="IE14" s="64"/>
      <c r="IF14" s="65"/>
      <c r="IG14" s="161"/>
      <c r="IH14" s="162"/>
      <c r="II14" s="163"/>
      <c r="IJ14" s="164"/>
      <c r="IK14" s="165"/>
      <c r="IL14" s="165"/>
      <c r="IM14" s="166"/>
      <c r="IN14" s="167"/>
      <c r="IO14" s="167"/>
      <c r="IP14" s="168"/>
      <c r="IQ14" s="168"/>
      <c r="IR14" s="160"/>
      <c r="IS14" s="154"/>
      <c r="IT14" s="64"/>
      <c r="IU14" s="65"/>
      <c r="IV14" s="161"/>
    </row>
    <row r="15" spans="1:256" s="142" customFormat="1" x14ac:dyDescent="0.2">
      <c r="A15" s="169" t="s">
        <v>59</v>
      </c>
      <c r="B15" s="170" t="s">
        <v>60</v>
      </c>
      <c r="C15" s="170" t="s">
        <v>61</v>
      </c>
      <c r="D15" s="171"/>
      <c r="E15" s="172"/>
      <c r="F15" s="172"/>
      <c r="G15" s="173">
        <f>SUM(G13:G14)</f>
        <v>0</v>
      </c>
      <c r="H15" s="66"/>
      <c r="I15" s="174">
        <f>SUM($I$13:$I$14)</f>
        <v>0</v>
      </c>
      <c r="J15" s="67"/>
      <c r="K15" s="175">
        <f>SUM($K$13:$K$14)</f>
        <v>0</v>
      </c>
      <c r="L15" s="54"/>
      <c r="M15" s="139"/>
      <c r="N15" s="140"/>
      <c r="O15" s="141"/>
      <c r="P15" s="176"/>
      <c r="Q15" s="143"/>
      <c r="T15" s="143"/>
      <c r="U15" s="143"/>
      <c r="V15" s="143"/>
      <c r="W15" s="143"/>
      <c r="X15" s="143"/>
      <c r="Y15" s="143"/>
      <c r="Z15" s="143"/>
    </row>
    <row r="16" spans="1:256" s="142" customFormat="1" x14ac:dyDescent="0.2">
      <c r="A16" s="177" t="s">
        <v>46</v>
      </c>
      <c r="B16" s="133" t="s">
        <v>62</v>
      </c>
      <c r="C16" s="133" t="s">
        <v>63</v>
      </c>
      <c r="D16" s="134"/>
      <c r="E16" s="135"/>
      <c r="F16" s="135"/>
      <c r="G16" s="136"/>
      <c r="H16" s="59"/>
      <c r="I16" s="137"/>
      <c r="J16" s="60"/>
      <c r="K16" s="138"/>
      <c r="L16" s="54"/>
      <c r="M16" s="139"/>
      <c r="N16" s="140"/>
      <c r="O16" s="141"/>
      <c r="Q16" s="143"/>
      <c r="T16" s="143"/>
      <c r="U16" s="143"/>
      <c r="V16" s="143"/>
      <c r="W16" s="143"/>
      <c r="X16" s="143"/>
      <c r="Y16" s="143"/>
      <c r="Z16" s="143"/>
    </row>
    <row r="17" spans="1:256" s="142" customFormat="1" ht="90" x14ac:dyDescent="0.2">
      <c r="A17" s="144">
        <v>3</v>
      </c>
      <c r="B17" s="145" t="s">
        <v>64</v>
      </c>
      <c r="C17" s="146" t="s">
        <v>65</v>
      </c>
      <c r="D17" s="147" t="s">
        <v>66</v>
      </c>
      <c r="E17" s="148">
        <v>1631</v>
      </c>
      <c r="F17" s="148"/>
      <c r="G17" s="149">
        <f>ROUND(E17*F17,4)</f>
        <v>0</v>
      </c>
      <c r="H17" s="62"/>
      <c r="I17" s="151">
        <f>$E$17*$H$17</f>
        <v>0</v>
      </c>
      <c r="J17" s="63"/>
      <c r="K17" s="153">
        <f>$E$17*$J$17</f>
        <v>0</v>
      </c>
      <c r="L17" s="54"/>
      <c r="M17" s="154" t="s">
        <v>52</v>
      </c>
      <c r="N17" s="64" t="s">
        <v>53</v>
      </c>
      <c r="O17" s="65" t="s">
        <v>67</v>
      </c>
      <c r="P17" s="156" t="s">
        <v>213</v>
      </c>
      <c r="Q17" s="145"/>
      <c r="R17" s="157"/>
      <c r="S17" s="147"/>
      <c r="T17" s="148"/>
      <c r="U17" s="148"/>
      <c r="V17" s="149"/>
      <c r="W17" s="150"/>
      <c r="X17" s="158"/>
      <c r="Y17" s="152"/>
      <c r="Z17" s="159"/>
      <c r="AA17" s="160"/>
      <c r="AB17" s="154"/>
      <c r="AC17" s="64"/>
      <c r="AD17" s="65"/>
      <c r="AE17" s="161"/>
      <c r="AF17" s="162"/>
      <c r="AG17" s="163"/>
      <c r="AH17" s="164"/>
      <c r="AI17" s="165"/>
      <c r="AJ17" s="165"/>
      <c r="AK17" s="166"/>
      <c r="AL17" s="167"/>
      <c r="AM17" s="167"/>
      <c r="AN17" s="168"/>
      <c r="AO17" s="168"/>
      <c r="AP17" s="160"/>
      <c r="AQ17" s="154"/>
      <c r="AR17" s="64"/>
      <c r="AS17" s="65"/>
      <c r="AT17" s="161"/>
      <c r="AU17" s="162"/>
      <c r="AV17" s="163"/>
      <c r="AW17" s="164"/>
      <c r="AX17" s="165"/>
      <c r="AY17" s="165"/>
      <c r="AZ17" s="166"/>
      <c r="BA17" s="167"/>
      <c r="BB17" s="167"/>
      <c r="BC17" s="168"/>
      <c r="BD17" s="168"/>
      <c r="BE17" s="160"/>
      <c r="BF17" s="154"/>
      <c r="BG17" s="64"/>
      <c r="BH17" s="65"/>
      <c r="BI17" s="161"/>
      <c r="BJ17" s="162"/>
      <c r="BK17" s="163"/>
      <c r="BL17" s="164"/>
      <c r="BM17" s="165"/>
      <c r="BN17" s="165"/>
      <c r="BO17" s="166"/>
      <c r="BP17" s="167"/>
      <c r="BQ17" s="167"/>
      <c r="BR17" s="168"/>
      <c r="BS17" s="168"/>
      <c r="BT17" s="160"/>
      <c r="BU17" s="154"/>
      <c r="BV17" s="64"/>
      <c r="BW17" s="65"/>
      <c r="BX17" s="161"/>
      <c r="BY17" s="162"/>
      <c r="BZ17" s="163"/>
      <c r="CA17" s="164"/>
      <c r="CB17" s="165"/>
      <c r="CC17" s="165"/>
      <c r="CD17" s="166"/>
      <c r="CE17" s="167"/>
      <c r="CF17" s="167"/>
      <c r="CG17" s="168"/>
      <c r="CH17" s="168"/>
      <c r="CI17" s="160"/>
      <c r="CJ17" s="154"/>
      <c r="CK17" s="64"/>
      <c r="CL17" s="65"/>
      <c r="CM17" s="161"/>
      <c r="CN17" s="162"/>
      <c r="CO17" s="163"/>
      <c r="CP17" s="164"/>
      <c r="CQ17" s="165"/>
      <c r="CR17" s="165"/>
      <c r="CS17" s="166"/>
      <c r="CT17" s="167"/>
      <c r="CU17" s="167"/>
      <c r="CV17" s="168"/>
      <c r="CW17" s="168"/>
      <c r="CX17" s="160"/>
      <c r="CY17" s="154"/>
      <c r="CZ17" s="64"/>
      <c r="DA17" s="65"/>
      <c r="DB17" s="161"/>
      <c r="DC17" s="162"/>
      <c r="DD17" s="163"/>
      <c r="DE17" s="164"/>
      <c r="DF17" s="165"/>
      <c r="DG17" s="165"/>
      <c r="DH17" s="166"/>
      <c r="DI17" s="167"/>
      <c r="DJ17" s="167"/>
      <c r="DK17" s="168"/>
      <c r="DL17" s="168"/>
      <c r="DM17" s="160"/>
      <c r="DN17" s="154"/>
      <c r="DO17" s="64"/>
      <c r="DP17" s="65"/>
      <c r="DQ17" s="161"/>
      <c r="DR17" s="162"/>
      <c r="DS17" s="163"/>
      <c r="DT17" s="164"/>
      <c r="DU17" s="165"/>
      <c r="DV17" s="165"/>
      <c r="DW17" s="166"/>
      <c r="DX17" s="167"/>
      <c r="DY17" s="167"/>
      <c r="DZ17" s="168"/>
      <c r="EA17" s="168"/>
      <c r="EB17" s="160"/>
      <c r="EC17" s="154"/>
      <c r="ED17" s="64"/>
      <c r="EE17" s="65"/>
      <c r="EF17" s="161"/>
      <c r="EG17" s="162"/>
      <c r="EH17" s="163"/>
      <c r="EI17" s="164"/>
      <c r="EJ17" s="165"/>
      <c r="EK17" s="165"/>
      <c r="EL17" s="166"/>
      <c r="EM17" s="167"/>
      <c r="EN17" s="167"/>
      <c r="EO17" s="168"/>
      <c r="EP17" s="168"/>
      <c r="EQ17" s="160"/>
      <c r="ER17" s="154"/>
      <c r="ES17" s="64"/>
      <c r="ET17" s="65"/>
      <c r="EU17" s="161"/>
      <c r="EV17" s="162"/>
      <c r="EW17" s="163"/>
      <c r="EX17" s="164"/>
      <c r="EY17" s="165"/>
      <c r="EZ17" s="165"/>
      <c r="FA17" s="166"/>
      <c r="FB17" s="167"/>
      <c r="FC17" s="167"/>
      <c r="FD17" s="168"/>
      <c r="FE17" s="168"/>
      <c r="FF17" s="160"/>
      <c r="FG17" s="154"/>
      <c r="FH17" s="64"/>
      <c r="FI17" s="65"/>
      <c r="FJ17" s="161"/>
      <c r="FK17" s="162"/>
      <c r="FL17" s="163"/>
      <c r="FM17" s="164"/>
      <c r="FN17" s="165"/>
      <c r="FO17" s="165"/>
      <c r="FP17" s="166"/>
      <c r="FQ17" s="167"/>
      <c r="FR17" s="167"/>
      <c r="FS17" s="168"/>
      <c r="FT17" s="168"/>
      <c r="FU17" s="160"/>
      <c r="FV17" s="154"/>
      <c r="FW17" s="64"/>
      <c r="FX17" s="65"/>
      <c r="FY17" s="161"/>
      <c r="FZ17" s="162"/>
      <c r="GA17" s="163"/>
      <c r="GB17" s="164"/>
      <c r="GC17" s="165"/>
      <c r="GD17" s="165"/>
      <c r="GE17" s="166"/>
      <c r="GF17" s="167"/>
      <c r="GG17" s="167"/>
      <c r="GH17" s="168"/>
      <c r="GI17" s="168"/>
      <c r="GJ17" s="160"/>
      <c r="GK17" s="154"/>
      <c r="GL17" s="64"/>
      <c r="GM17" s="65"/>
      <c r="GN17" s="161"/>
      <c r="GO17" s="162"/>
      <c r="GP17" s="163"/>
      <c r="GQ17" s="164"/>
      <c r="GR17" s="165"/>
      <c r="GS17" s="165"/>
      <c r="GT17" s="166"/>
      <c r="GU17" s="167"/>
      <c r="GV17" s="167"/>
      <c r="GW17" s="168"/>
      <c r="GX17" s="168"/>
      <c r="GY17" s="160"/>
      <c r="GZ17" s="154"/>
      <c r="HA17" s="64"/>
      <c r="HB17" s="65"/>
      <c r="HC17" s="161"/>
      <c r="HD17" s="162"/>
      <c r="HE17" s="163"/>
      <c r="HF17" s="164"/>
      <c r="HG17" s="165"/>
      <c r="HH17" s="165"/>
      <c r="HI17" s="166"/>
      <c r="HJ17" s="167"/>
      <c r="HK17" s="167"/>
      <c r="HL17" s="168"/>
      <c r="HM17" s="168"/>
      <c r="HN17" s="160"/>
      <c r="HO17" s="154"/>
      <c r="HP17" s="64"/>
      <c r="HQ17" s="65"/>
      <c r="HR17" s="161"/>
      <c r="HS17" s="162"/>
      <c r="HT17" s="163"/>
      <c r="HU17" s="164"/>
      <c r="HV17" s="165"/>
      <c r="HW17" s="165"/>
      <c r="HX17" s="166"/>
      <c r="HY17" s="167"/>
      <c r="HZ17" s="167"/>
      <c r="IA17" s="168"/>
      <c r="IB17" s="168"/>
      <c r="IC17" s="160"/>
      <c r="ID17" s="154"/>
      <c r="IE17" s="64"/>
      <c r="IF17" s="65"/>
      <c r="IG17" s="161"/>
      <c r="IH17" s="162"/>
      <c r="II17" s="163"/>
      <c r="IJ17" s="164"/>
      <c r="IK17" s="165"/>
      <c r="IL17" s="165"/>
      <c r="IM17" s="166"/>
      <c r="IN17" s="167"/>
      <c r="IO17" s="167"/>
      <c r="IP17" s="168"/>
      <c r="IQ17" s="168"/>
      <c r="IR17" s="160"/>
      <c r="IS17" s="154"/>
      <c r="IT17" s="64"/>
      <c r="IU17" s="65"/>
      <c r="IV17" s="161"/>
    </row>
    <row r="18" spans="1:256" s="142" customFormat="1" x14ac:dyDescent="0.2">
      <c r="A18" s="169" t="s">
        <v>59</v>
      </c>
      <c r="B18" s="170" t="s">
        <v>68</v>
      </c>
      <c r="C18" s="170" t="s">
        <v>69</v>
      </c>
      <c r="D18" s="171"/>
      <c r="E18" s="172"/>
      <c r="F18" s="172"/>
      <c r="G18" s="173">
        <f>SUM(G17:G17)</f>
        <v>0</v>
      </c>
      <c r="H18" s="66"/>
      <c r="I18" s="174">
        <f>SUM($I$17:$I$17)</f>
        <v>0</v>
      </c>
      <c r="J18" s="67"/>
      <c r="K18" s="175">
        <f>SUM($K$17:$K$17)</f>
        <v>0</v>
      </c>
      <c r="L18" s="54"/>
      <c r="M18" s="139"/>
      <c r="N18" s="140"/>
      <c r="O18" s="141"/>
      <c r="Q18" s="143"/>
      <c r="T18" s="143"/>
      <c r="U18" s="143"/>
      <c r="V18" s="143"/>
      <c r="W18" s="143"/>
      <c r="X18" s="143"/>
      <c r="Y18" s="143"/>
      <c r="Z18" s="143"/>
    </row>
    <row r="19" spans="1:256" s="142" customFormat="1" x14ac:dyDescent="0.2">
      <c r="A19" s="177" t="s">
        <v>46</v>
      </c>
      <c r="B19" s="133" t="s">
        <v>70</v>
      </c>
      <c r="C19" s="133" t="s">
        <v>71</v>
      </c>
      <c r="D19" s="134"/>
      <c r="E19" s="135"/>
      <c r="F19" s="135"/>
      <c r="G19" s="136"/>
      <c r="H19" s="59"/>
      <c r="I19" s="137"/>
      <c r="J19" s="60"/>
      <c r="K19" s="138"/>
      <c r="L19" s="54"/>
      <c r="M19" s="139"/>
      <c r="N19" s="140"/>
      <c r="O19" s="141"/>
      <c r="Q19" s="143"/>
      <c r="T19" s="143"/>
      <c r="U19" s="143"/>
      <c r="V19" s="143"/>
      <c r="W19" s="143"/>
      <c r="X19" s="143"/>
      <c r="Y19" s="143"/>
      <c r="Z19" s="143"/>
    </row>
    <row r="20" spans="1:256" s="142" customFormat="1" ht="247.5" x14ac:dyDescent="0.2">
      <c r="A20" s="144">
        <v>4</v>
      </c>
      <c r="B20" s="145" t="s">
        <v>72</v>
      </c>
      <c r="C20" s="146" t="s">
        <v>73</v>
      </c>
      <c r="D20" s="147" t="s">
        <v>74</v>
      </c>
      <c r="E20" s="148">
        <v>37</v>
      </c>
      <c r="F20" s="148"/>
      <c r="G20" s="149"/>
      <c r="H20" s="62"/>
      <c r="I20" s="151">
        <f>$E$20*$H$20</f>
        <v>0</v>
      </c>
      <c r="J20" s="63"/>
      <c r="K20" s="153">
        <f>$E$20*$J$20</f>
        <v>0</v>
      </c>
      <c r="L20" s="54"/>
      <c r="M20" s="154" t="s">
        <v>52</v>
      </c>
      <c r="N20" s="64" t="s">
        <v>53</v>
      </c>
      <c r="O20" s="65" t="s">
        <v>75</v>
      </c>
      <c r="P20" s="156" t="s">
        <v>214</v>
      </c>
      <c r="Q20" s="145"/>
      <c r="R20" s="157"/>
      <c r="S20" s="147"/>
      <c r="T20" s="148"/>
      <c r="U20" s="148"/>
      <c r="V20" s="149"/>
      <c r="W20" s="150"/>
      <c r="X20" s="158"/>
      <c r="Y20" s="152"/>
      <c r="Z20" s="159"/>
      <c r="AA20" s="160"/>
      <c r="AB20" s="154"/>
      <c r="AC20" s="64"/>
      <c r="AD20" s="65"/>
      <c r="AE20" s="161"/>
      <c r="AF20" s="162"/>
      <c r="AG20" s="163"/>
      <c r="AH20" s="164"/>
      <c r="AI20" s="165"/>
      <c r="AJ20" s="165"/>
      <c r="AK20" s="166"/>
      <c r="AL20" s="167"/>
      <c r="AM20" s="167"/>
      <c r="AN20" s="168"/>
      <c r="AO20" s="168"/>
      <c r="AP20" s="160"/>
      <c r="AQ20" s="154"/>
      <c r="AR20" s="64"/>
      <c r="AS20" s="65"/>
      <c r="AT20" s="161"/>
      <c r="AU20" s="162"/>
      <c r="AV20" s="163"/>
      <c r="AW20" s="164"/>
      <c r="AX20" s="165"/>
      <c r="AY20" s="165"/>
      <c r="AZ20" s="166"/>
      <c r="BA20" s="167"/>
      <c r="BB20" s="167"/>
      <c r="BC20" s="168"/>
      <c r="BD20" s="168"/>
      <c r="BE20" s="160"/>
      <c r="BF20" s="154"/>
      <c r="BG20" s="64"/>
      <c r="BH20" s="65"/>
      <c r="BI20" s="161"/>
      <c r="BJ20" s="162"/>
      <c r="BK20" s="163"/>
      <c r="BL20" s="164"/>
      <c r="BM20" s="165"/>
      <c r="BN20" s="165"/>
      <c r="BO20" s="166"/>
      <c r="BP20" s="167"/>
      <c r="BQ20" s="167"/>
      <c r="BR20" s="168"/>
      <c r="BS20" s="168"/>
      <c r="BT20" s="160"/>
      <c r="BU20" s="154"/>
      <c r="BV20" s="64"/>
      <c r="BW20" s="65"/>
      <c r="BX20" s="161"/>
      <c r="BY20" s="162"/>
      <c r="BZ20" s="163"/>
      <c r="CA20" s="164"/>
      <c r="CB20" s="165"/>
      <c r="CC20" s="165"/>
      <c r="CD20" s="166"/>
      <c r="CE20" s="167"/>
      <c r="CF20" s="167"/>
      <c r="CG20" s="168"/>
      <c r="CH20" s="168"/>
      <c r="CI20" s="160"/>
      <c r="CJ20" s="154"/>
      <c r="CK20" s="64"/>
      <c r="CL20" s="65"/>
      <c r="CM20" s="161"/>
      <c r="CN20" s="162"/>
      <c r="CO20" s="163"/>
      <c r="CP20" s="164"/>
      <c r="CQ20" s="165"/>
      <c r="CR20" s="165"/>
      <c r="CS20" s="166"/>
      <c r="CT20" s="167"/>
      <c r="CU20" s="167"/>
      <c r="CV20" s="168"/>
      <c r="CW20" s="168"/>
      <c r="CX20" s="160"/>
      <c r="CY20" s="154"/>
      <c r="CZ20" s="64"/>
      <c r="DA20" s="65"/>
      <c r="DB20" s="161"/>
      <c r="DC20" s="162"/>
      <c r="DD20" s="163"/>
      <c r="DE20" s="164"/>
      <c r="DF20" s="165"/>
      <c r="DG20" s="165"/>
      <c r="DH20" s="166"/>
      <c r="DI20" s="167"/>
      <c r="DJ20" s="167"/>
      <c r="DK20" s="168"/>
      <c r="DL20" s="168"/>
      <c r="DM20" s="160"/>
      <c r="DN20" s="154"/>
      <c r="DO20" s="64"/>
      <c r="DP20" s="65"/>
      <c r="DQ20" s="161"/>
      <c r="DR20" s="162"/>
      <c r="DS20" s="163"/>
      <c r="DT20" s="164"/>
      <c r="DU20" s="165"/>
      <c r="DV20" s="165"/>
      <c r="DW20" s="166"/>
      <c r="DX20" s="167"/>
      <c r="DY20" s="167"/>
      <c r="DZ20" s="168"/>
      <c r="EA20" s="168"/>
      <c r="EB20" s="160"/>
      <c r="EC20" s="154"/>
      <c r="ED20" s="64"/>
      <c r="EE20" s="65"/>
      <c r="EF20" s="161"/>
      <c r="EG20" s="162"/>
      <c r="EH20" s="163"/>
      <c r="EI20" s="164"/>
      <c r="EJ20" s="165"/>
      <c r="EK20" s="165"/>
      <c r="EL20" s="166"/>
      <c r="EM20" s="167"/>
      <c r="EN20" s="167"/>
      <c r="EO20" s="168"/>
      <c r="EP20" s="168"/>
      <c r="EQ20" s="160"/>
      <c r="ER20" s="154"/>
      <c r="ES20" s="64"/>
      <c r="ET20" s="65"/>
      <c r="EU20" s="161"/>
      <c r="EV20" s="162"/>
      <c r="EW20" s="163"/>
      <c r="EX20" s="164"/>
      <c r="EY20" s="165"/>
      <c r="EZ20" s="165"/>
      <c r="FA20" s="166"/>
      <c r="FB20" s="167"/>
      <c r="FC20" s="167"/>
      <c r="FD20" s="168"/>
      <c r="FE20" s="168"/>
      <c r="FF20" s="160"/>
      <c r="FG20" s="154"/>
      <c r="FH20" s="64"/>
      <c r="FI20" s="65"/>
      <c r="FJ20" s="161"/>
      <c r="FK20" s="162"/>
      <c r="FL20" s="163"/>
      <c r="FM20" s="164"/>
      <c r="FN20" s="165"/>
      <c r="FO20" s="165"/>
      <c r="FP20" s="166"/>
      <c r="FQ20" s="167"/>
      <c r="FR20" s="167"/>
      <c r="FS20" s="168"/>
      <c r="FT20" s="168"/>
      <c r="FU20" s="160"/>
      <c r="FV20" s="154"/>
      <c r="FW20" s="64"/>
      <c r="FX20" s="65"/>
      <c r="FY20" s="161"/>
      <c r="FZ20" s="162"/>
      <c r="GA20" s="163"/>
      <c r="GB20" s="164"/>
      <c r="GC20" s="165"/>
      <c r="GD20" s="165"/>
      <c r="GE20" s="166"/>
      <c r="GF20" s="167"/>
      <c r="GG20" s="167"/>
      <c r="GH20" s="168"/>
      <c r="GI20" s="168"/>
      <c r="GJ20" s="160"/>
      <c r="GK20" s="154"/>
      <c r="GL20" s="64"/>
      <c r="GM20" s="65"/>
      <c r="GN20" s="161"/>
      <c r="GO20" s="162"/>
      <c r="GP20" s="163"/>
      <c r="GQ20" s="164"/>
      <c r="GR20" s="165"/>
      <c r="GS20" s="165"/>
      <c r="GT20" s="166"/>
      <c r="GU20" s="167"/>
      <c r="GV20" s="167"/>
      <c r="GW20" s="168"/>
      <c r="GX20" s="168"/>
      <c r="GY20" s="160"/>
      <c r="GZ20" s="154"/>
      <c r="HA20" s="64"/>
      <c r="HB20" s="65"/>
      <c r="HC20" s="161"/>
      <c r="HD20" s="162"/>
      <c r="HE20" s="163"/>
      <c r="HF20" s="164"/>
      <c r="HG20" s="165"/>
      <c r="HH20" s="165"/>
      <c r="HI20" s="166"/>
      <c r="HJ20" s="167"/>
      <c r="HK20" s="167"/>
      <c r="HL20" s="168"/>
      <c r="HM20" s="168"/>
      <c r="HN20" s="160"/>
      <c r="HO20" s="154"/>
      <c r="HP20" s="64"/>
      <c r="HQ20" s="65"/>
      <c r="HR20" s="161"/>
      <c r="HS20" s="162"/>
      <c r="HT20" s="163"/>
      <c r="HU20" s="164"/>
      <c r="HV20" s="165"/>
      <c r="HW20" s="165"/>
      <c r="HX20" s="166"/>
      <c r="HY20" s="167"/>
      <c r="HZ20" s="167"/>
      <c r="IA20" s="168"/>
      <c r="IB20" s="168"/>
      <c r="IC20" s="160"/>
      <c r="ID20" s="154"/>
      <c r="IE20" s="64"/>
      <c r="IF20" s="65"/>
      <c r="IG20" s="161"/>
      <c r="IH20" s="162"/>
      <c r="II20" s="163"/>
      <c r="IJ20" s="164"/>
      <c r="IK20" s="165"/>
      <c r="IL20" s="165"/>
      <c r="IM20" s="166"/>
      <c r="IN20" s="167"/>
      <c r="IO20" s="167"/>
      <c r="IP20" s="168"/>
      <c r="IQ20" s="168"/>
      <c r="IR20" s="160"/>
      <c r="IS20" s="154"/>
      <c r="IT20" s="64"/>
      <c r="IU20" s="65"/>
      <c r="IV20" s="161"/>
    </row>
    <row r="21" spans="1:256" s="142" customFormat="1" ht="270" x14ac:dyDescent="0.2">
      <c r="A21" s="144">
        <v>5</v>
      </c>
      <c r="B21" s="145" t="s">
        <v>76</v>
      </c>
      <c r="C21" s="146" t="s">
        <v>77</v>
      </c>
      <c r="D21" s="147" t="s">
        <v>74</v>
      </c>
      <c r="E21" s="148">
        <v>222</v>
      </c>
      <c r="F21" s="148"/>
      <c r="G21" s="149"/>
      <c r="H21" s="62"/>
      <c r="I21" s="151">
        <f>$E$21*$H$21</f>
        <v>0</v>
      </c>
      <c r="J21" s="63"/>
      <c r="K21" s="153">
        <f>$E$21*$J$21</f>
        <v>0</v>
      </c>
      <c r="L21" s="54"/>
      <c r="M21" s="154" t="s">
        <v>52</v>
      </c>
      <c r="N21" s="64" t="s">
        <v>53</v>
      </c>
      <c r="O21" s="65" t="s">
        <v>78</v>
      </c>
      <c r="P21" s="156" t="s">
        <v>215</v>
      </c>
      <c r="Q21" s="145"/>
      <c r="R21" s="157"/>
      <c r="S21" s="147"/>
      <c r="T21" s="148"/>
      <c r="U21" s="148"/>
      <c r="V21" s="149"/>
      <c r="W21" s="150"/>
      <c r="X21" s="158"/>
      <c r="Y21" s="152"/>
      <c r="Z21" s="159"/>
      <c r="AA21" s="160"/>
      <c r="AB21" s="154"/>
      <c r="AC21" s="64"/>
      <c r="AD21" s="65"/>
      <c r="AE21" s="161"/>
      <c r="AF21" s="162"/>
      <c r="AG21" s="163"/>
      <c r="AH21" s="164"/>
      <c r="AI21" s="165"/>
      <c r="AJ21" s="165"/>
      <c r="AK21" s="166"/>
      <c r="AL21" s="167"/>
      <c r="AM21" s="167"/>
      <c r="AN21" s="168"/>
      <c r="AO21" s="168"/>
      <c r="AP21" s="160"/>
      <c r="AQ21" s="154"/>
      <c r="AR21" s="64"/>
      <c r="AS21" s="65"/>
      <c r="AT21" s="161"/>
      <c r="AU21" s="162"/>
      <c r="AV21" s="163"/>
      <c r="AW21" s="164"/>
      <c r="AX21" s="165"/>
      <c r="AY21" s="165"/>
      <c r="AZ21" s="166"/>
      <c r="BA21" s="167"/>
      <c r="BB21" s="167"/>
      <c r="BC21" s="168"/>
      <c r="BD21" s="168"/>
      <c r="BE21" s="160"/>
      <c r="BF21" s="154"/>
      <c r="BG21" s="64"/>
      <c r="BH21" s="65"/>
      <c r="BI21" s="161"/>
      <c r="BJ21" s="162"/>
      <c r="BK21" s="163"/>
      <c r="BL21" s="164"/>
      <c r="BM21" s="165"/>
      <c r="BN21" s="165"/>
      <c r="BO21" s="166"/>
      <c r="BP21" s="167"/>
      <c r="BQ21" s="167"/>
      <c r="BR21" s="168"/>
      <c r="BS21" s="168"/>
      <c r="BT21" s="160"/>
      <c r="BU21" s="154"/>
      <c r="BV21" s="64"/>
      <c r="BW21" s="65"/>
      <c r="BX21" s="161"/>
      <c r="BY21" s="162"/>
      <c r="BZ21" s="163"/>
      <c r="CA21" s="164"/>
      <c r="CB21" s="165"/>
      <c r="CC21" s="165"/>
      <c r="CD21" s="166"/>
      <c r="CE21" s="167"/>
      <c r="CF21" s="167"/>
      <c r="CG21" s="168"/>
      <c r="CH21" s="168"/>
      <c r="CI21" s="160"/>
      <c r="CJ21" s="154"/>
      <c r="CK21" s="64"/>
      <c r="CL21" s="65"/>
      <c r="CM21" s="161"/>
      <c r="CN21" s="162"/>
      <c r="CO21" s="163"/>
      <c r="CP21" s="164"/>
      <c r="CQ21" s="165"/>
      <c r="CR21" s="165"/>
      <c r="CS21" s="166"/>
      <c r="CT21" s="167"/>
      <c r="CU21" s="167"/>
      <c r="CV21" s="168"/>
      <c r="CW21" s="168"/>
      <c r="CX21" s="160"/>
      <c r="CY21" s="154"/>
      <c r="CZ21" s="64"/>
      <c r="DA21" s="65"/>
      <c r="DB21" s="161"/>
      <c r="DC21" s="162"/>
      <c r="DD21" s="163"/>
      <c r="DE21" s="164"/>
      <c r="DF21" s="165"/>
      <c r="DG21" s="165"/>
      <c r="DH21" s="166"/>
      <c r="DI21" s="167"/>
      <c r="DJ21" s="167"/>
      <c r="DK21" s="168"/>
      <c r="DL21" s="168"/>
      <c r="DM21" s="160"/>
      <c r="DN21" s="154"/>
      <c r="DO21" s="64"/>
      <c r="DP21" s="65"/>
      <c r="DQ21" s="161"/>
      <c r="DR21" s="162"/>
      <c r="DS21" s="163"/>
      <c r="DT21" s="164"/>
      <c r="DU21" s="165"/>
      <c r="DV21" s="165"/>
      <c r="DW21" s="166"/>
      <c r="DX21" s="167"/>
      <c r="DY21" s="167"/>
      <c r="DZ21" s="168"/>
      <c r="EA21" s="168"/>
      <c r="EB21" s="160"/>
      <c r="EC21" s="154"/>
      <c r="ED21" s="64"/>
      <c r="EE21" s="65"/>
      <c r="EF21" s="161"/>
      <c r="EG21" s="162"/>
      <c r="EH21" s="163"/>
      <c r="EI21" s="164"/>
      <c r="EJ21" s="165"/>
      <c r="EK21" s="165"/>
      <c r="EL21" s="166"/>
      <c r="EM21" s="167"/>
      <c r="EN21" s="167"/>
      <c r="EO21" s="168"/>
      <c r="EP21" s="168"/>
      <c r="EQ21" s="160"/>
      <c r="ER21" s="154"/>
      <c r="ES21" s="64"/>
      <c r="ET21" s="65"/>
      <c r="EU21" s="161"/>
      <c r="EV21" s="162"/>
      <c r="EW21" s="163"/>
      <c r="EX21" s="164"/>
      <c r="EY21" s="165"/>
      <c r="EZ21" s="165"/>
      <c r="FA21" s="166"/>
      <c r="FB21" s="167"/>
      <c r="FC21" s="167"/>
      <c r="FD21" s="168"/>
      <c r="FE21" s="168"/>
      <c r="FF21" s="160"/>
      <c r="FG21" s="154"/>
      <c r="FH21" s="64"/>
      <c r="FI21" s="65"/>
      <c r="FJ21" s="161"/>
      <c r="FK21" s="162"/>
      <c r="FL21" s="163"/>
      <c r="FM21" s="164"/>
      <c r="FN21" s="165"/>
      <c r="FO21" s="165"/>
      <c r="FP21" s="166"/>
      <c r="FQ21" s="167"/>
      <c r="FR21" s="167"/>
      <c r="FS21" s="168"/>
      <c r="FT21" s="168"/>
      <c r="FU21" s="160"/>
      <c r="FV21" s="154"/>
      <c r="FW21" s="64"/>
      <c r="FX21" s="65"/>
      <c r="FY21" s="161"/>
      <c r="FZ21" s="162"/>
      <c r="GA21" s="163"/>
      <c r="GB21" s="164"/>
      <c r="GC21" s="165"/>
      <c r="GD21" s="165"/>
      <c r="GE21" s="166"/>
      <c r="GF21" s="167"/>
      <c r="GG21" s="167"/>
      <c r="GH21" s="168"/>
      <c r="GI21" s="168"/>
      <c r="GJ21" s="160"/>
      <c r="GK21" s="154"/>
      <c r="GL21" s="64"/>
      <c r="GM21" s="65"/>
      <c r="GN21" s="161"/>
      <c r="GO21" s="162"/>
      <c r="GP21" s="163"/>
      <c r="GQ21" s="164"/>
      <c r="GR21" s="165"/>
      <c r="GS21" s="165"/>
      <c r="GT21" s="166"/>
      <c r="GU21" s="167"/>
      <c r="GV21" s="167"/>
      <c r="GW21" s="168"/>
      <c r="GX21" s="168"/>
      <c r="GY21" s="160"/>
      <c r="GZ21" s="154"/>
      <c r="HA21" s="64"/>
      <c r="HB21" s="65"/>
      <c r="HC21" s="161"/>
      <c r="HD21" s="162"/>
      <c r="HE21" s="163"/>
      <c r="HF21" s="164"/>
      <c r="HG21" s="165"/>
      <c r="HH21" s="165"/>
      <c r="HI21" s="166"/>
      <c r="HJ21" s="167"/>
      <c r="HK21" s="167"/>
      <c r="HL21" s="168"/>
      <c r="HM21" s="168"/>
      <c r="HN21" s="160"/>
      <c r="HO21" s="154"/>
      <c r="HP21" s="64"/>
      <c r="HQ21" s="65"/>
      <c r="HR21" s="161"/>
      <c r="HS21" s="162"/>
      <c r="HT21" s="163"/>
      <c r="HU21" s="164"/>
      <c r="HV21" s="165"/>
      <c r="HW21" s="165"/>
      <c r="HX21" s="166"/>
      <c r="HY21" s="167"/>
      <c r="HZ21" s="167"/>
      <c r="IA21" s="168"/>
      <c r="IB21" s="168"/>
      <c r="IC21" s="160"/>
      <c r="ID21" s="154"/>
      <c r="IE21" s="64"/>
      <c r="IF21" s="65"/>
      <c r="IG21" s="161"/>
      <c r="IH21" s="162"/>
      <c r="II21" s="163"/>
      <c r="IJ21" s="164"/>
      <c r="IK21" s="165"/>
      <c r="IL21" s="165"/>
      <c r="IM21" s="166"/>
      <c r="IN21" s="167"/>
      <c r="IO21" s="167"/>
      <c r="IP21" s="168"/>
      <c r="IQ21" s="168"/>
      <c r="IR21" s="160"/>
      <c r="IS21" s="154"/>
      <c r="IT21" s="64"/>
      <c r="IU21" s="65"/>
      <c r="IV21" s="161"/>
    </row>
    <row r="22" spans="1:256" s="142" customFormat="1" ht="33.75" x14ac:dyDescent="0.2">
      <c r="A22" s="144">
        <v>6</v>
      </c>
      <c r="B22" s="145" t="s">
        <v>260</v>
      </c>
      <c r="C22" s="146" t="s">
        <v>261</v>
      </c>
      <c r="D22" s="147" t="s">
        <v>74</v>
      </c>
      <c r="E22" s="148">
        <v>25</v>
      </c>
      <c r="F22" s="148"/>
      <c r="G22" s="149"/>
      <c r="H22" s="62"/>
      <c r="I22" s="151">
        <f>$E$22*$H$22</f>
        <v>0</v>
      </c>
      <c r="J22" s="63"/>
      <c r="K22" s="153">
        <f>$E$22*$J$22</f>
        <v>0</v>
      </c>
      <c r="L22" s="54"/>
      <c r="M22" s="154" t="s">
        <v>52</v>
      </c>
      <c r="N22" s="64" t="s">
        <v>53</v>
      </c>
      <c r="O22" s="65" t="s">
        <v>79</v>
      </c>
      <c r="P22" s="156" t="s">
        <v>216</v>
      </c>
      <c r="Q22" s="145"/>
      <c r="R22" s="157"/>
      <c r="S22" s="147"/>
      <c r="T22" s="148"/>
      <c r="U22" s="148"/>
      <c r="V22" s="149"/>
      <c r="W22" s="150"/>
      <c r="X22" s="158"/>
      <c r="Y22" s="152"/>
      <c r="Z22" s="159"/>
      <c r="AA22" s="160"/>
      <c r="AB22" s="154"/>
      <c r="AC22" s="64"/>
      <c r="AD22" s="65"/>
      <c r="AE22" s="161"/>
      <c r="AF22" s="162"/>
      <c r="AG22" s="163"/>
      <c r="AH22" s="164"/>
      <c r="AI22" s="165"/>
      <c r="AJ22" s="165"/>
      <c r="AK22" s="166"/>
      <c r="AL22" s="167"/>
      <c r="AM22" s="167"/>
      <c r="AN22" s="168"/>
      <c r="AO22" s="168"/>
      <c r="AP22" s="160"/>
      <c r="AQ22" s="154"/>
      <c r="AR22" s="64"/>
      <c r="AS22" s="65"/>
      <c r="AT22" s="161"/>
      <c r="AU22" s="162"/>
      <c r="AV22" s="163"/>
      <c r="AW22" s="164"/>
      <c r="AX22" s="165"/>
      <c r="AY22" s="165"/>
      <c r="AZ22" s="166"/>
      <c r="BA22" s="167"/>
      <c r="BB22" s="167"/>
      <c r="BC22" s="168"/>
      <c r="BD22" s="168"/>
      <c r="BE22" s="160"/>
      <c r="BF22" s="154"/>
      <c r="BG22" s="64"/>
      <c r="BH22" s="65"/>
      <c r="BI22" s="161"/>
      <c r="BJ22" s="162"/>
      <c r="BK22" s="163"/>
      <c r="BL22" s="164"/>
      <c r="BM22" s="165"/>
      <c r="BN22" s="165"/>
      <c r="BO22" s="166"/>
      <c r="BP22" s="167"/>
      <c r="BQ22" s="167"/>
      <c r="BR22" s="168"/>
      <c r="BS22" s="168"/>
      <c r="BT22" s="160"/>
      <c r="BU22" s="154"/>
      <c r="BV22" s="64"/>
      <c r="BW22" s="65"/>
      <c r="BX22" s="161"/>
      <c r="BY22" s="162"/>
      <c r="BZ22" s="163"/>
      <c r="CA22" s="164"/>
      <c r="CB22" s="165"/>
      <c r="CC22" s="165"/>
      <c r="CD22" s="166"/>
      <c r="CE22" s="167"/>
      <c r="CF22" s="167"/>
      <c r="CG22" s="168"/>
      <c r="CH22" s="168"/>
      <c r="CI22" s="160"/>
      <c r="CJ22" s="154"/>
      <c r="CK22" s="64"/>
      <c r="CL22" s="65"/>
      <c r="CM22" s="161"/>
      <c r="CN22" s="162"/>
      <c r="CO22" s="163"/>
      <c r="CP22" s="164"/>
      <c r="CQ22" s="165"/>
      <c r="CR22" s="165"/>
      <c r="CS22" s="166"/>
      <c r="CT22" s="167"/>
      <c r="CU22" s="167"/>
      <c r="CV22" s="168"/>
      <c r="CW22" s="168"/>
      <c r="CX22" s="160"/>
      <c r="CY22" s="154"/>
      <c r="CZ22" s="64"/>
      <c r="DA22" s="65"/>
      <c r="DB22" s="161"/>
      <c r="DC22" s="162"/>
      <c r="DD22" s="163"/>
      <c r="DE22" s="164"/>
      <c r="DF22" s="165"/>
      <c r="DG22" s="165"/>
      <c r="DH22" s="166"/>
      <c r="DI22" s="167"/>
      <c r="DJ22" s="167"/>
      <c r="DK22" s="168"/>
      <c r="DL22" s="168"/>
      <c r="DM22" s="160"/>
      <c r="DN22" s="154"/>
      <c r="DO22" s="64"/>
      <c r="DP22" s="65"/>
      <c r="DQ22" s="161"/>
      <c r="DR22" s="162"/>
      <c r="DS22" s="163"/>
      <c r="DT22" s="164"/>
      <c r="DU22" s="165"/>
      <c r="DV22" s="165"/>
      <c r="DW22" s="166"/>
      <c r="DX22" s="167"/>
      <c r="DY22" s="167"/>
      <c r="DZ22" s="168"/>
      <c r="EA22" s="168"/>
      <c r="EB22" s="160"/>
      <c r="EC22" s="154"/>
      <c r="ED22" s="64"/>
      <c r="EE22" s="65"/>
      <c r="EF22" s="161"/>
      <c r="EG22" s="162"/>
      <c r="EH22" s="163"/>
      <c r="EI22" s="164"/>
      <c r="EJ22" s="165"/>
      <c r="EK22" s="165"/>
      <c r="EL22" s="166"/>
      <c r="EM22" s="167"/>
      <c r="EN22" s="167"/>
      <c r="EO22" s="168"/>
      <c r="EP22" s="168"/>
      <c r="EQ22" s="160"/>
      <c r="ER22" s="154"/>
      <c r="ES22" s="64"/>
      <c r="ET22" s="65"/>
      <c r="EU22" s="161"/>
      <c r="EV22" s="162"/>
      <c r="EW22" s="163"/>
      <c r="EX22" s="164"/>
      <c r="EY22" s="165"/>
      <c r="EZ22" s="165"/>
      <c r="FA22" s="166"/>
      <c r="FB22" s="167"/>
      <c r="FC22" s="167"/>
      <c r="FD22" s="168"/>
      <c r="FE22" s="168"/>
      <c r="FF22" s="160"/>
      <c r="FG22" s="154"/>
      <c r="FH22" s="64"/>
      <c r="FI22" s="65"/>
      <c r="FJ22" s="161"/>
      <c r="FK22" s="162"/>
      <c r="FL22" s="163"/>
      <c r="FM22" s="164"/>
      <c r="FN22" s="165"/>
      <c r="FO22" s="165"/>
      <c r="FP22" s="166"/>
      <c r="FQ22" s="167"/>
      <c r="FR22" s="167"/>
      <c r="FS22" s="168"/>
      <c r="FT22" s="168"/>
      <c r="FU22" s="160"/>
      <c r="FV22" s="154"/>
      <c r="FW22" s="64"/>
      <c r="FX22" s="65"/>
      <c r="FY22" s="161"/>
      <c r="FZ22" s="162"/>
      <c r="GA22" s="163"/>
      <c r="GB22" s="164"/>
      <c r="GC22" s="165"/>
      <c r="GD22" s="165"/>
      <c r="GE22" s="166"/>
      <c r="GF22" s="167"/>
      <c r="GG22" s="167"/>
      <c r="GH22" s="168"/>
      <c r="GI22" s="168"/>
      <c r="GJ22" s="160"/>
      <c r="GK22" s="154"/>
      <c r="GL22" s="64"/>
      <c r="GM22" s="65"/>
      <c r="GN22" s="161"/>
      <c r="GO22" s="162"/>
      <c r="GP22" s="163"/>
      <c r="GQ22" s="164"/>
      <c r="GR22" s="165"/>
      <c r="GS22" s="165"/>
      <c r="GT22" s="166"/>
      <c r="GU22" s="167"/>
      <c r="GV22" s="167"/>
      <c r="GW22" s="168"/>
      <c r="GX22" s="168"/>
      <c r="GY22" s="160"/>
      <c r="GZ22" s="154"/>
      <c r="HA22" s="64"/>
      <c r="HB22" s="65"/>
      <c r="HC22" s="161"/>
      <c r="HD22" s="162"/>
      <c r="HE22" s="163"/>
      <c r="HF22" s="164"/>
      <c r="HG22" s="165"/>
      <c r="HH22" s="165"/>
      <c r="HI22" s="166"/>
      <c r="HJ22" s="167"/>
      <c r="HK22" s="167"/>
      <c r="HL22" s="168"/>
      <c r="HM22" s="168"/>
      <c r="HN22" s="160"/>
      <c r="HO22" s="154"/>
      <c r="HP22" s="64"/>
      <c r="HQ22" s="65"/>
      <c r="HR22" s="161"/>
      <c r="HS22" s="162"/>
      <c r="HT22" s="163"/>
      <c r="HU22" s="164"/>
      <c r="HV22" s="165"/>
      <c r="HW22" s="165"/>
      <c r="HX22" s="166"/>
      <c r="HY22" s="167"/>
      <c r="HZ22" s="167"/>
      <c r="IA22" s="168"/>
      <c r="IB22" s="168"/>
      <c r="IC22" s="160"/>
      <c r="ID22" s="154"/>
      <c r="IE22" s="64"/>
      <c r="IF22" s="65"/>
      <c r="IG22" s="161"/>
      <c r="IH22" s="162"/>
      <c r="II22" s="163"/>
      <c r="IJ22" s="164"/>
      <c r="IK22" s="165"/>
      <c r="IL22" s="165"/>
      <c r="IM22" s="166"/>
      <c r="IN22" s="167"/>
      <c r="IO22" s="167"/>
      <c r="IP22" s="168"/>
      <c r="IQ22" s="168"/>
      <c r="IR22" s="160"/>
      <c r="IS22" s="154"/>
      <c r="IT22" s="64"/>
      <c r="IU22" s="65"/>
      <c r="IV22" s="161"/>
    </row>
    <row r="23" spans="1:256" s="142" customFormat="1" ht="22.5" x14ac:dyDescent="0.2">
      <c r="A23" s="144">
        <v>7</v>
      </c>
      <c r="B23" s="206" t="s">
        <v>283</v>
      </c>
      <c r="C23" s="207" t="s">
        <v>284</v>
      </c>
      <c r="D23" s="208" t="s">
        <v>74</v>
      </c>
      <c r="E23" s="61">
        <v>10.426</v>
      </c>
      <c r="F23" s="61"/>
      <c r="G23" s="209"/>
      <c r="H23" s="62"/>
      <c r="I23" s="210">
        <f>$E$23*$H$23</f>
        <v>0</v>
      </c>
      <c r="J23" s="63"/>
      <c r="K23" s="211">
        <f>$E$23*$J$23</f>
        <v>0</v>
      </c>
      <c r="L23" s="77"/>
      <c r="M23" s="212" t="s">
        <v>52</v>
      </c>
      <c r="N23" s="64" t="s">
        <v>53</v>
      </c>
      <c r="O23" s="65" t="s">
        <v>285</v>
      </c>
      <c r="P23" s="213" t="s">
        <v>286</v>
      </c>
      <c r="Q23" s="145"/>
      <c r="R23" s="157"/>
      <c r="S23" s="147"/>
      <c r="T23" s="148"/>
      <c r="U23" s="148"/>
      <c r="V23" s="149"/>
      <c r="W23" s="150"/>
      <c r="X23" s="158"/>
      <c r="Y23" s="152"/>
      <c r="Z23" s="159"/>
      <c r="AA23" s="160"/>
      <c r="AB23" s="154"/>
      <c r="AC23" s="64"/>
      <c r="AD23" s="65"/>
      <c r="AE23" s="161"/>
      <c r="AF23" s="162"/>
      <c r="AG23" s="163"/>
      <c r="AH23" s="164"/>
      <c r="AI23" s="165"/>
      <c r="AJ23" s="165"/>
      <c r="AK23" s="166"/>
      <c r="AL23" s="167"/>
      <c r="AM23" s="167"/>
      <c r="AN23" s="168"/>
      <c r="AO23" s="168"/>
      <c r="AP23" s="160"/>
      <c r="AQ23" s="154"/>
      <c r="AR23" s="64"/>
      <c r="AS23" s="65"/>
      <c r="AT23" s="161"/>
      <c r="AU23" s="162"/>
      <c r="AV23" s="163"/>
      <c r="AW23" s="164"/>
      <c r="AX23" s="165"/>
      <c r="AY23" s="165"/>
      <c r="AZ23" s="166"/>
      <c r="BA23" s="167"/>
      <c r="BB23" s="167"/>
      <c r="BC23" s="168"/>
      <c r="BD23" s="168"/>
      <c r="BE23" s="160"/>
      <c r="BF23" s="154"/>
      <c r="BG23" s="64"/>
      <c r="BH23" s="65"/>
      <c r="BI23" s="161"/>
      <c r="BJ23" s="162"/>
      <c r="BK23" s="163"/>
      <c r="BL23" s="164"/>
      <c r="BM23" s="165"/>
      <c r="BN23" s="165"/>
      <c r="BO23" s="166"/>
      <c r="BP23" s="167"/>
      <c r="BQ23" s="167"/>
      <c r="BR23" s="168"/>
      <c r="BS23" s="168"/>
      <c r="BT23" s="160"/>
      <c r="BU23" s="154"/>
      <c r="BV23" s="64"/>
      <c r="BW23" s="65"/>
      <c r="BX23" s="161"/>
      <c r="BY23" s="162"/>
      <c r="BZ23" s="163"/>
      <c r="CA23" s="164"/>
      <c r="CB23" s="165"/>
      <c r="CC23" s="165"/>
      <c r="CD23" s="166"/>
      <c r="CE23" s="167"/>
      <c r="CF23" s="167"/>
      <c r="CG23" s="168"/>
      <c r="CH23" s="168"/>
      <c r="CI23" s="160"/>
      <c r="CJ23" s="154"/>
      <c r="CK23" s="64"/>
      <c r="CL23" s="65"/>
      <c r="CM23" s="161"/>
      <c r="CN23" s="162"/>
      <c r="CO23" s="163"/>
      <c r="CP23" s="164"/>
      <c r="CQ23" s="165"/>
      <c r="CR23" s="165"/>
      <c r="CS23" s="166"/>
      <c r="CT23" s="167"/>
      <c r="CU23" s="167"/>
      <c r="CV23" s="168"/>
      <c r="CW23" s="168"/>
      <c r="CX23" s="160"/>
      <c r="CY23" s="154"/>
      <c r="CZ23" s="64"/>
      <c r="DA23" s="65"/>
      <c r="DB23" s="161"/>
      <c r="DC23" s="162"/>
      <c r="DD23" s="163"/>
      <c r="DE23" s="164"/>
      <c r="DF23" s="165"/>
      <c r="DG23" s="165"/>
      <c r="DH23" s="166"/>
      <c r="DI23" s="167"/>
      <c r="DJ23" s="167"/>
      <c r="DK23" s="168"/>
      <c r="DL23" s="168"/>
      <c r="DM23" s="160"/>
      <c r="DN23" s="154"/>
      <c r="DO23" s="64"/>
      <c r="DP23" s="65"/>
      <c r="DQ23" s="161"/>
      <c r="DR23" s="162"/>
      <c r="DS23" s="163"/>
      <c r="DT23" s="164"/>
      <c r="DU23" s="165"/>
      <c r="DV23" s="165"/>
      <c r="DW23" s="166"/>
      <c r="DX23" s="167"/>
      <c r="DY23" s="167"/>
      <c r="DZ23" s="168"/>
      <c r="EA23" s="168"/>
      <c r="EB23" s="160"/>
      <c r="EC23" s="154"/>
      <c r="ED23" s="64"/>
      <c r="EE23" s="65"/>
      <c r="EF23" s="161"/>
      <c r="EG23" s="162"/>
      <c r="EH23" s="163"/>
      <c r="EI23" s="164"/>
      <c r="EJ23" s="165"/>
      <c r="EK23" s="165"/>
      <c r="EL23" s="166"/>
      <c r="EM23" s="167"/>
      <c r="EN23" s="167"/>
      <c r="EO23" s="168"/>
      <c r="EP23" s="168"/>
      <c r="EQ23" s="160"/>
      <c r="ER23" s="154"/>
      <c r="ES23" s="64"/>
      <c r="ET23" s="65"/>
      <c r="EU23" s="161"/>
      <c r="EV23" s="162"/>
      <c r="EW23" s="163"/>
      <c r="EX23" s="164"/>
      <c r="EY23" s="165"/>
      <c r="EZ23" s="165"/>
      <c r="FA23" s="166"/>
      <c r="FB23" s="167"/>
      <c r="FC23" s="167"/>
      <c r="FD23" s="168"/>
      <c r="FE23" s="168"/>
      <c r="FF23" s="160"/>
      <c r="FG23" s="154"/>
      <c r="FH23" s="64"/>
      <c r="FI23" s="65"/>
      <c r="FJ23" s="161"/>
      <c r="FK23" s="162"/>
      <c r="FL23" s="163"/>
      <c r="FM23" s="164"/>
      <c r="FN23" s="165"/>
      <c r="FO23" s="165"/>
      <c r="FP23" s="166"/>
      <c r="FQ23" s="167"/>
      <c r="FR23" s="167"/>
      <c r="FS23" s="168"/>
      <c r="FT23" s="168"/>
      <c r="FU23" s="160"/>
      <c r="FV23" s="154"/>
      <c r="FW23" s="64"/>
      <c r="FX23" s="65"/>
      <c r="FY23" s="161"/>
      <c r="FZ23" s="162"/>
      <c r="GA23" s="163"/>
      <c r="GB23" s="164"/>
      <c r="GC23" s="165"/>
      <c r="GD23" s="165"/>
      <c r="GE23" s="166"/>
      <c r="GF23" s="167"/>
      <c r="GG23" s="167"/>
      <c r="GH23" s="168"/>
      <c r="GI23" s="168"/>
      <c r="GJ23" s="160"/>
      <c r="GK23" s="154"/>
      <c r="GL23" s="64"/>
      <c r="GM23" s="65"/>
      <c r="GN23" s="161"/>
      <c r="GO23" s="162"/>
      <c r="GP23" s="163"/>
      <c r="GQ23" s="164"/>
      <c r="GR23" s="165"/>
      <c r="GS23" s="165"/>
      <c r="GT23" s="166"/>
      <c r="GU23" s="167"/>
      <c r="GV23" s="167"/>
      <c r="GW23" s="168"/>
      <c r="GX23" s="168"/>
      <c r="GY23" s="160"/>
      <c r="GZ23" s="154"/>
      <c r="HA23" s="64"/>
      <c r="HB23" s="65"/>
      <c r="HC23" s="161"/>
      <c r="HD23" s="162"/>
      <c r="HE23" s="163"/>
      <c r="HF23" s="164"/>
      <c r="HG23" s="165"/>
      <c r="HH23" s="165"/>
      <c r="HI23" s="166"/>
      <c r="HJ23" s="167"/>
      <c r="HK23" s="167"/>
      <c r="HL23" s="168"/>
      <c r="HM23" s="168"/>
      <c r="HN23" s="160"/>
      <c r="HO23" s="154"/>
      <c r="HP23" s="64"/>
      <c r="HQ23" s="65"/>
      <c r="HR23" s="161"/>
      <c r="HS23" s="162"/>
      <c r="HT23" s="163"/>
      <c r="HU23" s="164"/>
      <c r="HV23" s="165"/>
      <c r="HW23" s="165"/>
      <c r="HX23" s="166"/>
      <c r="HY23" s="167"/>
      <c r="HZ23" s="167"/>
      <c r="IA23" s="168"/>
      <c r="IB23" s="168"/>
      <c r="IC23" s="160"/>
      <c r="ID23" s="154"/>
      <c r="IE23" s="64"/>
      <c r="IF23" s="65"/>
      <c r="IG23" s="161"/>
      <c r="IH23" s="162"/>
      <c r="II23" s="163"/>
      <c r="IJ23" s="164"/>
      <c r="IK23" s="165"/>
      <c r="IL23" s="165"/>
      <c r="IM23" s="166"/>
      <c r="IN23" s="167"/>
      <c r="IO23" s="167"/>
      <c r="IP23" s="168"/>
      <c r="IQ23" s="168"/>
      <c r="IR23" s="160"/>
      <c r="IS23" s="154"/>
      <c r="IT23" s="64"/>
      <c r="IU23" s="65"/>
      <c r="IV23" s="161"/>
    </row>
    <row r="24" spans="1:256" s="142" customFormat="1" ht="67.5" x14ac:dyDescent="0.2">
      <c r="A24" s="144">
        <v>8</v>
      </c>
      <c r="B24" s="145" t="s">
        <v>80</v>
      </c>
      <c r="C24" s="146" t="s">
        <v>81</v>
      </c>
      <c r="D24" s="147" t="s">
        <v>82</v>
      </c>
      <c r="E24" s="148">
        <v>294</v>
      </c>
      <c r="F24" s="148"/>
      <c r="G24" s="149"/>
      <c r="H24" s="62"/>
      <c r="I24" s="151">
        <f>$E$24*$H$24</f>
        <v>0</v>
      </c>
      <c r="J24" s="63"/>
      <c r="K24" s="153">
        <f>$E$24*$J$24</f>
        <v>0</v>
      </c>
      <c r="L24" s="54"/>
      <c r="M24" s="154" t="s">
        <v>52</v>
      </c>
      <c r="N24" s="64" t="s">
        <v>53</v>
      </c>
      <c r="O24" s="65" t="s">
        <v>83</v>
      </c>
      <c r="P24" s="156" t="s">
        <v>217</v>
      </c>
      <c r="Q24" s="145"/>
      <c r="R24" s="157"/>
      <c r="S24" s="147"/>
      <c r="T24" s="148"/>
      <c r="U24" s="148"/>
      <c r="V24" s="149"/>
      <c r="W24" s="150"/>
      <c r="X24" s="158"/>
      <c r="Y24" s="152"/>
      <c r="Z24" s="159"/>
      <c r="AA24" s="160"/>
      <c r="AB24" s="154"/>
      <c r="AC24" s="64"/>
      <c r="AD24" s="65"/>
      <c r="AE24" s="161"/>
      <c r="AF24" s="162"/>
      <c r="AG24" s="163"/>
      <c r="AH24" s="164"/>
      <c r="AI24" s="165"/>
      <c r="AJ24" s="165"/>
      <c r="AK24" s="166"/>
      <c r="AL24" s="167"/>
      <c r="AM24" s="167"/>
      <c r="AN24" s="168"/>
      <c r="AO24" s="168"/>
      <c r="AP24" s="160"/>
      <c r="AQ24" s="154"/>
      <c r="AR24" s="64"/>
      <c r="AS24" s="65"/>
      <c r="AT24" s="161"/>
      <c r="AU24" s="162"/>
      <c r="AV24" s="163"/>
      <c r="AW24" s="164"/>
      <c r="AX24" s="165"/>
      <c r="AY24" s="165"/>
      <c r="AZ24" s="166"/>
      <c r="BA24" s="167"/>
      <c r="BB24" s="167"/>
      <c r="BC24" s="168"/>
      <c r="BD24" s="168"/>
      <c r="BE24" s="160"/>
      <c r="BF24" s="154"/>
      <c r="BG24" s="64"/>
      <c r="BH24" s="65"/>
      <c r="BI24" s="161"/>
      <c r="BJ24" s="162"/>
      <c r="BK24" s="163"/>
      <c r="BL24" s="164"/>
      <c r="BM24" s="165"/>
      <c r="BN24" s="165"/>
      <c r="BO24" s="166"/>
      <c r="BP24" s="167"/>
      <c r="BQ24" s="167"/>
      <c r="BR24" s="168"/>
      <c r="BS24" s="168"/>
      <c r="BT24" s="160"/>
      <c r="BU24" s="154"/>
      <c r="BV24" s="64"/>
      <c r="BW24" s="65"/>
      <c r="BX24" s="161"/>
      <c r="BY24" s="162"/>
      <c r="BZ24" s="163"/>
      <c r="CA24" s="164"/>
      <c r="CB24" s="165"/>
      <c r="CC24" s="165"/>
      <c r="CD24" s="166"/>
      <c r="CE24" s="167"/>
      <c r="CF24" s="167"/>
      <c r="CG24" s="168"/>
      <c r="CH24" s="168"/>
      <c r="CI24" s="160"/>
      <c r="CJ24" s="154"/>
      <c r="CK24" s="64"/>
      <c r="CL24" s="65"/>
      <c r="CM24" s="161"/>
      <c r="CN24" s="162"/>
      <c r="CO24" s="163"/>
      <c r="CP24" s="164"/>
      <c r="CQ24" s="165"/>
      <c r="CR24" s="165"/>
      <c r="CS24" s="166"/>
      <c r="CT24" s="167"/>
      <c r="CU24" s="167"/>
      <c r="CV24" s="168"/>
      <c r="CW24" s="168"/>
      <c r="CX24" s="160"/>
      <c r="CY24" s="154"/>
      <c r="CZ24" s="64"/>
      <c r="DA24" s="65"/>
      <c r="DB24" s="161"/>
      <c r="DC24" s="162"/>
      <c r="DD24" s="163"/>
      <c r="DE24" s="164"/>
      <c r="DF24" s="165"/>
      <c r="DG24" s="165"/>
      <c r="DH24" s="166"/>
      <c r="DI24" s="167"/>
      <c r="DJ24" s="167"/>
      <c r="DK24" s="168"/>
      <c r="DL24" s="168"/>
      <c r="DM24" s="160"/>
      <c r="DN24" s="154"/>
      <c r="DO24" s="64"/>
      <c r="DP24" s="65"/>
      <c r="DQ24" s="161"/>
      <c r="DR24" s="162"/>
      <c r="DS24" s="163"/>
      <c r="DT24" s="164"/>
      <c r="DU24" s="165"/>
      <c r="DV24" s="165"/>
      <c r="DW24" s="166"/>
      <c r="DX24" s="167"/>
      <c r="DY24" s="167"/>
      <c r="DZ24" s="168"/>
      <c r="EA24" s="168"/>
      <c r="EB24" s="160"/>
      <c r="EC24" s="154"/>
      <c r="ED24" s="64"/>
      <c r="EE24" s="65"/>
      <c r="EF24" s="161"/>
      <c r="EG24" s="162"/>
      <c r="EH24" s="163"/>
      <c r="EI24" s="164"/>
      <c r="EJ24" s="165"/>
      <c r="EK24" s="165"/>
      <c r="EL24" s="166"/>
      <c r="EM24" s="167"/>
      <c r="EN24" s="167"/>
      <c r="EO24" s="168"/>
      <c r="EP24" s="168"/>
      <c r="EQ24" s="160"/>
      <c r="ER24" s="154"/>
      <c r="ES24" s="64"/>
      <c r="ET24" s="65"/>
      <c r="EU24" s="161"/>
      <c r="EV24" s="162"/>
      <c r="EW24" s="163"/>
      <c r="EX24" s="164"/>
      <c r="EY24" s="165"/>
      <c r="EZ24" s="165"/>
      <c r="FA24" s="166"/>
      <c r="FB24" s="167"/>
      <c r="FC24" s="167"/>
      <c r="FD24" s="168"/>
      <c r="FE24" s="168"/>
      <c r="FF24" s="160"/>
      <c r="FG24" s="154"/>
      <c r="FH24" s="64"/>
      <c r="FI24" s="65"/>
      <c r="FJ24" s="161"/>
      <c r="FK24" s="162"/>
      <c r="FL24" s="163"/>
      <c r="FM24" s="164"/>
      <c r="FN24" s="165"/>
      <c r="FO24" s="165"/>
      <c r="FP24" s="166"/>
      <c r="FQ24" s="167"/>
      <c r="FR24" s="167"/>
      <c r="FS24" s="168"/>
      <c r="FT24" s="168"/>
      <c r="FU24" s="160"/>
      <c r="FV24" s="154"/>
      <c r="FW24" s="64"/>
      <c r="FX24" s="65"/>
      <c r="FY24" s="161"/>
      <c r="FZ24" s="162"/>
      <c r="GA24" s="163"/>
      <c r="GB24" s="164"/>
      <c r="GC24" s="165"/>
      <c r="GD24" s="165"/>
      <c r="GE24" s="166"/>
      <c r="GF24" s="167"/>
      <c r="GG24" s="167"/>
      <c r="GH24" s="168"/>
      <c r="GI24" s="168"/>
      <c r="GJ24" s="160"/>
      <c r="GK24" s="154"/>
      <c r="GL24" s="64"/>
      <c r="GM24" s="65"/>
      <c r="GN24" s="161"/>
      <c r="GO24" s="162"/>
      <c r="GP24" s="163"/>
      <c r="GQ24" s="164"/>
      <c r="GR24" s="165"/>
      <c r="GS24" s="165"/>
      <c r="GT24" s="166"/>
      <c r="GU24" s="167"/>
      <c r="GV24" s="167"/>
      <c r="GW24" s="168"/>
      <c r="GX24" s="168"/>
      <c r="GY24" s="160"/>
      <c r="GZ24" s="154"/>
      <c r="HA24" s="64"/>
      <c r="HB24" s="65"/>
      <c r="HC24" s="161"/>
      <c r="HD24" s="162"/>
      <c r="HE24" s="163"/>
      <c r="HF24" s="164"/>
      <c r="HG24" s="165"/>
      <c r="HH24" s="165"/>
      <c r="HI24" s="166"/>
      <c r="HJ24" s="167"/>
      <c r="HK24" s="167"/>
      <c r="HL24" s="168"/>
      <c r="HM24" s="168"/>
      <c r="HN24" s="160"/>
      <c r="HO24" s="154"/>
      <c r="HP24" s="64"/>
      <c r="HQ24" s="65"/>
      <c r="HR24" s="161"/>
      <c r="HS24" s="162"/>
      <c r="HT24" s="163"/>
      <c r="HU24" s="164"/>
      <c r="HV24" s="165"/>
      <c r="HW24" s="165"/>
      <c r="HX24" s="166"/>
      <c r="HY24" s="167"/>
      <c r="HZ24" s="167"/>
      <c r="IA24" s="168"/>
      <c r="IB24" s="168"/>
      <c r="IC24" s="160"/>
      <c r="ID24" s="154"/>
      <c r="IE24" s="64"/>
      <c r="IF24" s="65"/>
      <c r="IG24" s="161"/>
      <c r="IH24" s="162"/>
      <c r="II24" s="163"/>
      <c r="IJ24" s="164"/>
      <c r="IK24" s="165"/>
      <c r="IL24" s="165"/>
      <c r="IM24" s="166"/>
      <c r="IN24" s="167"/>
      <c r="IO24" s="167"/>
      <c r="IP24" s="168"/>
      <c r="IQ24" s="168"/>
      <c r="IR24" s="160"/>
      <c r="IS24" s="154"/>
      <c r="IT24" s="64"/>
      <c r="IU24" s="65"/>
      <c r="IV24" s="161"/>
    </row>
    <row r="25" spans="1:256" s="142" customFormat="1" ht="78.75" x14ac:dyDescent="0.2">
      <c r="A25" s="144">
        <v>9</v>
      </c>
      <c r="B25" s="145" t="s">
        <v>84</v>
      </c>
      <c r="C25" s="146" t="s">
        <v>85</v>
      </c>
      <c r="D25" s="147" t="s">
        <v>82</v>
      </c>
      <c r="E25" s="148">
        <v>145</v>
      </c>
      <c r="F25" s="148"/>
      <c r="G25" s="149"/>
      <c r="H25" s="62"/>
      <c r="I25" s="151">
        <f>$E$25*$H$25</f>
        <v>0</v>
      </c>
      <c r="J25" s="63"/>
      <c r="K25" s="153">
        <f>$E$25*$J$25</f>
        <v>0</v>
      </c>
      <c r="L25" s="54"/>
      <c r="M25" s="154" t="s">
        <v>52</v>
      </c>
      <c r="N25" s="64" t="s">
        <v>53</v>
      </c>
      <c r="O25" s="65" t="s">
        <v>86</v>
      </c>
      <c r="P25" s="156" t="s">
        <v>218</v>
      </c>
      <c r="Q25" s="145"/>
      <c r="R25" s="157"/>
      <c r="S25" s="147"/>
      <c r="T25" s="148"/>
      <c r="U25" s="148"/>
      <c r="V25" s="149"/>
      <c r="W25" s="150"/>
      <c r="X25" s="158"/>
      <c r="Y25" s="152"/>
      <c r="Z25" s="159"/>
      <c r="AA25" s="160"/>
      <c r="AB25" s="154"/>
      <c r="AC25" s="64"/>
      <c r="AD25" s="65"/>
      <c r="AE25" s="161"/>
      <c r="AF25" s="162"/>
      <c r="AG25" s="163"/>
      <c r="AH25" s="164"/>
      <c r="AI25" s="165"/>
      <c r="AJ25" s="165"/>
      <c r="AK25" s="166"/>
      <c r="AL25" s="167"/>
      <c r="AM25" s="167"/>
      <c r="AN25" s="168"/>
      <c r="AO25" s="168"/>
      <c r="AP25" s="160"/>
      <c r="AQ25" s="154"/>
      <c r="AR25" s="64"/>
      <c r="AS25" s="65"/>
      <c r="AT25" s="161"/>
      <c r="AU25" s="162"/>
      <c r="AV25" s="163"/>
      <c r="AW25" s="164"/>
      <c r="AX25" s="165"/>
      <c r="AY25" s="165"/>
      <c r="AZ25" s="166"/>
      <c r="BA25" s="167"/>
      <c r="BB25" s="167"/>
      <c r="BC25" s="168"/>
      <c r="BD25" s="168"/>
      <c r="BE25" s="160"/>
      <c r="BF25" s="154"/>
      <c r="BG25" s="64"/>
      <c r="BH25" s="65"/>
      <c r="BI25" s="161"/>
      <c r="BJ25" s="162"/>
      <c r="BK25" s="163"/>
      <c r="BL25" s="164"/>
      <c r="BM25" s="165"/>
      <c r="BN25" s="165"/>
      <c r="BO25" s="166"/>
      <c r="BP25" s="167"/>
      <c r="BQ25" s="167"/>
      <c r="BR25" s="168"/>
      <c r="BS25" s="168"/>
      <c r="BT25" s="160"/>
      <c r="BU25" s="154"/>
      <c r="BV25" s="64"/>
      <c r="BW25" s="65"/>
      <c r="BX25" s="161"/>
      <c r="BY25" s="162"/>
      <c r="BZ25" s="163"/>
      <c r="CA25" s="164"/>
      <c r="CB25" s="165"/>
      <c r="CC25" s="165"/>
      <c r="CD25" s="166"/>
      <c r="CE25" s="167"/>
      <c r="CF25" s="167"/>
      <c r="CG25" s="168"/>
      <c r="CH25" s="168"/>
      <c r="CI25" s="160"/>
      <c r="CJ25" s="154"/>
      <c r="CK25" s="64"/>
      <c r="CL25" s="65"/>
      <c r="CM25" s="161"/>
      <c r="CN25" s="162"/>
      <c r="CO25" s="163"/>
      <c r="CP25" s="164"/>
      <c r="CQ25" s="165"/>
      <c r="CR25" s="165"/>
      <c r="CS25" s="166"/>
      <c r="CT25" s="167"/>
      <c r="CU25" s="167"/>
      <c r="CV25" s="168"/>
      <c r="CW25" s="168"/>
      <c r="CX25" s="160"/>
      <c r="CY25" s="154"/>
      <c r="CZ25" s="64"/>
      <c r="DA25" s="65"/>
      <c r="DB25" s="161"/>
      <c r="DC25" s="162"/>
      <c r="DD25" s="163"/>
      <c r="DE25" s="164"/>
      <c r="DF25" s="165"/>
      <c r="DG25" s="165"/>
      <c r="DH25" s="166"/>
      <c r="DI25" s="167"/>
      <c r="DJ25" s="167"/>
      <c r="DK25" s="168"/>
      <c r="DL25" s="168"/>
      <c r="DM25" s="160"/>
      <c r="DN25" s="154"/>
      <c r="DO25" s="64"/>
      <c r="DP25" s="65"/>
      <c r="DQ25" s="161"/>
      <c r="DR25" s="162"/>
      <c r="DS25" s="163"/>
      <c r="DT25" s="164"/>
      <c r="DU25" s="165"/>
      <c r="DV25" s="165"/>
      <c r="DW25" s="166"/>
      <c r="DX25" s="167"/>
      <c r="DY25" s="167"/>
      <c r="DZ25" s="168"/>
      <c r="EA25" s="168"/>
      <c r="EB25" s="160"/>
      <c r="EC25" s="154"/>
      <c r="ED25" s="64"/>
      <c r="EE25" s="65"/>
      <c r="EF25" s="161"/>
      <c r="EG25" s="162"/>
      <c r="EH25" s="163"/>
      <c r="EI25" s="164"/>
      <c r="EJ25" s="165"/>
      <c r="EK25" s="165"/>
      <c r="EL25" s="166"/>
      <c r="EM25" s="167"/>
      <c r="EN25" s="167"/>
      <c r="EO25" s="168"/>
      <c r="EP25" s="168"/>
      <c r="EQ25" s="160"/>
      <c r="ER25" s="154"/>
      <c r="ES25" s="64"/>
      <c r="ET25" s="65"/>
      <c r="EU25" s="161"/>
      <c r="EV25" s="162"/>
      <c r="EW25" s="163"/>
      <c r="EX25" s="164"/>
      <c r="EY25" s="165"/>
      <c r="EZ25" s="165"/>
      <c r="FA25" s="166"/>
      <c r="FB25" s="167"/>
      <c r="FC25" s="167"/>
      <c r="FD25" s="168"/>
      <c r="FE25" s="168"/>
      <c r="FF25" s="160"/>
      <c r="FG25" s="154"/>
      <c r="FH25" s="64"/>
      <c r="FI25" s="65"/>
      <c r="FJ25" s="161"/>
      <c r="FK25" s="162"/>
      <c r="FL25" s="163"/>
      <c r="FM25" s="164"/>
      <c r="FN25" s="165"/>
      <c r="FO25" s="165"/>
      <c r="FP25" s="166"/>
      <c r="FQ25" s="167"/>
      <c r="FR25" s="167"/>
      <c r="FS25" s="168"/>
      <c r="FT25" s="168"/>
      <c r="FU25" s="160"/>
      <c r="FV25" s="154"/>
      <c r="FW25" s="64"/>
      <c r="FX25" s="65"/>
      <c r="FY25" s="161"/>
      <c r="FZ25" s="162"/>
      <c r="GA25" s="163"/>
      <c r="GB25" s="164"/>
      <c r="GC25" s="165"/>
      <c r="GD25" s="165"/>
      <c r="GE25" s="166"/>
      <c r="GF25" s="167"/>
      <c r="GG25" s="167"/>
      <c r="GH25" s="168"/>
      <c r="GI25" s="168"/>
      <c r="GJ25" s="160"/>
      <c r="GK25" s="154"/>
      <c r="GL25" s="64"/>
      <c r="GM25" s="65"/>
      <c r="GN25" s="161"/>
      <c r="GO25" s="162"/>
      <c r="GP25" s="163"/>
      <c r="GQ25" s="164"/>
      <c r="GR25" s="165"/>
      <c r="GS25" s="165"/>
      <c r="GT25" s="166"/>
      <c r="GU25" s="167"/>
      <c r="GV25" s="167"/>
      <c r="GW25" s="168"/>
      <c r="GX25" s="168"/>
      <c r="GY25" s="160"/>
      <c r="GZ25" s="154"/>
      <c r="HA25" s="64"/>
      <c r="HB25" s="65"/>
      <c r="HC25" s="161"/>
      <c r="HD25" s="162"/>
      <c r="HE25" s="163"/>
      <c r="HF25" s="164"/>
      <c r="HG25" s="165"/>
      <c r="HH25" s="165"/>
      <c r="HI25" s="166"/>
      <c r="HJ25" s="167"/>
      <c r="HK25" s="167"/>
      <c r="HL25" s="168"/>
      <c r="HM25" s="168"/>
      <c r="HN25" s="160"/>
      <c r="HO25" s="154"/>
      <c r="HP25" s="64"/>
      <c r="HQ25" s="65"/>
      <c r="HR25" s="161"/>
      <c r="HS25" s="162"/>
      <c r="HT25" s="163"/>
      <c r="HU25" s="164"/>
      <c r="HV25" s="165"/>
      <c r="HW25" s="165"/>
      <c r="HX25" s="166"/>
      <c r="HY25" s="167"/>
      <c r="HZ25" s="167"/>
      <c r="IA25" s="168"/>
      <c r="IB25" s="168"/>
      <c r="IC25" s="160"/>
      <c r="ID25" s="154"/>
      <c r="IE25" s="64"/>
      <c r="IF25" s="65"/>
      <c r="IG25" s="161"/>
      <c r="IH25" s="162"/>
      <c r="II25" s="163"/>
      <c r="IJ25" s="164"/>
      <c r="IK25" s="165"/>
      <c r="IL25" s="165"/>
      <c r="IM25" s="166"/>
      <c r="IN25" s="167"/>
      <c r="IO25" s="167"/>
      <c r="IP25" s="168"/>
      <c r="IQ25" s="168"/>
      <c r="IR25" s="160"/>
      <c r="IS25" s="154"/>
      <c r="IT25" s="64"/>
      <c r="IU25" s="65"/>
      <c r="IV25" s="161"/>
    </row>
    <row r="26" spans="1:256" s="142" customFormat="1" ht="45" x14ac:dyDescent="0.2">
      <c r="A26" s="144">
        <v>10</v>
      </c>
      <c r="B26" s="145" t="s">
        <v>87</v>
      </c>
      <c r="C26" s="146" t="s">
        <v>88</v>
      </c>
      <c r="D26" s="147" t="s">
        <v>82</v>
      </c>
      <c r="E26" s="148">
        <v>15.336</v>
      </c>
      <c r="F26" s="148"/>
      <c r="G26" s="149"/>
      <c r="H26" s="62"/>
      <c r="I26" s="151">
        <f>$E$26*$H$26</f>
        <v>0</v>
      </c>
      <c r="J26" s="63"/>
      <c r="K26" s="153">
        <f>$E$26*$J$26</f>
        <v>0</v>
      </c>
      <c r="L26" s="54"/>
      <c r="M26" s="154" t="s">
        <v>52</v>
      </c>
      <c r="N26" s="64" t="s">
        <v>53</v>
      </c>
      <c r="O26" s="65" t="s">
        <v>89</v>
      </c>
      <c r="P26" s="156" t="s">
        <v>219</v>
      </c>
      <c r="Q26" s="145"/>
      <c r="R26" s="157"/>
      <c r="S26" s="147"/>
      <c r="T26" s="148"/>
      <c r="U26" s="148"/>
      <c r="V26" s="149"/>
      <c r="W26" s="150"/>
      <c r="X26" s="158"/>
      <c r="Y26" s="152"/>
      <c r="Z26" s="159"/>
      <c r="AA26" s="160"/>
      <c r="AB26" s="154"/>
      <c r="AC26" s="64"/>
      <c r="AD26" s="65"/>
      <c r="AE26" s="161"/>
      <c r="AF26" s="162"/>
      <c r="AG26" s="163"/>
      <c r="AH26" s="164"/>
      <c r="AI26" s="165"/>
      <c r="AJ26" s="165"/>
      <c r="AK26" s="166"/>
      <c r="AL26" s="167"/>
      <c r="AM26" s="167"/>
      <c r="AN26" s="168"/>
      <c r="AO26" s="168"/>
      <c r="AP26" s="160"/>
      <c r="AQ26" s="154"/>
      <c r="AR26" s="64"/>
      <c r="AS26" s="65"/>
      <c r="AT26" s="161"/>
      <c r="AU26" s="162"/>
      <c r="AV26" s="163"/>
      <c r="AW26" s="164"/>
      <c r="AX26" s="165"/>
      <c r="AY26" s="165"/>
      <c r="AZ26" s="166"/>
      <c r="BA26" s="167"/>
      <c r="BB26" s="167"/>
      <c r="BC26" s="168"/>
      <c r="BD26" s="168"/>
      <c r="BE26" s="160"/>
      <c r="BF26" s="154"/>
      <c r="BG26" s="64"/>
      <c r="BH26" s="65"/>
      <c r="BI26" s="161"/>
      <c r="BJ26" s="162"/>
      <c r="BK26" s="163"/>
      <c r="BL26" s="164"/>
      <c r="BM26" s="165"/>
      <c r="BN26" s="165"/>
      <c r="BO26" s="166"/>
      <c r="BP26" s="167"/>
      <c r="BQ26" s="167"/>
      <c r="BR26" s="168"/>
      <c r="BS26" s="168"/>
      <c r="BT26" s="160"/>
      <c r="BU26" s="154"/>
      <c r="BV26" s="64"/>
      <c r="BW26" s="65"/>
      <c r="BX26" s="161"/>
      <c r="BY26" s="162"/>
      <c r="BZ26" s="163"/>
      <c r="CA26" s="164"/>
      <c r="CB26" s="165"/>
      <c r="CC26" s="165"/>
      <c r="CD26" s="166"/>
      <c r="CE26" s="167"/>
      <c r="CF26" s="167"/>
      <c r="CG26" s="168"/>
      <c r="CH26" s="168"/>
      <c r="CI26" s="160"/>
      <c r="CJ26" s="154"/>
      <c r="CK26" s="64"/>
      <c r="CL26" s="65"/>
      <c r="CM26" s="161"/>
      <c r="CN26" s="162"/>
      <c r="CO26" s="163"/>
      <c r="CP26" s="164"/>
      <c r="CQ26" s="165"/>
      <c r="CR26" s="165"/>
      <c r="CS26" s="166"/>
      <c r="CT26" s="167"/>
      <c r="CU26" s="167"/>
      <c r="CV26" s="168"/>
      <c r="CW26" s="168"/>
      <c r="CX26" s="160"/>
      <c r="CY26" s="154"/>
      <c r="CZ26" s="64"/>
      <c r="DA26" s="65"/>
      <c r="DB26" s="161"/>
      <c r="DC26" s="162"/>
      <c r="DD26" s="163"/>
      <c r="DE26" s="164"/>
      <c r="DF26" s="165"/>
      <c r="DG26" s="165"/>
      <c r="DH26" s="166"/>
      <c r="DI26" s="167"/>
      <c r="DJ26" s="167"/>
      <c r="DK26" s="168"/>
      <c r="DL26" s="168"/>
      <c r="DM26" s="160"/>
      <c r="DN26" s="154"/>
      <c r="DO26" s="64"/>
      <c r="DP26" s="65"/>
      <c r="DQ26" s="161"/>
      <c r="DR26" s="162"/>
      <c r="DS26" s="163"/>
      <c r="DT26" s="164"/>
      <c r="DU26" s="165"/>
      <c r="DV26" s="165"/>
      <c r="DW26" s="166"/>
      <c r="DX26" s="167"/>
      <c r="DY26" s="167"/>
      <c r="DZ26" s="168"/>
      <c r="EA26" s="168"/>
      <c r="EB26" s="160"/>
      <c r="EC26" s="154"/>
      <c r="ED26" s="64"/>
      <c r="EE26" s="65"/>
      <c r="EF26" s="161"/>
      <c r="EG26" s="162"/>
      <c r="EH26" s="163"/>
      <c r="EI26" s="164"/>
      <c r="EJ26" s="165"/>
      <c r="EK26" s="165"/>
      <c r="EL26" s="166"/>
      <c r="EM26" s="167"/>
      <c r="EN26" s="167"/>
      <c r="EO26" s="168"/>
      <c r="EP26" s="168"/>
      <c r="EQ26" s="160"/>
      <c r="ER26" s="154"/>
      <c r="ES26" s="64"/>
      <c r="ET26" s="65"/>
      <c r="EU26" s="161"/>
      <c r="EV26" s="162"/>
      <c r="EW26" s="163"/>
      <c r="EX26" s="164"/>
      <c r="EY26" s="165"/>
      <c r="EZ26" s="165"/>
      <c r="FA26" s="166"/>
      <c r="FB26" s="167"/>
      <c r="FC26" s="167"/>
      <c r="FD26" s="168"/>
      <c r="FE26" s="168"/>
      <c r="FF26" s="160"/>
      <c r="FG26" s="154"/>
      <c r="FH26" s="64"/>
      <c r="FI26" s="65"/>
      <c r="FJ26" s="161"/>
      <c r="FK26" s="162"/>
      <c r="FL26" s="163"/>
      <c r="FM26" s="164"/>
      <c r="FN26" s="165"/>
      <c r="FO26" s="165"/>
      <c r="FP26" s="166"/>
      <c r="FQ26" s="167"/>
      <c r="FR26" s="167"/>
      <c r="FS26" s="168"/>
      <c r="FT26" s="168"/>
      <c r="FU26" s="160"/>
      <c r="FV26" s="154"/>
      <c r="FW26" s="64"/>
      <c r="FX26" s="65"/>
      <c r="FY26" s="161"/>
      <c r="FZ26" s="162"/>
      <c r="GA26" s="163"/>
      <c r="GB26" s="164"/>
      <c r="GC26" s="165"/>
      <c r="GD26" s="165"/>
      <c r="GE26" s="166"/>
      <c r="GF26" s="167"/>
      <c r="GG26" s="167"/>
      <c r="GH26" s="168"/>
      <c r="GI26" s="168"/>
      <c r="GJ26" s="160"/>
      <c r="GK26" s="154"/>
      <c r="GL26" s="64"/>
      <c r="GM26" s="65"/>
      <c r="GN26" s="161"/>
      <c r="GO26" s="162"/>
      <c r="GP26" s="163"/>
      <c r="GQ26" s="164"/>
      <c r="GR26" s="165"/>
      <c r="GS26" s="165"/>
      <c r="GT26" s="166"/>
      <c r="GU26" s="167"/>
      <c r="GV26" s="167"/>
      <c r="GW26" s="168"/>
      <c r="GX26" s="168"/>
      <c r="GY26" s="160"/>
      <c r="GZ26" s="154"/>
      <c r="HA26" s="64"/>
      <c r="HB26" s="65"/>
      <c r="HC26" s="161"/>
      <c r="HD26" s="162"/>
      <c r="HE26" s="163"/>
      <c r="HF26" s="164"/>
      <c r="HG26" s="165"/>
      <c r="HH26" s="165"/>
      <c r="HI26" s="166"/>
      <c r="HJ26" s="167"/>
      <c r="HK26" s="167"/>
      <c r="HL26" s="168"/>
      <c r="HM26" s="168"/>
      <c r="HN26" s="160"/>
      <c r="HO26" s="154"/>
      <c r="HP26" s="64"/>
      <c r="HQ26" s="65"/>
      <c r="HR26" s="161"/>
      <c r="HS26" s="162"/>
      <c r="HT26" s="163"/>
      <c r="HU26" s="164"/>
      <c r="HV26" s="165"/>
      <c r="HW26" s="165"/>
      <c r="HX26" s="166"/>
      <c r="HY26" s="167"/>
      <c r="HZ26" s="167"/>
      <c r="IA26" s="168"/>
      <c r="IB26" s="168"/>
      <c r="IC26" s="160"/>
      <c r="ID26" s="154"/>
      <c r="IE26" s="64"/>
      <c r="IF26" s="65"/>
      <c r="IG26" s="161"/>
      <c r="IH26" s="162"/>
      <c r="II26" s="163"/>
      <c r="IJ26" s="164"/>
      <c r="IK26" s="165"/>
      <c r="IL26" s="165"/>
      <c r="IM26" s="166"/>
      <c r="IN26" s="167"/>
      <c r="IO26" s="167"/>
      <c r="IP26" s="168"/>
      <c r="IQ26" s="168"/>
      <c r="IR26" s="160"/>
      <c r="IS26" s="154"/>
      <c r="IT26" s="64"/>
      <c r="IU26" s="65"/>
      <c r="IV26" s="161"/>
    </row>
    <row r="27" spans="1:256" s="142" customFormat="1" ht="101.25" x14ac:dyDescent="0.2">
      <c r="A27" s="144">
        <v>11</v>
      </c>
      <c r="B27" s="145" t="s">
        <v>90</v>
      </c>
      <c r="C27" s="146" t="s">
        <v>91</v>
      </c>
      <c r="D27" s="147" t="s">
        <v>74</v>
      </c>
      <c r="E27" s="148">
        <v>37</v>
      </c>
      <c r="F27" s="148"/>
      <c r="G27" s="149"/>
      <c r="H27" s="62"/>
      <c r="I27" s="151">
        <f>$E$27*$H$27</f>
        <v>0</v>
      </c>
      <c r="J27" s="63"/>
      <c r="K27" s="153">
        <f>$E$27*$J$27</f>
        <v>0</v>
      </c>
      <c r="L27" s="54"/>
      <c r="M27" s="154" t="s">
        <v>52</v>
      </c>
      <c r="N27" s="64" t="s">
        <v>53</v>
      </c>
      <c r="O27" s="65" t="s">
        <v>92</v>
      </c>
      <c r="P27" s="156" t="s">
        <v>220</v>
      </c>
      <c r="Q27" s="145"/>
      <c r="R27" s="157"/>
      <c r="S27" s="147"/>
      <c r="T27" s="148"/>
      <c r="U27" s="148"/>
      <c r="V27" s="149"/>
      <c r="W27" s="150"/>
      <c r="X27" s="158"/>
      <c r="Y27" s="152"/>
      <c r="Z27" s="159"/>
      <c r="AA27" s="160"/>
      <c r="AB27" s="154"/>
      <c r="AC27" s="64"/>
      <c r="AD27" s="65"/>
      <c r="AE27" s="161"/>
      <c r="AF27" s="162"/>
      <c r="AG27" s="163"/>
      <c r="AH27" s="164"/>
      <c r="AI27" s="165"/>
      <c r="AJ27" s="165"/>
      <c r="AK27" s="166"/>
      <c r="AL27" s="167"/>
      <c r="AM27" s="167"/>
      <c r="AN27" s="168"/>
      <c r="AO27" s="168"/>
      <c r="AP27" s="160"/>
      <c r="AQ27" s="154"/>
      <c r="AR27" s="64"/>
      <c r="AS27" s="65"/>
      <c r="AT27" s="161"/>
      <c r="AU27" s="162"/>
      <c r="AV27" s="163"/>
      <c r="AW27" s="164"/>
      <c r="AX27" s="165"/>
      <c r="AY27" s="165"/>
      <c r="AZ27" s="166"/>
      <c r="BA27" s="167"/>
      <c r="BB27" s="167"/>
      <c r="BC27" s="168"/>
      <c r="BD27" s="168"/>
      <c r="BE27" s="160"/>
      <c r="BF27" s="154"/>
      <c r="BG27" s="64"/>
      <c r="BH27" s="65"/>
      <c r="BI27" s="161"/>
      <c r="BJ27" s="162"/>
      <c r="BK27" s="163"/>
      <c r="BL27" s="164"/>
      <c r="BM27" s="165"/>
      <c r="BN27" s="165"/>
      <c r="BO27" s="166"/>
      <c r="BP27" s="167"/>
      <c r="BQ27" s="167"/>
      <c r="BR27" s="168"/>
      <c r="BS27" s="168"/>
      <c r="BT27" s="160"/>
      <c r="BU27" s="154"/>
      <c r="BV27" s="64"/>
      <c r="BW27" s="65"/>
      <c r="BX27" s="161"/>
      <c r="BY27" s="162"/>
      <c r="BZ27" s="163"/>
      <c r="CA27" s="164"/>
      <c r="CB27" s="165"/>
      <c r="CC27" s="165"/>
      <c r="CD27" s="166"/>
      <c r="CE27" s="167"/>
      <c r="CF27" s="167"/>
      <c r="CG27" s="168"/>
      <c r="CH27" s="168"/>
      <c r="CI27" s="160"/>
      <c r="CJ27" s="154"/>
      <c r="CK27" s="64"/>
      <c r="CL27" s="65"/>
      <c r="CM27" s="161"/>
      <c r="CN27" s="162"/>
      <c r="CO27" s="163"/>
      <c r="CP27" s="164"/>
      <c r="CQ27" s="165"/>
      <c r="CR27" s="165"/>
      <c r="CS27" s="166"/>
      <c r="CT27" s="167"/>
      <c r="CU27" s="167"/>
      <c r="CV27" s="168"/>
      <c r="CW27" s="168"/>
      <c r="CX27" s="160"/>
      <c r="CY27" s="154"/>
      <c r="CZ27" s="64"/>
      <c r="DA27" s="65"/>
      <c r="DB27" s="161"/>
      <c r="DC27" s="162"/>
      <c r="DD27" s="163"/>
      <c r="DE27" s="164"/>
      <c r="DF27" s="165"/>
      <c r="DG27" s="165"/>
      <c r="DH27" s="166"/>
      <c r="DI27" s="167"/>
      <c r="DJ27" s="167"/>
      <c r="DK27" s="168"/>
      <c r="DL27" s="168"/>
      <c r="DM27" s="160"/>
      <c r="DN27" s="154"/>
      <c r="DO27" s="64"/>
      <c r="DP27" s="65"/>
      <c r="DQ27" s="161"/>
      <c r="DR27" s="162"/>
      <c r="DS27" s="163"/>
      <c r="DT27" s="164"/>
      <c r="DU27" s="165"/>
      <c r="DV27" s="165"/>
      <c r="DW27" s="166"/>
      <c r="DX27" s="167"/>
      <c r="DY27" s="167"/>
      <c r="DZ27" s="168"/>
      <c r="EA27" s="168"/>
      <c r="EB27" s="160"/>
      <c r="EC27" s="154"/>
      <c r="ED27" s="64"/>
      <c r="EE27" s="65"/>
      <c r="EF27" s="161"/>
      <c r="EG27" s="162"/>
      <c r="EH27" s="163"/>
      <c r="EI27" s="164"/>
      <c r="EJ27" s="165"/>
      <c r="EK27" s="165"/>
      <c r="EL27" s="166"/>
      <c r="EM27" s="167"/>
      <c r="EN27" s="167"/>
      <c r="EO27" s="168"/>
      <c r="EP27" s="168"/>
      <c r="EQ27" s="160"/>
      <c r="ER27" s="154"/>
      <c r="ES27" s="64"/>
      <c r="ET27" s="65"/>
      <c r="EU27" s="161"/>
      <c r="EV27" s="162"/>
      <c r="EW27" s="163"/>
      <c r="EX27" s="164"/>
      <c r="EY27" s="165"/>
      <c r="EZ27" s="165"/>
      <c r="FA27" s="166"/>
      <c r="FB27" s="167"/>
      <c r="FC27" s="167"/>
      <c r="FD27" s="168"/>
      <c r="FE27" s="168"/>
      <c r="FF27" s="160"/>
      <c r="FG27" s="154"/>
      <c r="FH27" s="64"/>
      <c r="FI27" s="65"/>
      <c r="FJ27" s="161"/>
      <c r="FK27" s="162"/>
      <c r="FL27" s="163"/>
      <c r="FM27" s="164"/>
      <c r="FN27" s="165"/>
      <c r="FO27" s="165"/>
      <c r="FP27" s="166"/>
      <c r="FQ27" s="167"/>
      <c r="FR27" s="167"/>
      <c r="FS27" s="168"/>
      <c r="FT27" s="168"/>
      <c r="FU27" s="160"/>
      <c r="FV27" s="154"/>
      <c r="FW27" s="64"/>
      <c r="FX27" s="65"/>
      <c r="FY27" s="161"/>
      <c r="FZ27" s="162"/>
      <c r="GA27" s="163"/>
      <c r="GB27" s="164"/>
      <c r="GC27" s="165"/>
      <c r="GD27" s="165"/>
      <c r="GE27" s="166"/>
      <c r="GF27" s="167"/>
      <c r="GG27" s="167"/>
      <c r="GH27" s="168"/>
      <c r="GI27" s="168"/>
      <c r="GJ27" s="160"/>
      <c r="GK27" s="154"/>
      <c r="GL27" s="64"/>
      <c r="GM27" s="65"/>
      <c r="GN27" s="161"/>
      <c r="GO27" s="162"/>
      <c r="GP27" s="163"/>
      <c r="GQ27" s="164"/>
      <c r="GR27" s="165"/>
      <c r="GS27" s="165"/>
      <c r="GT27" s="166"/>
      <c r="GU27" s="167"/>
      <c r="GV27" s="167"/>
      <c r="GW27" s="168"/>
      <c r="GX27" s="168"/>
      <c r="GY27" s="160"/>
      <c r="GZ27" s="154"/>
      <c r="HA27" s="64"/>
      <c r="HB27" s="65"/>
      <c r="HC27" s="161"/>
      <c r="HD27" s="162"/>
      <c r="HE27" s="163"/>
      <c r="HF27" s="164"/>
      <c r="HG27" s="165"/>
      <c r="HH27" s="165"/>
      <c r="HI27" s="166"/>
      <c r="HJ27" s="167"/>
      <c r="HK27" s="167"/>
      <c r="HL27" s="168"/>
      <c r="HM27" s="168"/>
      <c r="HN27" s="160"/>
      <c r="HO27" s="154"/>
      <c r="HP27" s="64"/>
      <c r="HQ27" s="65"/>
      <c r="HR27" s="161"/>
      <c r="HS27" s="162"/>
      <c r="HT27" s="163"/>
      <c r="HU27" s="164"/>
      <c r="HV27" s="165"/>
      <c r="HW27" s="165"/>
      <c r="HX27" s="166"/>
      <c r="HY27" s="167"/>
      <c r="HZ27" s="167"/>
      <c r="IA27" s="168"/>
      <c r="IB27" s="168"/>
      <c r="IC27" s="160"/>
      <c r="ID27" s="154"/>
      <c r="IE27" s="64"/>
      <c r="IF27" s="65"/>
      <c r="IG27" s="161"/>
      <c r="IH27" s="162"/>
      <c r="II27" s="163"/>
      <c r="IJ27" s="164"/>
      <c r="IK27" s="165"/>
      <c r="IL27" s="165"/>
      <c r="IM27" s="166"/>
      <c r="IN27" s="167"/>
      <c r="IO27" s="167"/>
      <c r="IP27" s="168"/>
      <c r="IQ27" s="168"/>
      <c r="IR27" s="160"/>
      <c r="IS27" s="154"/>
      <c r="IT27" s="64"/>
      <c r="IU27" s="65"/>
      <c r="IV27" s="161"/>
    </row>
    <row r="28" spans="1:256" s="142" customFormat="1" ht="101.25" x14ac:dyDescent="0.2">
      <c r="A28" s="144">
        <v>12</v>
      </c>
      <c r="B28" s="145" t="s">
        <v>93</v>
      </c>
      <c r="C28" s="146" t="s">
        <v>287</v>
      </c>
      <c r="D28" s="147" t="s">
        <v>74</v>
      </c>
      <c r="E28" s="148">
        <v>247</v>
      </c>
      <c r="F28" s="148"/>
      <c r="G28" s="149"/>
      <c r="H28" s="62"/>
      <c r="I28" s="151">
        <f>$E$28*$H$28</f>
        <v>0</v>
      </c>
      <c r="J28" s="63"/>
      <c r="K28" s="153">
        <f>$E$28*$J$28</f>
        <v>0</v>
      </c>
      <c r="L28" s="54"/>
      <c r="M28" s="154" t="s">
        <v>52</v>
      </c>
      <c r="N28" s="64" t="s">
        <v>53</v>
      </c>
      <c r="O28" s="65" t="s">
        <v>94</v>
      </c>
      <c r="P28" s="156" t="s">
        <v>221</v>
      </c>
      <c r="Q28" s="145"/>
      <c r="R28" s="157"/>
      <c r="S28" s="147"/>
      <c r="T28" s="148"/>
      <c r="U28" s="148"/>
      <c r="V28" s="149"/>
      <c r="W28" s="150"/>
      <c r="X28" s="158"/>
      <c r="Y28" s="152"/>
      <c r="Z28" s="159"/>
      <c r="AA28" s="160"/>
      <c r="AB28" s="154"/>
      <c r="AC28" s="64"/>
      <c r="AD28" s="65"/>
      <c r="AE28" s="161"/>
      <c r="AF28" s="162"/>
      <c r="AG28" s="163"/>
      <c r="AH28" s="164"/>
      <c r="AI28" s="165"/>
      <c r="AJ28" s="165"/>
      <c r="AK28" s="166"/>
      <c r="AL28" s="167"/>
      <c r="AM28" s="167"/>
      <c r="AN28" s="168"/>
      <c r="AO28" s="168"/>
      <c r="AP28" s="160"/>
      <c r="AQ28" s="154"/>
      <c r="AR28" s="64"/>
      <c r="AS28" s="65"/>
      <c r="AT28" s="161"/>
      <c r="AU28" s="162"/>
      <c r="AV28" s="163"/>
      <c r="AW28" s="164"/>
      <c r="AX28" s="165"/>
      <c r="AY28" s="165"/>
      <c r="AZ28" s="166"/>
      <c r="BA28" s="167"/>
      <c r="BB28" s="167"/>
      <c r="BC28" s="168"/>
      <c r="BD28" s="168"/>
      <c r="BE28" s="160"/>
      <c r="BF28" s="154"/>
      <c r="BG28" s="64"/>
      <c r="BH28" s="65"/>
      <c r="BI28" s="161"/>
      <c r="BJ28" s="162"/>
      <c r="BK28" s="163"/>
      <c r="BL28" s="164"/>
      <c r="BM28" s="165"/>
      <c r="BN28" s="165"/>
      <c r="BO28" s="166"/>
      <c r="BP28" s="167"/>
      <c r="BQ28" s="167"/>
      <c r="BR28" s="168"/>
      <c r="BS28" s="168"/>
      <c r="BT28" s="160"/>
      <c r="BU28" s="154"/>
      <c r="BV28" s="64"/>
      <c r="BW28" s="65"/>
      <c r="BX28" s="161"/>
      <c r="BY28" s="162"/>
      <c r="BZ28" s="163"/>
      <c r="CA28" s="164"/>
      <c r="CB28" s="165"/>
      <c r="CC28" s="165"/>
      <c r="CD28" s="166"/>
      <c r="CE28" s="167"/>
      <c r="CF28" s="167"/>
      <c r="CG28" s="168"/>
      <c r="CH28" s="168"/>
      <c r="CI28" s="160"/>
      <c r="CJ28" s="154"/>
      <c r="CK28" s="64"/>
      <c r="CL28" s="65"/>
      <c r="CM28" s="161"/>
      <c r="CN28" s="162"/>
      <c r="CO28" s="163"/>
      <c r="CP28" s="164"/>
      <c r="CQ28" s="165"/>
      <c r="CR28" s="165"/>
      <c r="CS28" s="166"/>
      <c r="CT28" s="167"/>
      <c r="CU28" s="167"/>
      <c r="CV28" s="168"/>
      <c r="CW28" s="168"/>
      <c r="CX28" s="160"/>
      <c r="CY28" s="154"/>
      <c r="CZ28" s="64"/>
      <c r="DA28" s="65"/>
      <c r="DB28" s="161"/>
      <c r="DC28" s="162"/>
      <c r="DD28" s="163"/>
      <c r="DE28" s="164"/>
      <c r="DF28" s="165"/>
      <c r="DG28" s="165"/>
      <c r="DH28" s="166"/>
      <c r="DI28" s="167"/>
      <c r="DJ28" s="167"/>
      <c r="DK28" s="168"/>
      <c r="DL28" s="168"/>
      <c r="DM28" s="160"/>
      <c r="DN28" s="154"/>
      <c r="DO28" s="64"/>
      <c r="DP28" s="65"/>
      <c r="DQ28" s="161"/>
      <c r="DR28" s="162"/>
      <c r="DS28" s="163"/>
      <c r="DT28" s="164"/>
      <c r="DU28" s="165"/>
      <c r="DV28" s="165"/>
      <c r="DW28" s="166"/>
      <c r="DX28" s="167"/>
      <c r="DY28" s="167"/>
      <c r="DZ28" s="168"/>
      <c r="EA28" s="168"/>
      <c r="EB28" s="160"/>
      <c r="EC28" s="154"/>
      <c r="ED28" s="64"/>
      <c r="EE28" s="65"/>
      <c r="EF28" s="161"/>
      <c r="EG28" s="162"/>
      <c r="EH28" s="163"/>
      <c r="EI28" s="164"/>
      <c r="EJ28" s="165"/>
      <c r="EK28" s="165"/>
      <c r="EL28" s="166"/>
      <c r="EM28" s="167"/>
      <c r="EN28" s="167"/>
      <c r="EO28" s="168"/>
      <c r="EP28" s="168"/>
      <c r="EQ28" s="160"/>
      <c r="ER28" s="154"/>
      <c r="ES28" s="64"/>
      <c r="ET28" s="65"/>
      <c r="EU28" s="161"/>
      <c r="EV28" s="162"/>
      <c r="EW28" s="163"/>
      <c r="EX28" s="164"/>
      <c r="EY28" s="165"/>
      <c r="EZ28" s="165"/>
      <c r="FA28" s="166"/>
      <c r="FB28" s="167"/>
      <c r="FC28" s="167"/>
      <c r="FD28" s="168"/>
      <c r="FE28" s="168"/>
      <c r="FF28" s="160"/>
      <c r="FG28" s="154"/>
      <c r="FH28" s="64"/>
      <c r="FI28" s="65"/>
      <c r="FJ28" s="161"/>
      <c r="FK28" s="162"/>
      <c r="FL28" s="163"/>
      <c r="FM28" s="164"/>
      <c r="FN28" s="165"/>
      <c r="FO28" s="165"/>
      <c r="FP28" s="166"/>
      <c r="FQ28" s="167"/>
      <c r="FR28" s="167"/>
      <c r="FS28" s="168"/>
      <c r="FT28" s="168"/>
      <c r="FU28" s="160"/>
      <c r="FV28" s="154"/>
      <c r="FW28" s="64"/>
      <c r="FX28" s="65"/>
      <c r="FY28" s="161"/>
      <c r="FZ28" s="162"/>
      <c r="GA28" s="163"/>
      <c r="GB28" s="164"/>
      <c r="GC28" s="165"/>
      <c r="GD28" s="165"/>
      <c r="GE28" s="166"/>
      <c r="GF28" s="167"/>
      <c r="GG28" s="167"/>
      <c r="GH28" s="168"/>
      <c r="GI28" s="168"/>
      <c r="GJ28" s="160"/>
      <c r="GK28" s="154"/>
      <c r="GL28" s="64"/>
      <c r="GM28" s="65"/>
      <c r="GN28" s="161"/>
      <c r="GO28" s="162"/>
      <c r="GP28" s="163"/>
      <c r="GQ28" s="164"/>
      <c r="GR28" s="165"/>
      <c r="GS28" s="165"/>
      <c r="GT28" s="166"/>
      <c r="GU28" s="167"/>
      <c r="GV28" s="167"/>
      <c r="GW28" s="168"/>
      <c r="GX28" s="168"/>
      <c r="GY28" s="160"/>
      <c r="GZ28" s="154"/>
      <c r="HA28" s="64"/>
      <c r="HB28" s="65"/>
      <c r="HC28" s="161"/>
      <c r="HD28" s="162"/>
      <c r="HE28" s="163"/>
      <c r="HF28" s="164"/>
      <c r="HG28" s="165"/>
      <c r="HH28" s="165"/>
      <c r="HI28" s="166"/>
      <c r="HJ28" s="167"/>
      <c r="HK28" s="167"/>
      <c r="HL28" s="168"/>
      <c r="HM28" s="168"/>
      <c r="HN28" s="160"/>
      <c r="HO28" s="154"/>
      <c r="HP28" s="64"/>
      <c r="HQ28" s="65"/>
      <c r="HR28" s="161"/>
      <c r="HS28" s="162"/>
      <c r="HT28" s="163"/>
      <c r="HU28" s="164"/>
      <c r="HV28" s="165"/>
      <c r="HW28" s="165"/>
      <c r="HX28" s="166"/>
      <c r="HY28" s="167"/>
      <c r="HZ28" s="167"/>
      <c r="IA28" s="168"/>
      <c r="IB28" s="168"/>
      <c r="IC28" s="160"/>
      <c r="ID28" s="154"/>
      <c r="IE28" s="64"/>
      <c r="IF28" s="65"/>
      <c r="IG28" s="161"/>
      <c r="IH28" s="162"/>
      <c r="II28" s="163"/>
      <c r="IJ28" s="164"/>
      <c r="IK28" s="165"/>
      <c r="IL28" s="165"/>
      <c r="IM28" s="166"/>
      <c r="IN28" s="167"/>
      <c r="IO28" s="167"/>
      <c r="IP28" s="168"/>
      <c r="IQ28" s="168"/>
      <c r="IR28" s="160"/>
      <c r="IS28" s="154"/>
      <c r="IT28" s="64"/>
      <c r="IU28" s="65"/>
      <c r="IV28" s="161"/>
    </row>
    <row r="29" spans="1:256" s="142" customFormat="1" ht="146.25" x14ac:dyDescent="0.2">
      <c r="A29" s="144">
        <v>13</v>
      </c>
      <c r="B29" s="145" t="s">
        <v>95</v>
      </c>
      <c r="C29" s="146" t="s">
        <v>96</v>
      </c>
      <c r="D29" s="147" t="s">
        <v>97</v>
      </c>
      <c r="E29" s="148">
        <v>4</v>
      </c>
      <c r="F29" s="148"/>
      <c r="G29" s="149"/>
      <c r="H29" s="62"/>
      <c r="I29" s="151">
        <f>$E$29*$H$29</f>
        <v>0</v>
      </c>
      <c r="J29" s="63"/>
      <c r="K29" s="153">
        <f>$E$29*$J$29</f>
        <v>0</v>
      </c>
      <c r="L29" s="54"/>
      <c r="M29" s="154" t="s">
        <v>52</v>
      </c>
      <c r="N29" s="64" t="s">
        <v>53</v>
      </c>
      <c r="O29" s="65" t="s">
        <v>98</v>
      </c>
      <c r="P29" s="156" t="s">
        <v>222</v>
      </c>
      <c r="Q29" s="145"/>
      <c r="R29" s="157"/>
      <c r="S29" s="147"/>
      <c r="T29" s="148"/>
      <c r="U29" s="148"/>
      <c r="V29" s="149"/>
      <c r="W29" s="150"/>
      <c r="X29" s="158"/>
      <c r="Y29" s="152"/>
      <c r="Z29" s="159"/>
      <c r="AA29" s="160"/>
      <c r="AB29" s="154"/>
      <c r="AC29" s="64"/>
      <c r="AD29" s="65"/>
      <c r="AE29" s="161"/>
      <c r="AF29" s="162"/>
      <c r="AG29" s="163"/>
      <c r="AH29" s="164"/>
      <c r="AI29" s="165"/>
      <c r="AJ29" s="165"/>
      <c r="AK29" s="166"/>
      <c r="AL29" s="167"/>
      <c r="AM29" s="167"/>
      <c r="AN29" s="168"/>
      <c r="AO29" s="168"/>
      <c r="AP29" s="160"/>
      <c r="AQ29" s="154"/>
      <c r="AR29" s="64"/>
      <c r="AS29" s="65"/>
      <c r="AT29" s="161"/>
      <c r="AU29" s="162"/>
      <c r="AV29" s="163"/>
      <c r="AW29" s="164"/>
      <c r="AX29" s="165"/>
      <c r="AY29" s="165"/>
      <c r="AZ29" s="166"/>
      <c r="BA29" s="167"/>
      <c r="BB29" s="167"/>
      <c r="BC29" s="168"/>
      <c r="BD29" s="168"/>
      <c r="BE29" s="160"/>
      <c r="BF29" s="154"/>
      <c r="BG29" s="64"/>
      <c r="BH29" s="65"/>
      <c r="BI29" s="161"/>
      <c r="BJ29" s="162"/>
      <c r="BK29" s="163"/>
      <c r="BL29" s="164"/>
      <c r="BM29" s="165"/>
      <c r="BN29" s="165"/>
      <c r="BO29" s="166"/>
      <c r="BP29" s="167"/>
      <c r="BQ29" s="167"/>
      <c r="BR29" s="168"/>
      <c r="BS29" s="168"/>
      <c r="BT29" s="160"/>
      <c r="BU29" s="154"/>
      <c r="BV29" s="64"/>
      <c r="BW29" s="65"/>
      <c r="BX29" s="161"/>
      <c r="BY29" s="162"/>
      <c r="BZ29" s="163"/>
      <c r="CA29" s="164"/>
      <c r="CB29" s="165"/>
      <c r="CC29" s="165"/>
      <c r="CD29" s="166"/>
      <c r="CE29" s="167"/>
      <c r="CF29" s="167"/>
      <c r="CG29" s="168"/>
      <c r="CH29" s="168"/>
      <c r="CI29" s="160"/>
      <c r="CJ29" s="154"/>
      <c r="CK29" s="64"/>
      <c r="CL29" s="65"/>
      <c r="CM29" s="161"/>
      <c r="CN29" s="162"/>
      <c r="CO29" s="163"/>
      <c r="CP29" s="164"/>
      <c r="CQ29" s="165"/>
      <c r="CR29" s="165"/>
      <c r="CS29" s="166"/>
      <c r="CT29" s="167"/>
      <c r="CU29" s="167"/>
      <c r="CV29" s="168"/>
      <c r="CW29" s="168"/>
      <c r="CX29" s="160"/>
      <c r="CY29" s="154"/>
      <c r="CZ29" s="64"/>
      <c r="DA29" s="65"/>
      <c r="DB29" s="161"/>
      <c r="DC29" s="162"/>
      <c r="DD29" s="163"/>
      <c r="DE29" s="164"/>
      <c r="DF29" s="165"/>
      <c r="DG29" s="165"/>
      <c r="DH29" s="166"/>
      <c r="DI29" s="167"/>
      <c r="DJ29" s="167"/>
      <c r="DK29" s="168"/>
      <c r="DL29" s="168"/>
      <c r="DM29" s="160"/>
      <c r="DN29" s="154"/>
      <c r="DO29" s="64"/>
      <c r="DP29" s="65"/>
      <c r="DQ29" s="161"/>
      <c r="DR29" s="162"/>
      <c r="DS29" s="163"/>
      <c r="DT29" s="164"/>
      <c r="DU29" s="165"/>
      <c r="DV29" s="165"/>
      <c r="DW29" s="166"/>
      <c r="DX29" s="167"/>
      <c r="DY29" s="167"/>
      <c r="DZ29" s="168"/>
      <c r="EA29" s="168"/>
      <c r="EB29" s="160"/>
      <c r="EC29" s="154"/>
      <c r="ED29" s="64"/>
      <c r="EE29" s="65"/>
      <c r="EF29" s="161"/>
      <c r="EG29" s="162"/>
      <c r="EH29" s="163"/>
      <c r="EI29" s="164"/>
      <c r="EJ29" s="165"/>
      <c r="EK29" s="165"/>
      <c r="EL29" s="166"/>
      <c r="EM29" s="167"/>
      <c r="EN29" s="167"/>
      <c r="EO29" s="168"/>
      <c r="EP29" s="168"/>
      <c r="EQ29" s="160"/>
      <c r="ER29" s="154"/>
      <c r="ES29" s="64"/>
      <c r="ET29" s="65"/>
      <c r="EU29" s="161"/>
      <c r="EV29" s="162"/>
      <c r="EW29" s="163"/>
      <c r="EX29" s="164"/>
      <c r="EY29" s="165"/>
      <c r="EZ29" s="165"/>
      <c r="FA29" s="166"/>
      <c r="FB29" s="167"/>
      <c r="FC29" s="167"/>
      <c r="FD29" s="168"/>
      <c r="FE29" s="168"/>
      <c r="FF29" s="160"/>
      <c r="FG29" s="154"/>
      <c r="FH29" s="64"/>
      <c r="FI29" s="65"/>
      <c r="FJ29" s="161"/>
      <c r="FK29" s="162"/>
      <c r="FL29" s="163"/>
      <c r="FM29" s="164"/>
      <c r="FN29" s="165"/>
      <c r="FO29" s="165"/>
      <c r="FP29" s="166"/>
      <c r="FQ29" s="167"/>
      <c r="FR29" s="167"/>
      <c r="FS29" s="168"/>
      <c r="FT29" s="168"/>
      <c r="FU29" s="160"/>
      <c r="FV29" s="154"/>
      <c r="FW29" s="64"/>
      <c r="FX29" s="65"/>
      <c r="FY29" s="161"/>
      <c r="FZ29" s="162"/>
      <c r="GA29" s="163"/>
      <c r="GB29" s="164"/>
      <c r="GC29" s="165"/>
      <c r="GD29" s="165"/>
      <c r="GE29" s="166"/>
      <c r="GF29" s="167"/>
      <c r="GG29" s="167"/>
      <c r="GH29" s="168"/>
      <c r="GI29" s="168"/>
      <c r="GJ29" s="160"/>
      <c r="GK29" s="154"/>
      <c r="GL29" s="64"/>
      <c r="GM29" s="65"/>
      <c r="GN29" s="161"/>
      <c r="GO29" s="162"/>
      <c r="GP29" s="163"/>
      <c r="GQ29" s="164"/>
      <c r="GR29" s="165"/>
      <c r="GS29" s="165"/>
      <c r="GT29" s="166"/>
      <c r="GU29" s="167"/>
      <c r="GV29" s="167"/>
      <c r="GW29" s="168"/>
      <c r="GX29" s="168"/>
      <c r="GY29" s="160"/>
      <c r="GZ29" s="154"/>
      <c r="HA29" s="64"/>
      <c r="HB29" s="65"/>
      <c r="HC29" s="161"/>
      <c r="HD29" s="162"/>
      <c r="HE29" s="163"/>
      <c r="HF29" s="164"/>
      <c r="HG29" s="165"/>
      <c r="HH29" s="165"/>
      <c r="HI29" s="166"/>
      <c r="HJ29" s="167"/>
      <c r="HK29" s="167"/>
      <c r="HL29" s="168"/>
      <c r="HM29" s="168"/>
      <c r="HN29" s="160"/>
      <c r="HO29" s="154"/>
      <c r="HP29" s="64"/>
      <c r="HQ29" s="65"/>
      <c r="HR29" s="161"/>
      <c r="HS29" s="162"/>
      <c r="HT29" s="163"/>
      <c r="HU29" s="164"/>
      <c r="HV29" s="165"/>
      <c r="HW29" s="165"/>
      <c r="HX29" s="166"/>
      <c r="HY29" s="167"/>
      <c r="HZ29" s="167"/>
      <c r="IA29" s="168"/>
      <c r="IB29" s="168"/>
      <c r="IC29" s="160"/>
      <c r="ID29" s="154"/>
      <c r="IE29" s="64"/>
      <c r="IF29" s="65"/>
      <c r="IG29" s="161"/>
      <c r="IH29" s="162"/>
      <c r="II29" s="163"/>
      <c r="IJ29" s="164"/>
      <c r="IK29" s="165"/>
      <c r="IL29" s="165"/>
      <c r="IM29" s="166"/>
      <c r="IN29" s="167"/>
      <c r="IO29" s="167"/>
      <c r="IP29" s="168"/>
      <c r="IQ29" s="168"/>
      <c r="IR29" s="160"/>
      <c r="IS29" s="154"/>
      <c r="IT29" s="64"/>
      <c r="IU29" s="65"/>
      <c r="IV29" s="161"/>
    </row>
    <row r="30" spans="1:256" s="142" customFormat="1" ht="168.75" x14ac:dyDescent="0.2">
      <c r="A30" s="144">
        <v>14</v>
      </c>
      <c r="B30" s="145" t="s">
        <v>99</v>
      </c>
      <c r="C30" s="146" t="s">
        <v>100</v>
      </c>
      <c r="D30" s="147" t="s">
        <v>97</v>
      </c>
      <c r="E30" s="148">
        <v>6</v>
      </c>
      <c r="F30" s="148"/>
      <c r="G30" s="149"/>
      <c r="H30" s="62"/>
      <c r="I30" s="151">
        <f>$E$30*$H$30</f>
        <v>0</v>
      </c>
      <c r="J30" s="63"/>
      <c r="K30" s="153">
        <f>$E$30*$J$30</f>
        <v>0</v>
      </c>
      <c r="L30" s="54"/>
      <c r="M30" s="154" t="s">
        <v>52</v>
      </c>
      <c r="N30" s="64" t="s">
        <v>53</v>
      </c>
      <c r="O30" s="65" t="s">
        <v>101</v>
      </c>
      <c r="P30" s="156" t="s">
        <v>223</v>
      </c>
      <c r="Q30" s="145"/>
      <c r="R30" s="157"/>
      <c r="S30" s="147"/>
      <c r="T30" s="148"/>
      <c r="U30" s="148"/>
      <c r="V30" s="149"/>
      <c r="W30" s="150"/>
      <c r="X30" s="158"/>
      <c r="Y30" s="152"/>
      <c r="Z30" s="159"/>
      <c r="AA30" s="160"/>
      <c r="AB30" s="154"/>
      <c r="AC30" s="64"/>
      <c r="AD30" s="65"/>
      <c r="AE30" s="161"/>
      <c r="AF30" s="162"/>
      <c r="AG30" s="163"/>
      <c r="AH30" s="164"/>
      <c r="AI30" s="165"/>
      <c r="AJ30" s="165"/>
      <c r="AK30" s="166"/>
      <c r="AL30" s="167"/>
      <c r="AM30" s="167"/>
      <c r="AN30" s="168"/>
      <c r="AO30" s="168"/>
      <c r="AP30" s="160"/>
      <c r="AQ30" s="154"/>
      <c r="AR30" s="64"/>
      <c r="AS30" s="65"/>
      <c r="AT30" s="161"/>
      <c r="AU30" s="162"/>
      <c r="AV30" s="163"/>
      <c r="AW30" s="164"/>
      <c r="AX30" s="165"/>
      <c r="AY30" s="165"/>
      <c r="AZ30" s="166"/>
      <c r="BA30" s="167"/>
      <c r="BB30" s="167"/>
      <c r="BC30" s="168"/>
      <c r="BD30" s="168"/>
      <c r="BE30" s="160"/>
      <c r="BF30" s="154"/>
      <c r="BG30" s="64"/>
      <c r="BH30" s="65"/>
      <c r="BI30" s="161"/>
      <c r="BJ30" s="162"/>
      <c r="BK30" s="163"/>
      <c r="BL30" s="164"/>
      <c r="BM30" s="165"/>
      <c r="BN30" s="165"/>
      <c r="BO30" s="166"/>
      <c r="BP30" s="167"/>
      <c r="BQ30" s="167"/>
      <c r="BR30" s="168"/>
      <c r="BS30" s="168"/>
      <c r="BT30" s="160"/>
      <c r="BU30" s="154"/>
      <c r="BV30" s="64"/>
      <c r="BW30" s="65"/>
      <c r="BX30" s="161"/>
      <c r="BY30" s="162"/>
      <c r="BZ30" s="163"/>
      <c r="CA30" s="164"/>
      <c r="CB30" s="165"/>
      <c r="CC30" s="165"/>
      <c r="CD30" s="166"/>
      <c r="CE30" s="167"/>
      <c r="CF30" s="167"/>
      <c r="CG30" s="168"/>
      <c r="CH30" s="168"/>
      <c r="CI30" s="160"/>
      <c r="CJ30" s="154"/>
      <c r="CK30" s="64"/>
      <c r="CL30" s="65"/>
      <c r="CM30" s="161"/>
      <c r="CN30" s="162"/>
      <c r="CO30" s="163"/>
      <c r="CP30" s="164"/>
      <c r="CQ30" s="165"/>
      <c r="CR30" s="165"/>
      <c r="CS30" s="166"/>
      <c r="CT30" s="167"/>
      <c r="CU30" s="167"/>
      <c r="CV30" s="168"/>
      <c r="CW30" s="168"/>
      <c r="CX30" s="160"/>
      <c r="CY30" s="154"/>
      <c r="CZ30" s="64"/>
      <c r="DA30" s="65"/>
      <c r="DB30" s="161"/>
      <c r="DC30" s="162"/>
      <c r="DD30" s="163"/>
      <c r="DE30" s="164"/>
      <c r="DF30" s="165"/>
      <c r="DG30" s="165"/>
      <c r="DH30" s="166"/>
      <c r="DI30" s="167"/>
      <c r="DJ30" s="167"/>
      <c r="DK30" s="168"/>
      <c r="DL30" s="168"/>
      <c r="DM30" s="160"/>
      <c r="DN30" s="154"/>
      <c r="DO30" s="64"/>
      <c r="DP30" s="65"/>
      <c r="DQ30" s="161"/>
      <c r="DR30" s="162"/>
      <c r="DS30" s="163"/>
      <c r="DT30" s="164"/>
      <c r="DU30" s="165"/>
      <c r="DV30" s="165"/>
      <c r="DW30" s="166"/>
      <c r="DX30" s="167"/>
      <c r="DY30" s="167"/>
      <c r="DZ30" s="168"/>
      <c r="EA30" s="168"/>
      <c r="EB30" s="160"/>
      <c r="EC30" s="154"/>
      <c r="ED30" s="64"/>
      <c r="EE30" s="65"/>
      <c r="EF30" s="161"/>
      <c r="EG30" s="162"/>
      <c r="EH30" s="163"/>
      <c r="EI30" s="164"/>
      <c r="EJ30" s="165"/>
      <c r="EK30" s="165"/>
      <c r="EL30" s="166"/>
      <c r="EM30" s="167"/>
      <c r="EN30" s="167"/>
      <c r="EO30" s="168"/>
      <c r="EP30" s="168"/>
      <c r="EQ30" s="160"/>
      <c r="ER30" s="154"/>
      <c r="ES30" s="64"/>
      <c r="ET30" s="65"/>
      <c r="EU30" s="161"/>
      <c r="EV30" s="162"/>
      <c r="EW30" s="163"/>
      <c r="EX30" s="164"/>
      <c r="EY30" s="165"/>
      <c r="EZ30" s="165"/>
      <c r="FA30" s="166"/>
      <c r="FB30" s="167"/>
      <c r="FC30" s="167"/>
      <c r="FD30" s="168"/>
      <c r="FE30" s="168"/>
      <c r="FF30" s="160"/>
      <c r="FG30" s="154"/>
      <c r="FH30" s="64"/>
      <c r="FI30" s="65"/>
      <c r="FJ30" s="161"/>
      <c r="FK30" s="162"/>
      <c r="FL30" s="163"/>
      <c r="FM30" s="164"/>
      <c r="FN30" s="165"/>
      <c r="FO30" s="165"/>
      <c r="FP30" s="166"/>
      <c r="FQ30" s="167"/>
      <c r="FR30" s="167"/>
      <c r="FS30" s="168"/>
      <c r="FT30" s="168"/>
      <c r="FU30" s="160"/>
      <c r="FV30" s="154"/>
      <c r="FW30" s="64"/>
      <c r="FX30" s="65"/>
      <c r="FY30" s="161"/>
      <c r="FZ30" s="162"/>
      <c r="GA30" s="163"/>
      <c r="GB30" s="164"/>
      <c r="GC30" s="165"/>
      <c r="GD30" s="165"/>
      <c r="GE30" s="166"/>
      <c r="GF30" s="167"/>
      <c r="GG30" s="167"/>
      <c r="GH30" s="168"/>
      <c r="GI30" s="168"/>
      <c r="GJ30" s="160"/>
      <c r="GK30" s="154"/>
      <c r="GL30" s="64"/>
      <c r="GM30" s="65"/>
      <c r="GN30" s="161"/>
      <c r="GO30" s="162"/>
      <c r="GP30" s="163"/>
      <c r="GQ30" s="164"/>
      <c r="GR30" s="165"/>
      <c r="GS30" s="165"/>
      <c r="GT30" s="166"/>
      <c r="GU30" s="167"/>
      <c r="GV30" s="167"/>
      <c r="GW30" s="168"/>
      <c r="GX30" s="168"/>
      <c r="GY30" s="160"/>
      <c r="GZ30" s="154"/>
      <c r="HA30" s="64"/>
      <c r="HB30" s="65"/>
      <c r="HC30" s="161"/>
      <c r="HD30" s="162"/>
      <c r="HE30" s="163"/>
      <c r="HF30" s="164"/>
      <c r="HG30" s="165"/>
      <c r="HH30" s="165"/>
      <c r="HI30" s="166"/>
      <c r="HJ30" s="167"/>
      <c r="HK30" s="167"/>
      <c r="HL30" s="168"/>
      <c r="HM30" s="168"/>
      <c r="HN30" s="160"/>
      <c r="HO30" s="154"/>
      <c r="HP30" s="64"/>
      <c r="HQ30" s="65"/>
      <c r="HR30" s="161"/>
      <c r="HS30" s="162"/>
      <c r="HT30" s="163"/>
      <c r="HU30" s="164"/>
      <c r="HV30" s="165"/>
      <c r="HW30" s="165"/>
      <c r="HX30" s="166"/>
      <c r="HY30" s="167"/>
      <c r="HZ30" s="167"/>
      <c r="IA30" s="168"/>
      <c r="IB30" s="168"/>
      <c r="IC30" s="160"/>
      <c r="ID30" s="154"/>
      <c r="IE30" s="64"/>
      <c r="IF30" s="65"/>
      <c r="IG30" s="161"/>
      <c r="IH30" s="162"/>
      <c r="II30" s="163"/>
      <c r="IJ30" s="164"/>
      <c r="IK30" s="165"/>
      <c r="IL30" s="165"/>
      <c r="IM30" s="166"/>
      <c r="IN30" s="167"/>
      <c r="IO30" s="167"/>
      <c r="IP30" s="168"/>
      <c r="IQ30" s="168"/>
      <c r="IR30" s="160"/>
      <c r="IS30" s="154"/>
      <c r="IT30" s="64"/>
      <c r="IU30" s="65"/>
      <c r="IV30" s="161"/>
    </row>
    <row r="31" spans="1:256" s="142" customFormat="1" ht="146.25" x14ac:dyDescent="0.2">
      <c r="A31" s="144">
        <v>15</v>
      </c>
      <c r="B31" s="145" t="s">
        <v>102</v>
      </c>
      <c r="C31" s="146" t="s">
        <v>103</v>
      </c>
      <c r="D31" s="147" t="s">
        <v>74</v>
      </c>
      <c r="E31" s="148">
        <v>334</v>
      </c>
      <c r="F31" s="148"/>
      <c r="G31" s="149"/>
      <c r="H31" s="62"/>
      <c r="I31" s="151">
        <f>$E$31*$H$31</f>
        <v>0</v>
      </c>
      <c r="J31" s="63"/>
      <c r="K31" s="153">
        <f>$E$31*$J$31</f>
        <v>0</v>
      </c>
      <c r="L31" s="54"/>
      <c r="M31" s="154" t="s">
        <v>52</v>
      </c>
      <c r="N31" s="64" t="s">
        <v>53</v>
      </c>
      <c r="O31" s="65" t="s">
        <v>104</v>
      </c>
      <c r="P31" s="156" t="s">
        <v>224</v>
      </c>
      <c r="Q31" s="145"/>
      <c r="R31" s="157"/>
      <c r="S31" s="147"/>
      <c r="T31" s="148"/>
      <c r="U31" s="148"/>
      <c r="V31" s="149"/>
      <c r="W31" s="150"/>
      <c r="X31" s="158"/>
      <c r="Y31" s="152"/>
      <c r="Z31" s="159"/>
      <c r="AA31" s="160"/>
      <c r="AB31" s="154"/>
      <c r="AC31" s="64"/>
      <c r="AD31" s="65"/>
      <c r="AE31" s="161"/>
      <c r="AF31" s="162"/>
      <c r="AG31" s="163"/>
      <c r="AH31" s="164"/>
      <c r="AI31" s="165"/>
      <c r="AJ31" s="165"/>
      <c r="AK31" s="166"/>
      <c r="AL31" s="167"/>
      <c r="AM31" s="167"/>
      <c r="AN31" s="168"/>
      <c r="AO31" s="168"/>
      <c r="AP31" s="160"/>
      <c r="AQ31" s="154"/>
      <c r="AR31" s="64"/>
      <c r="AS31" s="65"/>
      <c r="AT31" s="161"/>
      <c r="AU31" s="162"/>
      <c r="AV31" s="163"/>
      <c r="AW31" s="164"/>
      <c r="AX31" s="165"/>
      <c r="AY31" s="165"/>
      <c r="AZ31" s="166"/>
      <c r="BA31" s="167"/>
      <c r="BB31" s="167"/>
      <c r="BC31" s="168"/>
      <c r="BD31" s="168"/>
      <c r="BE31" s="160"/>
      <c r="BF31" s="154"/>
      <c r="BG31" s="64"/>
      <c r="BH31" s="65"/>
      <c r="BI31" s="161"/>
      <c r="BJ31" s="162"/>
      <c r="BK31" s="163"/>
      <c r="BL31" s="164"/>
      <c r="BM31" s="165"/>
      <c r="BN31" s="165"/>
      <c r="BO31" s="166"/>
      <c r="BP31" s="167"/>
      <c r="BQ31" s="167"/>
      <c r="BR31" s="168"/>
      <c r="BS31" s="168"/>
      <c r="BT31" s="160"/>
      <c r="BU31" s="154"/>
      <c r="BV31" s="64"/>
      <c r="BW31" s="65"/>
      <c r="BX31" s="161"/>
      <c r="BY31" s="162"/>
      <c r="BZ31" s="163"/>
      <c r="CA31" s="164"/>
      <c r="CB31" s="165"/>
      <c r="CC31" s="165"/>
      <c r="CD31" s="166"/>
      <c r="CE31" s="167"/>
      <c r="CF31" s="167"/>
      <c r="CG31" s="168"/>
      <c r="CH31" s="168"/>
      <c r="CI31" s="160"/>
      <c r="CJ31" s="154"/>
      <c r="CK31" s="64"/>
      <c r="CL31" s="65"/>
      <c r="CM31" s="161"/>
      <c r="CN31" s="162"/>
      <c r="CO31" s="163"/>
      <c r="CP31" s="164"/>
      <c r="CQ31" s="165"/>
      <c r="CR31" s="165"/>
      <c r="CS31" s="166"/>
      <c r="CT31" s="167"/>
      <c r="CU31" s="167"/>
      <c r="CV31" s="168"/>
      <c r="CW31" s="168"/>
      <c r="CX31" s="160"/>
      <c r="CY31" s="154"/>
      <c r="CZ31" s="64"/>
      <c r="DA31" s="65"/>
      <c r="DB31" s="161"/>
      <c r="DC31" s="162"/>
      <c r="DD31" s="163"/>
      <c r="DE31" s="164"/>
      <c r="DF31" s="165"/>
      <c r="DG31" s="165"/>
      <c r="DH31" s="166"/>
      <c r="DI31" s="167"/>
      <c r="DJ31" s="167"/>
      <c r="DK31" s="168"/>
      <c r="DL31" s="168"/>
      <c r="DM31" s="160"/>
      <c r="DN31" s="154"/>
      <c r="DO31" s="64"/>
      <c r="DP31" s="65"/>
      <c r="DQ31" s="161"/>
      <c r="DR31" s="162"/>
      <c r="DS31" s="163"/>
      <c r="DT31" s="164"/>
      <c r="DU31" s="165"/>
      <c r="DV31" s="165"/>
      <c r="DW31" s="166"/>
      <c r="DX31" s="167"/>
      <c r="DY31" s="167"/>
      <c r="DZ31" s="168"/>
      <c r="EA31" s="168"/>
      <c r="EB31" s="160"/>
      <c r="EC31" s="154"/>
      <c r="ED31" s="64"/>
      <c r="EE31" s="65"/>
      <c r="EF31" s="161"/>
      <c r="EG31" s="162"/>
      <c r="EH31" s="163"/>
      <c r="EI31" s="164"/>
      <c r="EJ31" s="165"/>
      <c r="EK31" s="165"/>
      <c r="EL31" s="166"/>
      <c r="EM31" s="167"/>
      <c r="EN31" s="167"/>
      <c r="EO31" s="168"/>
      <c r="EP31" s="168"/>
      <c r="EQ31" s="160"/>
      <c r="ER31" s="154"/>
      <c r="ES31" s="64"/>
      <c r="ET31" s="65"/>
      <c r="EU31" s="161"/>
      <c r="EV31" s="162"/>
      <c r="EW31" s="163"/>
      <c r="EX31" s="164"/>
      <c r="EY31" s="165"/>
      <c r="EZ31" s="165"/>
      <c r="FA31" s="166"/>
      <c r="FB31" s="167"/>
      <c r="FC31" s="167"/>
      <c r="FD31" s="168"/>
      <c r="FE31" s="168"/>
      <c r="FF31" s="160"/>
      <c r="FG31" s="154"/>
      <c r="FH31" s="64"/>
      <c r="FI31" s="65"/>
      <c r="FJ31" s="161"/>
      <c r="FK31" s="162"/>
      <c r="FL31" s="163"/>
      <c r="FM31" s="164"/>
      <c r="FN31" s="165"/>
      <c r="FO31" s="165"/>
      <c r="FP31" s="166"/>
      <c r="FQ31" s="167"/>
      <c r="FR31" s="167"/>
      <c r="FS31" s="168"/>
      <c r="FT31" s="168"/>
      <c r="FU31" s="160"/>
      <c r="FV31" s="154"/>
      <c r="FW31" s="64"/>
      <c r="FX31" s="65"/>
      <c r="FY31" s="161"/>
      <c r="FZ31" s="162"/>
      <c r="GA31" s="163"/>
      <c r="GB31" s="164"/>
      <c r="GC31" s="165"/>
      <c r="GD31" s="165"/>
      <c r="GE31" s="166"/>
      <c r="GF31" s="167"/>
      <c r="GG31" s="167"/>
      <c r="GH31" s="168"/>
      <c r="GI31" s="168"/>
      <c r="GJ31" s="160"/>
      <c r="GK31" s="154"/>
      <c r="GL31" s="64"/>
      <c r="GM31" s="65"/>
      <c r="GN31" s="161"/>
      <c r="GO31" s="162"/>
      <c r="GP31" s="163"/>
      <c r="GQ31" s="164"/>
      <c r="GR31" s="165"/>
      <c r="GS31" s="165"/>
      <c r="GT31" s="166"/>
      <c r="GU31" s="167"/>
      <c r="GV31" s="167"/>
      <c r="GW31" s="168"/>
      <c r="GX31" s="168"/>
      <c r="GY31" s="160"/>
      <c r="GZ31" s="154"/>
      <c r="HA31" s="64"/>
      <c r="HB31" s="65"/>
      <c r="HC31" s="161"/>
      <c r="HD31" s="162"/>
      <c r="HE31" s="163"/>
      <c r="HF31" s="164"/>
      <c r="HG31" s="165"/>
      <c r="HH31" s="165"/>
      <c r="HI31" s="166"/>
      <c r="HJ31" s="167"/>
      <c r="HK31" s="167"/>
      <c r="HL31" s="168"/>
      <c r="HM31" s="168"/>
      <c r="HN31" s="160"/>
      <c r="HO31" s="154"/>
      <c r="HP31" s="64"/>
      <c r="HQ31" s="65"/>
      <c r="HR31" s="161"/>
      <c r="HS31" s="162"/>
      <c r="HT31" s="163"/>
      <c r="HU31" s="164"/>
      <c r="HV31" s="165"/>
      <c r="HW31" s="165"/>
      <c r="HX31" s="166"/>
      <c r="HY31" s="167"/>
      <c r="HZ31" s="167"/>
      <c r="IA31" s="168"/>
      <c r="IB31" s="168"/>
      <c r="IC31" s="160"/>
      <c r="ID31" s="154"/>
      <c r="IE31" s="64"/>
      <c r="IF31" s="65"/>
      <c r="IG31" s="161"/>
      <c r="IH31" s="162"/>
      <c r="II31" s="163"/>
      <c r="IJ31" s="164"/>
      <c r="IK31" s="165"/>
      <c r="IL31" s="165"/>
      <c r="IM31" s="166"/>
      <c r="IN31" s="167"/>
      <c r="IO31" s="167"/>
      <c r="IP31" s="168"/>
      <c r="IQ31" s="168"/>
      <c r="IR31" s="160"/>
      <c r="IS31" s="154"/>
      <c r="IT31" s="64"/>
      <c r="IU31" s="65"/>
      <c r="IV31" s="161"/>
    </row>
    <row r="32" spans="1:256" s="142" customFormat="1" x14ac:dyDescent="0.2">
      <c r="A32" s="169" t="s">
        <v>59</v>
      </c>
      <c r="B32" s="170" t="s">
        <v>105</v>
      </c>
      <c r="C32" s="170" t="s">
        <v>106</v>
      </c>
      <c r="D32" s="171"/>
      <c r="E32" s="172"/>
      <c r="F32" s="172"/>
      <c r="G32" s="173">
        <f>SUM(G20:G31)</f>
        <v>0</v>
      </c>
      <c r="H32" s="66"/>
      <c r="I32" s="174">
        <f>SUM($I$20:$I$31)</f>
        <v>0</v>
      </c>
      <c r="J32" s="67"/>
      <c r="K32" s="175">
        <f>SUM($K$20:$K$31)</f>
        <v>0</v>
      </c>
      <c r="L32" s="54"/>
      <c r="M32" s="139"/>
      <c r="N32" s="140"/>
      <c r="O32" s="141"/>
      <c r="Q32" s="143"/>
      <c r="T32" s="143"/>
      <c r="U32" s="143"/>
      <c r="V32" s="143"/>
      <c r="W32" s="143"/>
      <c r="X32" s="143"/>
      <c r="Y32" s="143"/>
      <c r="Z32" s="143"/>
    </row>
    <row r="33" spans="1:256" s="142" customFormat="1" x14ac:dyDescent="0.2">
      <c r="A33" s="177" t="s">
        <v>46</v>
      </c>
      <c r="B33" s="133" t="s">
        <v>107</v>
      </c>
      <c r="C33" s="133" t="s">
        <v>108</v>
      </c>
      <c r="D33" s="134"/>
      <c r="E33" s="135"/>
      <c r="F33" s="135"/>
      <c r="G33" s="136"/>
      <c r="H33" s="59"/>
      <c r="I33" s="137"/>
      <c r="J33" s="60"/>
      <c r="K33" s="138"/>
      <c r="L33" s="54"/>
      <c r="M33" s="139"/>
      <c r="N33" s="140"/>
      <c r="O33" s="141"/>
      <c r="Q33" s="143"/>
      <c r="T33" s="143"/>
      <c r="U33" s="143"/>
      <c r="V33" s="143"/>
      <c r="W33" s="143"/>
      <c r="X33" s="143"/>
      <c r="Y33" s="143"/>
      <c r="Z33" s="143"/>
    </row>
    <row r="34" spans="1:256" s="142" customFormat="1" ht="90" x14ac:dyDescent="0.2">
      <c r="A34" s="144">
        <v>16</v>
      </c>
      <c r="B34" s="145" t="s">
        <v>109</v>
      </c>
      <c r="C34" s="146" t="s">
        <v>110</v>
      </c>
      <c r="D34" s="147" t="s">
        <v>97</v>
      </c>
      <c r="E34" s="148">
        <v>19</v>
      </c>
      <c r="F34" s="148"/>
      <c r="G34" s="149"/>
      <c r="H34" s="62"/>
      <c r="I34" s="151">
        <f>$E$34*$H$34</f>
        <v>0</v>
      </c>
      <c r="J34" s="61"/>
      <c r="K34" s="153">
        <f>$E$34*$J$34</f>
        <v>0</v>
      </c>
      <c r="L34" s="54"/>
      <c r="M34" s="154" t="s">
        <v>52</v>
      </c>
      <c r="N34" s="64" t="s">
        <v>53</v>
      </c>
      <c r="O34" s="65" t="s">
        <v>111</v>
      </c>
      <c r="P34" s="156"/>
      <c r="Q34" s="145"/>
      <c r="R34" s="157"/>
      <c r="S34" s="147"/>
      <c r="T34" s="148"/>
      <c r="U34" s="148"/>
      <c r="V34" s="149"/>
      <c r="W34" s="150"/>
      <c r="X34" s="158"/>
      <c r="Y34" s="152"/>
      <c r="Z34" s="159"/>
      <c r="AA34" s="160"/>
      <c r="AB34" s="154"/>
      <c r="AC34" s="64"/>
      <c r="AD34" s="65"/>
      <c r="AE34" s="161"/>
      <c r="AF34" s="162"/>
      <c r="AG34" s="163"/>
      <c r="AH34" s="164"/>
      <c r="AI34" s="165"/>
      <c r="AJ34" s="165"/>
      <c r="AK34" s="166"/>
      <c r="AL34" s="167"/>
      <c r="AM34" s="167"/>
      <c r="AN34" s="168"/>
      <c r="AO34" s="168"/>
      <c r="AP34" s="160"/>
      <c r="AQ34" s="154"/>
      <c r="AR34" s="64"/>
      <c r="AS34" s="65"/>
      <c r="AT34" s="161"/>
      <c r="AU34" s="162"/>
      <c r="AV34" s="163"/>
      <c r="AW34" s="164"/>
      <c r="AX34" s="165"/>
      <c r="AY34" s="165"/>
      <c r="AZ34" s="166"/>
      <c r="BA34" s="167"/>
      <c r="BB34" s="167"/>
      <c r="BC34" s="168"/>
      <c r="BD34" s="168"/>
      <c r="BE34" s="160"/>
      <c r="BF34" s="154"/>
      <c r="BG34" s="64"/>
      <c r="BH34" s="65"/>
      <c r="BI34" s="161"/>
      <c r="BJ34" s="162"/>
      <c r="BK34" s="163"/>
      <c r="BL34" s="164"/>
      <c r="BM34" s="165"/>
      <c r="BN34" s="165"/>
      <c r="BO34" s="166"/>
      <c r="BP34" s="167"/>
      <c r="BQ34" s="167"/>
      <c r="BR34" s="168"/>
      <c r="BS34" s="168"/>
      <c r="BT34" s="160"/>
      <c r="BU34" s="154"/>
      <c r="BV34" s="64"/>
      <c r="BW34" s="65"/>
      <c r="BX34" s="161"/>
      <c r="BY34" s="162"/>
      <c r="BZ34" s="163"/>
      <c r="CA34" s="164"/>
      <c r="CB34" s="165"/>
      <c r="CC34" s="165"/>
      <c r="CD34" s="166"/>
      <c r="CE34" s="167"/>
      <c r="CF34" s="167"/>
      <c r="CG34" s="168"/>
      <c r="CH34" s="168"/>
      <c r="CI34" s="160"/>
      <c r="CJ34" s="154"/>
      <c r="CK34" s="64"/>
      <c r="CL34" s="65"/>
      <c r="CM34" s="161"/>
      <c r="CN34" s="162"/>
      <c r="CO34" s="163"/>
      <c r="CP34" s="164"/>
      <c r="CQ34" s="165"/>
      <c r="CR34" s="165"/>
      <c r="CS34" s="166"/>
      <c r="CT34" s="167"/>
      <c r="CU34" s="167"/>
      <c r="CV34" s="168"/>
      <c r="CW34" s="168"/>
      <c r="CX34" s="160"/>
      <c r="CY34" s="154"/>
      <c r="CZ34" s="64"/>
      <c r="DA34" s="65"/>
      <c r="DB34" s="161"/>
      <c r="DC34" s="162"/>
      <c r="DD34" s="163"/>
      <c r="DE34" s="164"/>
      <c r="DF34" s="165"/>
      <c r="DG34" s="165"/>
      <c r="DH34" s="166"/>
      <c r="DI34" s="167"/>
      <c r="DJ34" s="167"/>
      <c r="DK34" s="168"/>
      <c r="DL34" s="168"/>
      <c r="DM34" s="160"/>
      <c r="DN34" s="154"/>
      <c r="DO34" s="64"/>
      <c r="DP34" s="65"/>
      <c r="DQ34" s="161"/>
      <c r="DR34" s="162"/>
      <c r="DS34" s="163"/>
      <c r="DT34" s="164"/>
      <c r="DU34" s="165"/>
      <c r="DV34" s="165"/>
      <c r="DW34" s="166"/>
      <c r="DX34" s="167"/>
      <c r="DY34" s="167"/>
      <c r="DZ34" s="168"/>
      <c r="EA34" s="168"/>
      <c r="EB34" s="160"/>
      <c r="EC34" s="154"/>
      <c r="ED34" s="64"/>
      <c r="EE34" s="65"/>
      <c r="EF34" s="161"/>
      <c r="EG34" s="162"/>
      <c r="EH34" s="163"/>
      <c r="EI34" s="164"/>
      <c r="EJ34" s="165"/>
      <c r="EK34" s="165"/>
      <c r="EL34" s="166"/>
      <c r="EM34" s="167"/>
      <c r="EN34" s="167"/>
      <c r="EO34" s="168"/>
      <c r="EP34" s="168"/>
      <c r="EQ34" s="160"/>
      <c r="ER34" s="154"/>
      <c r="ES34" s="64"/>
      <c r="ET34" s="65"/>
      <c r="EU34" s="161"/>
      <c r="EV34" s="162"/>
      <c r="EW34" s="163"/>
      <c r="EX34" s="164"/>
      <c r="EY34" s="165"/>
      <c r="EZ34" s="165"/>
      <c r="FA34" s="166"/>
      <c r="FB34" s="167"/>
      <c r="FC34" s="167"/>
      <c r="FD34" s="168"/>
      <c r="FE34" s="168"/>
      <c r="FF34" s="160"/>
      <c r="FG34" s="154"/>
      <c r="FH34" s="64"/>
      <c r="FI34" s="65"/>
      <c r="FJ34" s="161"/>
      <c r="FK34" s="162"/>
      <c r="FL34" s="163"/>
      <c r="FM34" s="164"/>
      <c r="FN34" s="165"/>
      <c r="FO34" s="165"/>
      <c r="FP34" s="166"/>
      <c r="FQ34" s="167"/>
      <c r="FR34" s="167"/>
      <c r="FS34" s="168"/>
      <c r="FT34" s="168"/>
      <c r="FU34" s="160"/>
      <c r="FV34" s="154"/>
      <c r="FW34" s="64"/>
      <c r="FX34" s="65"/>
      <c r="FY34" s="161"/>
      <c r="FZ34" s="162"/>
      <c r="GA34" s="163"/>
      <c r="GB34" s="164"/>
      <c r="GC34" s="165"/>
      <c r="GD34" s="165"/>
      <c r="GE34" s="166"/>
      <c r="GF34" s="167"/>
      <c r="GG34" s="167"/>
      <c r="GH34" s="168"/>
      <c r="GI34" s="168"/>
      <c r="GJ34" s="160"/>
      <c r="GK34" s="154"/>
      <c r="GL34" s="64"/>
      <c r="GM34" s="65"/>
      <c r="GN34" s="161"/>
      <c r="GO34" s="162"/>
      <c r="GP34" s="163"/>
      <c r="GQ34" s="164"/>
      <c r="GR34" s="165"/>
      <c r="GS34" s="165"/>
      <c r="GT34" s="166"/>
      <c r="GU34" s="167"/>
      <c r="GV34" s="167"/>
      <c r="GW34" s="168"/>
      <c r="GX34" s="168"/>
      <c r="GY34" s="160"/>
      <c r="GZ34" s="154"/>
      <c r="HA34" s="64"/>
      <c r="HB34" s="65"/>
      <c r="HC34" s="161"/>
      <c r="HD34" s="162"/>
      <c r="HE34" s="163"/>
      <c r="HF34" s="164"/>
      <c r="HG34" s="165"/>
      <c r="HH34" s="165"/>
      <c r="HI34" s="166"/>
      <c r="HJ34" s="167"/>
      <c r="HK34" s="167"/>
      <c r="HL34" s="168"/>
      <c r="HM34" s="168"/>
      <c r="HN34" s="160"/>
      <c r="HO34" s="154"/>
      <c r="HP34" s="64"/>
      <c r="HQ34" s="65"/>
      <c r="HR34" s="161"/>
      <c r="HS34" s="162"/>
      <c r="HT34" s="163"/>
      <c r="HU34" s="164"/>
      <c r="HV34" s="165"/>
      <c r="HW34" s="165"/>
      <c r="HX34" s="166"/>
      <c r="HY34" s="167"/>
      <c r="HZ34" s="167"/>
      <c r="IA34" s="168"/>
      <c r="IB34" s="168"/>
      <c r="IC34" s="160"/>
      <c r="ID34" s="154"/>
      <c r="IE34" s="64"/>
      <c r="IF34" s="65"/>
      <c r="IG34" s="161"/>
      <c r="IH34" s="162"/>
      <c r="II34" s="163"/>
      <c r="IJ34" s="164"/>
      <c r="IK34" s="165"/>
      <c r="IL34" s="165"/>
      <c r="IM34" s="166"/>
      <c r="IN34" s="167"/>
      <c r="IO34" s="167"/>
      <c r="IP34" s="168"/>
      <c r="IQ34" s="168"/>
      <c r="IR34" s="160"/>
      <c r="IS34" s="154"/>
      <c r="IT34" s="64"/>
      <c r="IU34" s="65"/>
      <c r="IV34" s="161"/>
    </row>
    <row r="35" spans="1:256" s="142" customFormat="1" ht="45" x14ac:dyDescent="0.2">
      <c r="A35" s="144">
        <v>17</v>
      </c>
      <c r="B35" s="145" t="s">
        <v>112</v>
      </c>
      <c r="C35" s="146" t="s">
        <v>113</v>
      </c>
      <c r="D35" s="147" t="s">
        <v>97</v>
      </c>
      <c r="E35" s="148">
        <v>3</v>
      </c>
      <c r="F35" s="148"/>
      <c r="G35" s="149"/>
      <c r="H35" s="62"/>
      <c r="I35" s="151">
        <f>$E$35*$H$35</f>
        <v>0</v>
      </c>
      <c r="J35" s="61"/>
      <c r="K35" s="153">
        <f>$E$35*$J$35</f>
        <v>0</v>
      </c>
      <c r="L35" s="54"/>
      <c r="M35" s="154" t="s">
        <v>52</v>
      </c>
      <c r="N35" s="64" t="s">
        <v>53</v>
      </c>
      <c r="O35" s="65" t="s">
        <v>114</v>
      </c>
      <c r="P35" s="156" t="s">
        <v>225</v>
      </c>
      <c r="Q35" s="145"/>
      <c r="R35" s="157"/>
      <c r="S35" s="147"/>
      <c r="T35" s="148"/>
      <c r="U35" s="148"/>
      <c r="V35" s="149"/>
      <c r="W35" s="150"/>
      <c r="X35" s="158"/>
      <c r="Y35" s="152"/>
      <c r="Z35" s="159"/>
      <c r="AA35" s="160"/>
      <c r="AB35" s="154"/>
      <c r="AC35" s="64"/>
      <c r="AD35" s="65"/>
      <c r="AE35" s="161"/>
      <c r="AF35" s="162"/>
      <c r="AG35" s="163"/>
      <c r="AH35" s="164"/>
      <c r="AI35" s="165"/>
      <c r="AJ35" s="165"/>
      <c r="AK35" s="166"/>
      <c r="AL35" s="167"/>
      <c r="AM35" s="167"/>
      <c r="AN35" s="168"/>
      <c r="AO35" s="168"/>
      <c r="AP35" s="160"/>
      <c r="AQ35" s="154"/>
      <c r="AR35" s="64"/>
      <c r="AS35" s="65"/>
      <c r="AT35" s="161"/>
      <c r="AU35" s="162"/>
      <c r="AV35" s="163"/>
      <c r="AW35" s="164"/>
      <c r="AX35" s="165"/>
      <c r="AY35" s="165"/>
      <c r="AZ35" s="166"/>
      <c r="BA35" s="167"/>
      <c r="BB35" s="167"/>
      <c r="BC35" s="168"/>
      <c r="BD35" s="168"/>
      <c r="BE35" s="160"/>
      <c r="BF35" s="154"/>
      <c r="BG35" s="64"/>
      <c r="BH35" s="65"/>
      <c r="BI35" s="161"/>
      <c r="BJ35" s="162"/>
      <c r="BK35" s="163"/>
      <c r="BL35" s="164"/>
      <c r="BM35" s="165"/>
      <c r="BN35" s="165"/>
      <c r="BO35" s="166"/>
      <c r="BP35" s="167"/>
      <c r="BQ35" s="167"/>
      <c r="BR35" s="168"/>
      <c r="BS35" s="168"/>
      <c r="BT35" s="160"/>
      <c r="BU35" s="154"/>
      <c r="BV35" s="64"/>
      <c r="BW35" s="65"/>
      <c r="BX35" s="161"/>
      <c r="BY35" s="162"/>
      <c r="BZ35" s="163"/>
      <c r="CA35" s="164"/>
      <c r="CB35" s="165"/>
      <c r="CC35" s="165"/>
      <c r="CD35" s="166"/>
      <c r="CE35" s="167"/>
      <c r="CF35" s="167"/>
      <c r="CG35" s="168"/>
      <c r="CH35" s="168"/>
      <c r="CI35" s="160"/>
      <c r="CJ35" s="154"/>
      <c r="CK35" s="64"/>
      <c r="CL35" s="65"/>
      <c r="CM35" s="161"/>
      <c r="CN35" s="162"/>
      <c r="CO35" s="163"/>
      <c r="CP35" s="164"/>
      <c r="CQ35" s="165"/>
      <c r="CR35" s="165"/>
      <c r="CS35" s="166"/>
      <c r="CT35" s="167"/>
      <c r="CU35" s="167"/>
      <c r="CV35" s="168"/>
      <c r="CW35" s="168"/>
      <c r="CX35" s="160"/>
      <c r="CY35" s="154"/>
      <c r="CZ35" s="64"/>
      <c r="DA35" s="65"/>
      <c r="DB35" s="161"/>
      <c r="DC35" s="162"/>
      <c r="DD35" s="163"/>
      <c r="DE35" s="164"/>
      <c r="DF35" s="165"/>
      <c r="DG35" s="165"/>
      <c r="DH35" s="166"/>
      <c r="DI35" s="167"/>
      <c r="DJ35" s="167"/>
      <c r="DK35" s="168"/>
      <c r="DL35" s="168"/>
      <c r="DM35" s="160"/>
      <c r="DN35" s="154"/>
      <c r="DO35" s="64"/>
      <c r="DP35" s="65"/>
      <c r="DQ35" s="161"/>
      <c r="DR35" s="162"/>
      <c r="DS35" s="163"/>
      <c r="DT35" s="164"/>
      <c r="DU35" s="165"/>
      <c r="DV35" s="165"/>
      <c r="DW35" s="166"/>
      <c r="DX35" s="167"/>
      <c r="DY35" s="167"/>
      <c r="DZ35" s="168"/>
      <c r="EA35" s="168"/>
      <c r="EB35" s="160"/>
      <c r="EC35" s="154"/>
      <c r="ED35" s="64"/>
      <c r="EE35" s="65"/>
      <c r="EF35" s="161"/>
      <c r="EG35" s="162"/>
      <c r="EH35" s="163"/>
      <c r="EI35" s="164"/>
      <c r="EJ35" s="165"/>
      <c r="EK35" s="165"/>
      <c r="EL35" s="166"/>
      <c r="EM35" s="167"/>
      <c r="EN35" s="167"/>
      <c r="EO35" s="168"/>
      <c r="EP35" s="168"/>
      <c r="EQ35" s="160"/>
      <c r="ER35" s="154"/>
      <c r="ES35" s="64"/>
      <c r="ET35" s="65"/>
      <c r="EU35" s="161"/>
      <c r="EV35" s="162"/>
      <c r="EW35" s="163"/>
      <c r="EX35" s="164"/>
      <c r="EY35" s="165"/>
      <c r="EZ35" s="165"/>
      <c r="FA35" s="166"/>
      <c r="FB35" s="167"/>
      <c r="FC35" s="167"/>
      <c r="FD35" s="168"/>
      <c r="FE35" s="168"/>
      <c r="FF35" s="160"/>
      <c r="FG35" s="154"/>
      <c r="FH35" s="64"/>
      <c r="FI35" s="65"/>
      <c r="FJ35" s="161"/>
      <c r="FK35" s="162"/>
      <c r="FL35" s="163"/>
      <c r="FM35" s="164"/>
      <c r="FN35" s="165"/>
      <c r="FO35" s="165"/>
      <c r="FP35" s="166"/>
      <c r="FQ35" s="167"/>
      <c r="FR35" s="167"/>
      <c r="FS35" s="168"/>
      <c r="FT35" s="168"/>
      <c r="FU35" s="160"/>
      <c r="FV35" s="154"/>
      <c r="FW35" s="64"/>
      <c r="FX35" s="65"/>
      <c r="FY35" s="161"/>
      <c r="FZ35" s="162"/>
      <c r="GA35" s="163"/>
      <c r="GB35" s="164"/>
      <c r="GC35" s="165"/>
      <c r="GD35" s="165"/>
      <c r="GE35" s="166"/>
      <c r="GF35" s="167"/>
      <c r="GG35" s="167"/>
      <c r="GH35" s="168"/>
      <c r="GI35" s="168"/>
      <c r="GJ35" s="160"/>
      <c r="GK35" s="154"/>
      <c r="GL35" s="64"/>
      <c r="GM35" s="65"/>
      <c r="GN35" s="161"/>
      <c r="GO35" s="162"/>
      <c r="GP35" s="163"/>
      <c r="GQ35" s="164"/>
      <c r="GR35" s="165"/>
      <c r="GS35" s="165"/>
      <c r="GT35" s="166"/>
      <c r="GU35" s="167"/>
      <c r="GV35" s="167"/>
      <c r="GW35" s="168"/>
      <c r="GX35" s="168"/>
      <c r="GY35" s="160"/>
      <c r="GZ35" s="154"/>
      <c r="HA35" s="64"/>
      <c r="HB35" s="65"/>
      <c r="HC35" s="161"/>
      <c r="HD35" s="162"/>
      <c r="HE35" s="163"/>
      <c r="HF35" s="164"/>
      <c r="HG35" s="165"/>
      <c r="HH35" s="165"/>
      <c r="HI35" s="166"/>
      <c r="HJ35" s="167"/>
      <c r="HK35" s="167"/>
      <c r="HL35" s="168"/>
      <c r="HM35" s="168"/>
      <c r="HN35" s="160"/>
      <c r="HO35" s="154"/>
      <c r="HP35" s="64"/>
      <c r="HQ35" s="65"/>
      <c r="HR35" s="161"/>
      <c r="HS35" s="162"/>
      <c r="HT35" s="163"/>
      <c r="HU35" s="164"/>
      <c r="HV35" s="165"/>
      <c r="HW35" s="165"/>
      <c r="HX35" s="166"/>
      <c r="HY35" s="167"/>
      <c r="HZ35" s="167"/>
      <c r="IA35" s="168"/>
      <c r="IB35" s="168"/>
      <c r="IC35" s="160"/>
      <c r="ID35" s="154"/>
      <c r="IE35" s="64"/>
      <c r="IF35" s="65"/>
      <c r="IG35" s="161"/>
      <c r="IH35" s="162"/>
      <c r="II35" s="163"/>
      <c r="IJ35" s="164"/>
      <c r="IK35" s="165"/>
      <c r="IL35" s="165"/>
      <c r="IM35" s="166"/>
      <c r="IN35" s="167"/>
      <c r="IO35" s="167"/>
      <c r="IP35" s="168"/>
      <c r="IQ35" s="168"/>
      <c r="IR35" s="160"/>
      <c r="IS35" s="154"/>
      <c r="IT35" s="64"/>
      <c r="IU35" s="65"/>
      <c r="IV35" s="161"/>
    </row>
    <row r="36" spans="1:256" s="142" customFormat="1" ht="90" x14ac:dyDescent="0.2">
      <c r="A36" s="144">
        <v>18</v>
      </c>
      <c r="B36" s="145" t="s">
        <v>115</v>
      </c>
      <c r="C36" s="146" t="s">
        <v>116</v>
      </c>
      <c r="D36" s="147" t="s">
        <v>82</v>
      </c>
      <c r="E36" s="148">
        <v>357</v>
      </c>
      <c r="F36" s="148"/>
      <c r="G36" s="149"/>
      <c r="H36" s="62"/>
      <c r="I36" s="151">
        <f>$E$36*$H$36</f>
        <v>0</v>
      </c>
      <c r="J36" s="61"/>
      <c r="K36" s="153">
        <f>$E$36*$J$36</f>
        <v>0</v>
      </c>
      <c r="L36" s="54"/>
      <c r="M36" s="154" t="s">
        <v>52</v>
      </c>
      <c r="N36" s="64" t="s">
        <v>53</v>
      </c>
      <c r="O36" s="65" t="s">
        <v>117</v>
      </c>
      <c r="P36" s="156" t="s">
        <v>226</v>
      </c>
      <c r="Q36" s="145"/>
      <c r="R36" s="157"/>
      <c r="S36" s="147"/>
      <c r="T36" s="148"/>
      <c r="U36" s="148"/>
      <c r="V36" s="149"/>
      <c r="W36" s="150"/>
      <c r="X36" s="158"/>
      <c r="Y36" s="152"/>
      <c r="Z36" s="159"/>
      <c r="AA36" s="160"/>
      <c r="AB36" s="154"/>
      <c r="AC36" s="64"/>
      <c r="AD36" s="65"/>
      <c r="AE36" s="161"/>
      <c r="AF36" s="162"/>
      <c r="AG36" s="163"/>
      <c r="AH36" s="164"/>
      <c r="AI36" s="165"/>
      <c r="AJ36" s="165"/>
      <c r="AK36" s="166"/>
      <c r="AL36" s="167"/>
      <c r="AM36" s="167"/>
      <c r="AN36" s="168"/>
      <c r="AO36" s="168"/>
      <c r="AP36" s="160"/>
      <c r="AQ36" s="154"/>
      <c r="AR36" s="64"/>
      <c r="AS36" s="65"/>
      <c r="AT36" s="161"/>
      <c r="AU36" s="162"/>
      <c r="AV36" s="163"/>
      <c r="AW36" s="164"/>
      <c r="AX36" s="165"/>
      <c r="AY36" s="165"/>
      <c r="AZ36" s="166"/>
      <c r="BA36" s="167"/>
      <c r="BB36" s="167"/>
      <c r="BC36" s="168"/>
      <c r="BD36" s="168"/>
      <c r="BE36" s="160"/>
      <c r="BF36" s="154"/>
      <c r="BG36" s="64"/>
      <c r="BH36" s="65"/>
      <c r="BI36" s="161"/>
      <c r="BJ36" s="162"/>
      <c r="BK36" s="163"/>
      <c r="BL36" s="164"/>
      <c r="BM36" s="165"/>
      <c r="BN36" s="165"/>
      <c r="BO36" s="166"/>
      <c r="BP36" s="167"/>
      <c r="BQ36" s="167"/>
      <c r="BR36" s="168"/>
      <c r="BS36" s="168"/>
      <c r="BT36" s="160"/>
      <c r="BU36" s="154"/>
      <c r="BV36" s="64"/>
      <c r="BW36" s="65"/>
      <c r="BX36" s="161"/>
      <c r="BY36" s="162"/>
      <c r="BZ36" s="163"/>
      <c r="CA36" s="164"/>
      <c r="CB36" s="165"/>
      <c r="CC36" s="165"/>
      <c r="CD36" s="166"/>
      <c r="CE36" s="167"/>
      <c r="CF36" s="167"/>
      <c r="CG36" s="168"/>
      <c r="CH36" s="168"/>
      <c r="CI36" s="160"/>
      <c r="CJ36" s="154"/>
      <c r="CK36" s="64"/>
      <c r="CL36" s="65"/>
      <c r="CM36" s="161"/>
      <c r="CN36" s="162"/>
      <c r="CO36" s="163"/>
      <c r="CP36" s="164"/>
      <c r="CQ36" s="165"/>
      <c r="CR36" s="165"/>
      <c r="CS36" s="166"/>
      <c r="CT36" s="167"/>
      <c r="CU36" s="167"/>
      <c r="CV36" s="168"/>
      <c r="CW36" s="168"/>
      <c r="CX36" s="160"/>
      <c r="CY36" s="154"/>
      <c r="CZ36" s="64"/>
      <c r="DA36" s="65"/>
      <c r="DB36" s="161"/>
      <c r="DC36" s="162"/>
      <c r="DD36" s="163"/>
      <c r="DE36" s="164"/>
      <c r="DF36" s="165"/>
      <c r="DG36" s="165"/>
      <c r="DH36" s="166"/>
      <c r="DI36" s="167"/>
      <c r="DJ36" s="167"/>
      <c r="DK36" s="168"/>
      <c r="DL36" s="168"/>
      <c r="DM36" s="160"/>
      <c r="DN36" s="154"/>
      <c r="DO36" s="64"/>
      <c r="DP36" s="65"/>
      <c r="DQ36" s="161"/>
      <c r="DR36" s="162"/>
      <c r="DS36" s="163"/>
      <c r="DT36" s="164"/>
      <c r="DU36" s="165"/>
      <c r="DV36" s="165"/>
      <c r="DW36" s="166"/>
      <c r="DX36" s="167"/>
      <c r="DY36" s="167"/>
      <c r="DZ36" s="168"/>
      <c r="EA36" s="168"/>
      <c r="EB36" s="160"/>
      <c r="EC36" s="154"/>
      <c r="ED36" s="64"/>
      <c r="EE36" s="65"/>
      <c r="EF36" s="161"/>
      <c r="EG36" s="162"/>
      <c r="EH36" s="163"/>
      <c r="EI36" s="164"/>
      <c r="EJ36" s="165"/>
      <c r="EK36" s="165"/>
      <c r="EL36" s="166"/>
      <c r="EM36" s="167"/>
      <c r="EN36" s="167"/>
      <c r="EO36" s="168"/>
      <c r="EP36" s="168"/>
      <c r="EQ36" s="160"/>
      <c r="ER36" s="154"/>
      <c r="ES36" s="64"/>
      <c r="ET36" s="65"/>
      <c r="EU36" s="161"/>
      <c r="EV36" s="162"/>
      <c r="EW36" s="163"/>
      <c r="EX36" s="164"/>
      <c r="EY36" s="165"/>
      <c r="EZ36" s="165"/>
      <c r="FA36" s="166"/>
      <c r="FB36" s="167"/>
      <c r="FC36" s="167"/>
      <c r="FD36" s="168"/>
      <c r="FE36" s="168"/>
      <c r="FF36" s="160"/>
      <c r="FG36" s="154"/>
      <c r="FH36" s="64"/>
      <c r="FI36" s="65"/>
      <c r="FJ36" s="161"/>
      <c r="FK36" s="162"/>
      <c r="FL36" s="163"/>
      <c r="FM36" s="164"/>
      <c r="FN36" s="165"/>
      <c r="FO36" s="165"/>
      <c r="FP36" s="166"/>
      <c r="FQ36" s="167"/>
      <c r="FR36" s="167"/>
      <c r="FS36" s="168"/>
      <c r="FT36" s="168"/>
      <c r="FU36" s="160"/>
      <c r="FV36" s="154"/>
      <c r="FW36" s="64"/>
      <c r="FX36" s="65"/>
      <c r="FY36" s="161"/>
      <c r="FZ36" s="162"/>
      <c r="GA36" s="163"/>
      <c r="GB36" s="164"/>
      <c r="GC36" s="165"/>
      <c r="GD36" s="165"/>
      <c r="GE36" s="166"/>
      <c r="GF36" s="167"/>
      <c r="GG36" s="167"/>
      <c r="GH36" s="168"/>
      <c r="GI36" s="168"/>
      <c r="GJ36" s="160"/>
      <c r="GK36" s="154"/>
      <c r="GL36" s="64"/>
      <c r="GM36" s="65"/>
      <c r="GN36" s="161"/>
      <c r="GO36" s="162"/>
      <c r="GP36" s="163"/>
      <c r="GQ36" s="164"/>
      <c r="GR36" s="165"/>
      <c r="GS36" s="165"/>
      <c r="GT36" s="166"/>
      <c r="GU36" s="167"/>
      <c r="GV36" s="167"/>
      <c r="GW36" s="168"/>
      <c r="GX36" s="168"/>
      <c r="GY36" s="160"/>
      <c r="GZ36" s="154"/>
      <c r="HA36" s="64"/>
      <c r="HB36" s="65"/>
      <c r="HC36" s="161"/>
      <c r="HD36" s="162"/>
      <c r="HE36" s="163"/>
      <c r="HF36" s="164"/>
      <c r="HG36" s="165"/>
      <c r="HH36" s="165"/>
      <c r="HI36" s="166"/>
      <c r="HJ36" s="167"/>
      <c r="HK36" s="167"/>
      <c r="HL36" s="168"/>
      <c r="HM36" s="168"/>
      <c r="HN36" s="160"/>
      <c r="HO36" s="154"/>
      <c r="HP36" s="64"/>
      <c r="HQ36" s="65"/>
      <c r="HR36" s="161"/>
      <c r="HS36" s="162"/>
      <c r="HT36" s="163"/>
      <c r="HU36" s="164"/>
      <c r="HV36" s="165"/>
      <c r="HW36" s="165"/>
      <c r="HX36" s="166"/>
      <c r="HY36" s="167"/>
      <c r="HZ36" s="167"/>
      <c r="IA36" s="168"/>
      <c r="IB36" s="168"/>
      <c r="IC36" s="160"/>
      <c r="ID36" s="154"/>
      <c r="IE36" s="64"/>
      <c r="IF36" s="65"/>
      <c r="IG36" s="161"/>
      <c r="IH36" s="162"/>
      <c r="II36" s="163"/>
      <c r="IJ36" s="164"/>
      <c r="IK36" s="165"/>
      <c r="IL36" s="165"/>
      <c r="IM36" s="166"/>
      <c r="IN36" s="167"/>
      <c r="IO36" s="167"/>
      <c r="IP36" s="168"/>
      <c r="IQ36" s="168"/>
      <c r="IR36" s="160"/>
      <c r="IS36" s="154"/>
      <c r="IT36" s="64"/>
      <c r="IU36" s="65"/>
      <c r="IV36" s="161"/>
    </row>
    <row r="37" spans="1:256" s="142" customFormat="1" ht="90" x14ac:dyDescent="0.2">
      <c r="A37" s="144">
        <v>19</v>
      </c>
      <c r="B37" s="145" t="s">
        <v>118</v>
      </c>
      <c r="C37" s="146" t="s">
        <v>119</v>
      </c>
      <c r="D37" s="147" t="s">
        <v>120</v>
      </c>
      <c r="E37" s="148">
        <v>5355</v>
      </c>
      <c r="F37" s="148"/>
      <c r="G37" s="149"/>
      <c r="H37" s="62"/>
      <c r="I37" s="151">
        <f>$E$37*$H$37</f>
        <v>0</v>
      </c>
      <c r="J37" s="61"/>
      <c r="K37" s="153">
        <f>$E$37*$J$37</f>
        <v>0</v>
      </c>
      <c r="L37" s="54"/>
      <c r="M37" s="154" t="s">
        <v>52</v>
      </c>
      <c r="N37" s="64" t="s">
        <v>53</v>
      </c>
      <c r="O37" s="65" t="s">
        <v>121</v>
      </c>
      <c r="P37" s="156" t="s">
        <v>227</v>
      </c>
      <c r="Q37" s="145"/>
      <c r="R37" s="157"/>
      <c r="S37" s="147"/>
      <c r="T37" s="148"/>
      <c r="U37" s="148"/>
      <c r="V37" s="149"/>
      <c r="W37" s="150"/>
      <c r="X37" s="158"/>
      <c r="Y37" s="152"/>
      <c r="Z37" s="159"/>
      <c r="AA37" s="160"/>
      <c r="AB37" s="154"/>
      <c r="AC37" s="64"/>
      <c r="AD37" s="65"/>
      <c r="AE37" s="161"/>
      <c r="AF37" s="162"/>
      <c r="AG37" s="163"/>
      <c r="AH37" s="164"/>
      <c r="AI37" s="165"/>
      <c r="AJ37" s="165"/>
      <c r="AK37" s="166"/>
      <c r="AL37" s="167"/>
      <c r="AM37" s="167"/>
      <c r="AN37" s="168"/>
      <c r="AO37" s="168"/>
      <c r="AP37" s="160"/>
      <c r="AQ37" s="154"/>
      <c r="AR37" s="64"/>
      <c r="AS37" s="65"/>
      <c r="AT37" s="161"/>
      <c r="AU37" s="162"/>
      <c r="AV37" s="163"/>
      <c r="AW37" s="164"/>
      <c r="AX37" s="165"/>
      <c r="AY37" s="165"/>
      <c r="AZ37" s="166"/>
      <c r="BA37" s="167"/>
      <c r="BB37" s="167"/>
      <c r="BC37" s="168"/>
      <c r="BD37" s="168"/>
      <c r="BE37" s="160"/>
      <c r="BF37" s="154"/>
      <c r="BG37" s="64"/>
      <c r="BH37" s="65"/>
      <c r="BI37" s="161"/>
      <c r="BJ37" s="162"/>
      <c r="BK37" s="163"/>
      <c r="BL37" s="164"/>
      <c r="BM37" s="165"/>
      <c r="BN37" s="165"/>
      <c r="BO37" s="166"/>
      <c r="BP37" s="167"/>
      <c r="BQ37" s="167"/>
      <c r="BR37" s="168"/>
      <c r="BS37" s="168"/>
      <c r="BT37" s="160"/>
      <c r="BU37" s="154"/>
      <c r="BV37" s="64"/>
      <c r="BW37" s="65"/>
      <c r="BX37" s="161"/>
      <c r="BY37" s="162"/>
      <c r="BZ37" s="163"/>
      <c r="CA37" s="164"/>
      <c r="CB37" s="165"/>
      <c r="CC37" s="165"/>
      <c r="CD37" s="166"/>
      <c r="CE37" s="167"/>
      <c r="CF37" s="167"/>
      <c r="CG37" s="168"/>
      <c r="CH37" s="168"/>
      <c r="CI37" s="160"/>
      <c r="CJ37" s="154"/>
      <c r="CK37" s="64"/>
      <c r="CL37" s="65"/>
      <c r="CM37" s="161"/>
      <c r="CN37" s="162"/>
      <c r="CO37" s="163"/>
      <c r="CP37" s="164"/>
      <c r="CQ37" s="165"/>
      <c r="CR37" s="165"/>
      <c r="CS37" s="166"/>
      <c r="CT37" s="167"/>
      <c r="CU37" s="167"/>
      <c r="CV37" s="168"/>
      <c r="CW37" s="168"/>
      <c r="CX37" s="160"/>
      <c r="CY37" s="154"/>
      <c r="CZ37" s="64"/>
      <c r="DA37" s="65"/>
      <c r="DB37" s="161"/>
      <c r="DC37" s="162"/>
      <c r="DD37" s="163"/>
      <c r="DE37" s="164"/>
      <c r="DF37" s="165"/>
      <c r="DG37" s="165"/>
      <c r="DH37" s="166"/>
      <c r="DI37" s="167"/>
      <c r="DJ37" s="167"/>
      <c r="DK37" s="168"/>
      <c r="DL37" s="168"/>
      <c r="DM37" s="160"/>
      <c r="DN37" s="154"/>
      <c r="DO37" s="64"/>
      <c r="DP37" s="65"/>
      <c r="DQ37" s="161"/>
      <c r="DR37" s="162"/>
      <c r="DS37" s="163"/>
      <c r="DT37" s="164"/>
      <c r="DU37" s="165"/>
      <c r="DV37" s="165"/>
      <c r="DW37" s="166"/>
      <c r="DX37" s="167"/>
      <c r="DY37" s="167"/>
      <c r="DZ37" s="168"/>
      <c r="EA37" s="168"/>
      <c r="EB37" s="160"/>
      <c r="EC37" s="154"/>
      <c r="ED37" s="64"/>
      <c r="EE37" s="65"/>
      <c r="EF37" s="161"/>
      <c r="EG37" s="162"/>
      <c r="EH37" s="163"/>
      <c r="EI37" s="164"/>
      <c r="EJ37" s="165"/>
      <c r="EK37" s="165"/>
      <c r="EL37" s="166"/>
      <c r="EM37" s="167"/>
      <c r="EN37" s="167"/>
      <c r="EO37" s="168"/>
      <c r="EP37" s="168"/>
      <c r="EQ37" s="160"/>
      <c r="ER37" s="154"/>
      <c r="ES37" s="64"/>
      <c r="ET37" s="65"/>
      <c r="EU37" s="161"/>
      <c r="EV37" s="162"/>
      <c r="EW37" s="163"/>
      <c r="EX37" s="164"/>
      <c r="EY37" s="165"/>
      <c r="EZ37" s="165"/>
      <c r="FA37" s="166"/>
      <c r="FB37" s="167"/>
      <c r="FC37" s="167"/>
      <c r="FD37" s="168"/>
      <c r="FE37" s="168"/>
      <c r="FF37" s="160"/>
      <c r="FG37" s="154"/>
      <c r="FH37" s="64"/>
      <c r="FI37" s="65"/>
      <c r="FJ37" s="161"/>
      <c r="FK37" s="162"/>
      <c r="FL37" s="163"/>
      <c r="FM37" s="164"/>
      <c r="FN37" s="165"/>
      <c r="FO37" s="165"/>
      <c r="FP37" s="166"/>
      <c r="FQ37" s="167"/>
      <c r="FR37" s="167"/>
      <c r="FS37" s="168"/>
      <c r="FT37" s="168"/>
      <c r="FU37" s="160"/>
      <c r="FV37" s="154"/>
      <c r="FW37" s="64"/>
      <c r="FX37" s="65"/>
      <c r="FY37" s="161"/>
      <c r="FZ37" s="162"/>
      <c r="GA37" s="163"/>
      <c r="GB37" s="164"/>
      <c r="GC37" s="165"/>
      <c r="GD37" s="165"/>
      <c r="GE37" s="166"/>
      <c r="GF37" s="167"/>
      <c r="GG37" s="167"/>
      <c r="GH37" s="168"/>
      <c r="GI37" s="168"/>
      <c r="GJ37" s="160"/>
      <c r="GK37" s="154"/>
      <c r="GL37" s="64"/>
      <c r="GM37" s="65"/>
      <c r="GN37" s="161"/>
      <c r="GO37" s="162"/>
      <c r="GP37" s="163"/>
      <c r="GQ37" s="164"/>
      <c r="GR37" s="165"/>
      <c r="GS37" s="165"/>
      <c r="GT37" s="166"/>
      <c r="GU37" s="167"/>
      <c r="GV37" s="167"/>
      <c r="GW37" s="168"/>
      <c r="GX37" s="168"/>
      <c r="GY37" s="160"/>
      <c r="GZ37" s="154"/>
      <c r="HA37" s="64"/>
      <c r="HB37" s="65"/>
      <c r="HC37" s="161"/>
      <c r="HD37" s="162"/>
      <c r="HE37" s="163"/>
      <c r="HF37" s="164"/>
      <c r="HG37" s="165"/>
      <c r="HH37" s="165"/>
      <c r="HI37" s="166"/>
      <c r="HJ37" s="167"/>
      <c r="HK37" s="167"/>
      <c r="HL37" s="168"/>
      <c r="HM37" s="168"/>
      <c r="HN37" s="160"/>
      <c r="HO37" s="154"/>
      <c r="HP37" s="64"/>
      <c r="HQ37" s="65"/>
      <c r="HR37" s="161"/>
      <c r="HS37" s="162"/>
      <c r="HT37" s="163"/>
      <c r="HU37" s="164"/>
      <c r="HV37" s="165"/>
      <c r="HW37" s="165"/>
      <c r="HX37" s="166"/>
      <c r="HY37" s="167"/>
      <c r="HZ37" s="167"/>
      <c r="IA37" s="168"/>
      <c r="IB37" s="168"/>
      <c r="IC37" s="160"/>
      <c r="ID37" s="154"/>
      <c r="IE37" s="64"/>
      <c r="IF37" s="65"/>
      <c r="IG37" s="161"/>
      <c r="IH37" s="162"/>
      <c r="II37" s="163"/>
      <c r="IJ37" s="164"/>
      <c r="IK37" s="165"/>
      <c r="IL37" s="165"/>
      <c r="IM37" s="166"/>
      <c r="IN37" s="167"/>
      <c r="IO37" s="167"/>
      <c r="IP37" s="168"/>
      <c r="IQ37" s="168"/>
      <c r="IR37" s="160"/>
      <c r="IS37" s="154"/>
      <c r="IT37" s="64"/>
      <c r="IU37" s="65"/>
      <c r="IV37" s="161"/>
    </row>
    <row r="38" spans="1:256" s="142" customFormat="1" ht="67.5" x14ac:dyDescent="0.2">
      <c r="A38" s="144">
        <v>20</v>
      </c>
      <c r="B38" s="145" t="s">
        <v>122</v>
      </c>
      <c r="C38" s="146" t="s">
        <v>123</v>
      </c>
      <c r="D38" s="147" t="s">
        <v>120</v>
      </c>
      <c r="E38" s="148">
        <v>2646</v>
      </c>
      <c r="F38" s="148"/>
      <c r="G38" s="149"/>
      <c r="H38" s="62"/>
      <c r="I38" s="151">
        <f>$E$38*$H$38</f>
        <v>0</v>
      </c>
      <c r="J38" s="61"/>
      <c r="K38" s="153">
        <f>$E$38*$J$38</f>
        <v>0</v>
      </c>
      <c r="L38" s="54"/>
      <c r="M38" s="154" t="s">
        <v>52</v>
      </c>
      <c r="N38" s="64" t="s">
        <v>53</v>
      </c>
      <c r="O38" s="65" t="s">
        <v>124</v>
      </c>
      <c r="P38" s="156" t="s">
        <v>228</v>
      </c>
      <c r="Q38" s="145"/>
      <c r="R38" s="157"/>
      <c r="S38" s="147"/>
      <c r="T38" s="148"/>
      <c r="U38" s="148"/>
      <c r="V38" s="149"/>
      <c r="W38" s="150"/>
      <c r="X38" s="158"/>
      <c r="Y38" s="152"/>
      <c r="Z38" s="159"/>
      <c r="AA38" s="160"/>
      <c r="AB38" s="154"/>
      <c r="AC38" s="64"/>
      <c r="AD38" s="65"/>
      <c r="AE38" s="161"/>
      <c r="AF38" s="162"/>
      <c r="AG38" s="163"/>
      <c r="AH38" s="164"/>
      <c r="AI38" s="165"/>
      <c r="AJ38" s="165"/>
      <c r="AK38" s="166"/>
      <c r="AL38" s="167"/>
      <c r="AM38" s="167"/>
      <c r="AN38" s="168"/>
      <c r="AO38" s="168"/>
      <c r="AP38" s="160"/>
      <c r="AQ38" s="154"/>
      <c r="AR38" s="64"/>
      <c r="AS38" s="65"/>
      <c r="AT38" s="161"/>
      <c r="AU38" s="162"/>
      <c r="AV38" s="163"/>
      <c r="AW38" s="164"/>
      <c r="AX38" s="165"/>
      <c r="AY38" s="165"/>
      <c r="AZ38" s="166"/>
      <c r="BA38" s="167"/>
      <c r="BB38" s="167"/>
      <c r="BC38" s="168"/>
      <c r="BD38" s="168"/>
      <c r="BE38" s="160"/>
      <c r="BF38" s="154"/>
      <c r="BG38" s="64"/>
      <c r="BH38" s="65"/>
      <c r="BI38" s="161"/>
      <c r="BJ38" s="162"/>
      <c r="BK38" s="163"/>
      <c r="BL38" s="164"/>
      <c r="BM38" s="165"/>
      <c r="BN38" s="165"/>
      <c r="BO38" s="166"/>
      <c r="BP38" s="167"/>
      <c r="BQ38" s="167"/>
      <c r="BR38" s="168"/>
      <c r="BS38" s="168"/>
      <c r="BT38" s="160"/>
      <c r="BU38" s="154"/>
      <c r="BV38" s="64"/>
      <c r="BW38" s="65"/>
      <c r="BX38" s="161"/>
      <c r="BY38" s="162"/>
      <c r="BZ38" s="163"/>
      <c r="CA38" s="164"/>
      <c r="CB38" s="165"/>
      <c r="CC38" s="165"/>
      <c r="CD38" s="166"/>
      <c r="CE38" s="167"/>
      <c r="CF38" s="167"/>
      <c r="CG38" s="168"/>
      <c r="CH38" s="168"/>
      <c r="CI38" s="160"/>
      <c r="CJ38" s="154"/>
      <c r="CK38" s="64"/>
      <c r="CL38" s="65"/>
      <c r="CM38" s="161"/>
      <c r="CN38" s="162"/>
      <c r="CO38" s="163"/>
      <c r="CP38" s="164"/>
      <c r="CQ38" s="165"/>
      <c r="CR38" s="165"/>
      <c r="CS38" s="166"/>
      <c r="CT38" s="167"/>
      <c r="CU38" s="167"/>
      <c r="CV38" s="168"/>
      <c r="CW38" s="168"/>
      <c r="CX38" s="160"/>
      <c r="CY38" s="154"/>
      <c r="CZ38" s="64"/>
      <c r="DA38" s="65"/>
      <c r="DB38" s="161"/>
      <c r="DC38" s="162"/>
      <c r="DD38" s="163"/>
      <c r="DE38" s="164"/>
      <c r="DF38" s="165"/>
      <c r="DG38" s="165"/>
      <c r="DH38" s="166"/>
      <c r="DI38" s="167"/>
      <c r="DJ38" s="167"/>
      <c r="DK38" s="168"/>
      <c r="DL38" s="168"/>
      <c r="DM38" s="160"/>
      <c r="DN38" s="154"/>
      <c r="DO38" s="64"/>
      <c r="DP38" s="65"/>
      <c r="DQ38" s="161"/>
      <c r="DR38" s="162"/>
      <c r="DS38" s="163"/>
      <c r="DT38" s="164"/>
      <c r="DU38" s="165"/>
      <c r="DV38" s="165"/>
      <c r="DW38" s="166"/>
      <c r="DX38" s="167"/>
      <c r="DY38" s="167"/>
      <c r="DZ38" s="168"/>
      <c r="EA38" s="168"/>
      <c r="EB38" s="160"/>
      <c r="EC38" s="154"/>
      <c r="ED38" s="64"/>
      <c r="EE38" s="65"/>
      <c r="EF38" s="161"/>
      <c r="EG38" s="162"/>
      <c r="EH38" s="163"/>
      <c r="EI38" s="164"/>
      <c r="EJ38" s="165"/>
      <c r="EK38" s="165"/>
      <c r="EL38" s="166"/>
      <c r="EM38" s="167"/>
      <c r="EN38" s="167"/>
      <c r="EO38" s="168"/>
      <c r="EP38" s="168"/>
      <c r="EQ38" s="160"/>
      <c r="ER38" s="154"/>
      <c r="ES38" s="64"/>
      <c r="ET38" s="65"/>
      <c r="EU38" s="161"/>
      <c r="EV38" s="162"/>
      <c r="EW38" s="163"/>
      <c r="EX38" s="164"/>
      <c r="EY38" s="165"/>
      <c r="EZ38" s="165"/>
      <c r="FA38" s="166"/>
      <c r="FB38" s="167"/>
      <c r="FC38" s="167"/>
      <c r="FD38" s="168"/>
      <c r="FE38" s="168"/>
      <c r="FF38" s="160"/>
      <c r="FG38" s="154"/>
      <c r="FH38" s="64"/>
      <c r="FI38" s="65"/>
      <c r="FJ38" s="161"/>
      <c r="FK38" s="162"/>
      <c r="FL38" s="163"/>
      <c r="FM38" s="164"/>
      <c r="FN38" s="165"/>
      <c r="FO38" s="165"/>
      <c r="FP38" s="166"/>
      <c r="FQ38" s="167"/>
      <c r="FR38" s="167"/>
      <c r="FS38" s="168"/>
      <c r="FT38" s="168"/>
      <c r="FU38" s="160"/>
      <c r="FV38" s="154"/>
      <c r="FW38" s="64"/>
      <c r="FX38" s="65"/>
      <c r="FY38" s="161"/>
      <c r="FZ38" s="162"/>
      <c r="GA38" s="163"/>
      <c r="GB38" s="164"/>
      <c r="GC38" s="165"/>
      <c r="GD38" s="165"/>
      <c r="GE38" s="166"/>
      <c r="GF38" s="167"/>
      <c r="GG38" s="167"/>
      <c r="GH38" s="168"/>
      <c r="GI38" s="168"/>
      <c r="GJ38" s="160"/>
      <c r="GK38" s="154"/>
      <c r="GL38" s="64"/>
      <c r="GM38" s="65"/>
      <c r="GN38" s="161"/>
      <c r="GO38" s="162"/>
      <c r="GP38" s="163"/>
      <c r="GQ38" s="164"/>
      <c r="GR38" s="165"/>
      <c r="GS38" s="165"/>
      <c r="GT38" s="166"/>
      <c r="GU38" s="167"/>
      <c r="GV38" s="167"/>
      <c r="GW38" s="168"/>
      <c r="GX38" s="168"/>
      <c r="GY38" s="160"/>
      <c r="GZ38" s="154"/>
      <c r="HA38" s="64"/>
      <c r="HB38" s="65"/>
      <c r="HC38" s="161"/>
      <c r="HD38" s="162"/>
      <c r="HE38" s="163"/>
      <c r="HF38" s="164"/>
      <c r="HG38" s="165"/>
      <c r="HH38" s="165"/>
      <c r="HI38" s="166"/>
      <c r="HJ38" s="167"/>
      <c r="HK38" s="167"/>
      <c r="HL38" s="168"/>
      <c r="HM38" s="168"/>
      <c r="HN38" s="160"/>
      <c r="HO38" s="154"/>
      <c r="HP38" s="64"/>
      <c r="HQ38" s="65"/>
      <c r="HR38" s="161"/>
      <c r="HS38" s="162"/>
      <c r="HT38" s="163"/>
      <c r="HU38" s="164"/>
      <c r="HV38" s="165"/>
      <c r="HW38" s="165"/>
      <c r="HX38" s="166"/>
      <c r="HY38" s="167"/>
      <c r="HZ38" s="167"/>
      <c r="IA38" s="168"/>
      <c r="IB38" s="168"/>
      <c r="IC38" s="160"/>
      <c r="ID38" s="154"/>
      <c r="IE38" s="64"/>
      <c r="IF38" s="65"/>
      <c r="IG38" s="161"/>
      <c r="IH38" s="162"/>
      <c r="II38" s="163"/>
      <c r="IJ38" s="164"/>
      <c r="IK38" s="165"/>
      <c r="IL38" s="165"/>
      <c r="IM38" s="166"/>
      <c r="IN38" s="167"/>
      <c r="IO38" s="167"/>
      <c r="IP38" s="168"/>
      <c r="IQ38" s="168"/>
      <c r="IR38" s="160"/>
      <c r="IS38" s="154"/>
      <c r="IT38" s="64"/>
      <c r="IU38" s="65"/>
      <c r="IV38" s="161"/>
    </row>
    <row r="39" spans="1:256" s="142" customFormat="1" ht="135" x14ac:dyDescent="0.2">
      <c r="A39" s="144">
        <v>21</v>
      </c>
      <c r="B39" s="145" t="s">
        <v>125</v>
      </c>
      <c r="C39" s="146" t="s">
        <v>126</v>
      </c>
      <c r="D39" s="147" t="s">
        <v>74</v>
      </c>
      <c r="E39" s="148">
        <v>284</v>
      </c>
      <c r="F39" s="148"/>
      <c r="G39" s="149"/>
      <c r="H39" s="62"/>
      <c r="I39" s="151">
        <f>$E$39*$H$39</f>
        <v>0</v>
      </c>
      <c r="J39" s="61"/>
      <c r="K39" s="153">
        <f>$E$39*$J$39</f>
        <v>0</v>
      </c>
      <c r="L39" s="54"/>
      <c r="M39" s="154" t="s">
        <v>52</v>
      </c>
      <c r="N39" s="64" t="s">
        <v>53</v>
      </c>
      <c r="O39" s="65" t="s">
        <v>127</v>
      </c>
      <c r="P39" s="156" t="s">
        <v>229</v>
      </c>
      <c r="Q39" s="145"/>
      <c r="R39" s="157"/>
      <c r="S39" s="147"/>
      <c r="T39" s="148"/>
      <c r="U39" s="148"/>
      <c r="V39" s="149"/>
      <c r="W39" s="150"/>
      <c r="X39" s="158"/>
      <c r="Y39" s="152"/>
      <c r="Z39" s="159"/>
      <c r="AA39" s="160"/>
      <c r="AB39" s="154"/>
      <c r="AC39" s="64"/>
      <c r="AD39" s="65"/>
      <c r="AE39" s="161"/>
      <c r="AF39" s="162"/>
      <c r="AG39" s="163"/>
      <c r="AH39" s="164"/>
      <c r="AI39" s="165"/>
      <c r="AJ39" s="165"/>
      <c r="AK39" s="166"/>
      <c r="AL39" s="167"/>
      <c r="AM39" s="167"/>
      <c r="AN39" s="168"/>
      <c r="AO39" s="168"/>
      <c r="AP39" s="160"/>
      <c r="AQ39" s="154"/>
      <c r="AR39" s="64"/>
      <c r="AS39" s="65"/>
      <c r="AT39" s="161"/>
      <c r="AU39" s="162"/>
      <c r="AV39" s="163"/>
      <c r="AW39" s="164"/>
      <c r="AX39" s="165"/>
      <c r="AY39" s="165"/>
      <c r="AZ39" s="166"/>
      <c r="BA39" s="167"/>
      <c r="BB39" s="167"/>
      <c r="BC39" s="168"/>
      <c r="BD39" s="168"/>
      <c r="BE39" s="160"/>
      <c r="BF39" s="154"/>
      <c r="BG39" s="64"/>
      <c r="BH39" s="65"/>
      <c r="BI39" s="161"/>
      <c r="BJ39" s="162"/>
      <c r="BK39" s="163"/>
      <c r="BL39" s="164"/>
      <c r="BM39" s="165"/>
      <c r="BN39" s="165"/>
      <c r="BO39" s="166"/>
      <c r="BP39" s="167"/>
      <c r="BQ39" s="167"/>
      <c r="BR39" s="168"/>
      <c r="BS39" s="168"/>
      <c r="BT39" s="160"/>
      <c r="BU39" s="154"/>
      <c r="BV39" s="64"/>
      <c r="BW39" s="65"/>
      <c r="BX39" s="161"/>
      <c r="BY39" s="162"/>
      <c r="BZ39" s="163"/>
      <c r="CA39" s="164"/>
      <c r="CB39" s="165"/>
      <c r="CC39" s="165"/>
      <c r="CD39" s="166"/>
      <c r="CE39" s="167"/>
      <c r="CF39" s="167"/>
      <c r="CG39" s="168"/>
      <c r="CH39" s="168"/>
      <c r="CI39" s="160"/>
      <c r="CJ39" s="154"/>
      <c r="CK39" s="64"/>
      <c r="CL39" s="65"/>
      <c r="CM39" s="161"/>
      <c r="CN39" s="162"/>
      <c r="CO39" s="163"/>
      <c r="CP39" s="164"/>
      <c r="CQ39" s="165"/>
      <c r="CR39" s="165"/>
      <c r="CS39" s="166"/>
      <c r="CT39" s="167"/>
      <c r="CU39" s="167"/>
      <c r="CV39" s="168"/>
      <c r="CW39" s="168"/>
      <c r="CX39" s="160"/>
      <c r="CY39" s="154"/>
      <c r="CZ39" s="64"/>
      <c r="DA39" s="65"/>
      <c r="DB39" s="161"/>
      <c r="DC39" s="162"/>
      <c r="DD39" s="163"/>
      <c r="DE39" s="164"/>
      <c r="DF39" s="165"/>
      <c r="DG39" s="165"/>
      <c r="DH39" s="166"/>
      <c r="DI39" s="167"/>
      <c r="DJ39" s="167"/>
      <c r="DK39" s="168"/>
      <c r="DL39" s="168"/>
      <c r="DM39" s="160"/>
      <c r="DN39" s="154"/>
      <c r="DO39" s="64"/>
      <c r="DP39" s="65"/>
      <c r="DQ39" s="161"/>
      <c r="DR39" s="162"/>
      <c r="DS39" s="163"/>
      <c r="DT39" s="164"/>
      <c r="DU39" s="165"/>
      <c r="DV39" s="165"/>
      <c r="DW39" s="166"/>
      <c r="DX39" s="167"/>
      <c r="DY39" s="167"/>
      <c r="DZ39" s="168"/>
      <c r="EA39" s="168"/>
      <c r="EB39" s="160"/>
      <c r="EC39" s="154"/>
      <c r="ED39" s="64"/>
      <c r="EE39" s="65"/>
      <c r="EF39" s="161"/>
      <c r="EG39" s="162"/>
      <c r="EH39" s="163"/>
      <c r="EI39" s="164"/>
      <c r="EJ39" s="165"/>
      <c r="EK39" s="165"/>
      <c r="EL39" s="166"/>
      <c r="EM39" s="167"/>
      <c r="EN39" s="167"/>
      <c r="EO39" s="168"/>
      <c r="EP39" s="168"/>
      <c r="EQ39" s="160"/>
      <c r="ER39" s="154"/>
      <c r="ES39" s="64"/>
      <c r="ET39" s="65"/>
      <c r="EU39" s="161"/>
      <c r="EV39" s="162"/>
      <c r="EW39" s="163"/>
      <c r="EX39" s="164"/>
      <c r="EY39" s="165"/>
      <c r="EZ39" s="165"/>
      <c r="FA39" s="166"/>
      <c r="FB39" s="167"/>
      <c r="FC39" s="167"/>
      <c r="FD39" s="168"/>
      <c r="FE39" s="168"/>
      <c r="FF39" s="160"/>
      <c r="FG39" s="154"/>
      <c r="FH39" s="64"/>
      <c r="FI39" s="65"/>
      <c r="FJ39" s="161"/>
      <c r="FK39" s="162"/>
      <c r="FL39" s="163"/>
      <c r="FM39" s="164"/>
      <c r="FN39" s="165"/>
      <c r="FO39" s="165"/>
      <c r="FP39" s="166"/>
      <c r="FQ39" s="167"/>
      <c r="FR39" s="167"/>
      <c r="FS39" s="168"/>
      <c r="FT39" s="168"/>
      <c r="FU39" s="160"/>
      <c r="FV39" s="154"/>
      <c r="FW39" s="64"/>
      <c r="FX39" s="65"/>
      <c r="FY39" s="161"/>
      <c r="FZ39" s="162"/>
      <c r="GA39" s="163"/>
      <c r="GB39" s="164"/>
      <c r="GC39" s="165"/>
      <c r="GD39" s="165"/>
      <c r="GE39" s="166"/>
      <c r="GF39" s="167"/>
      <c r="GG39" s="167"/>
      <c r="GH39" s="168"/>
      <c r="GI39" s="168"/>
      <c r="GJ39" s="160"/>
      <c r="GK39" s="154"/>
      <c r="GL39" s="64"/>
      <c r="GM39" s="65"/>
      <c r="GN39" s="161"/>
      <c r="GO39" s="162"/>
      <c r="GP39" s="163"/>
      <c r="GQ39" s="164"/>
      <c r="GR39" s="165"/>
      <c r="GS39" s="165"/>
      <c r="GT39" s="166"/>
      <c r="GU39" s="167"/>
      <c r="GV39" s="167"/>
      <c r="GW39" s="168"/>
      <c r="GX39" s="168"/>
      <c r="GY39" s="160"/>
      <c r="GZ39" s="154"/>
      <c r="HA39" s="64"/>
      <c r="HB39" s="65"/>
      <c r="HC39" s="161"/>
      <c r="HD39" s="162"/>
      <c r="HE39" s="163"/>
      <c r="HF39" s="164"/>
      <c r="HG39" s="165"/>
      <c r="HH39" s="165"/>
      <c r="HI39" s="166"/>
      <c r="HJ39" s="167"/>
      <c r="HK39" s="167"/>
      <c r="HL39" s="168"/>
      <c r="HM39" s="168"/>
      <c r="HN39" s="160"/>
      <c r="HO39" s="154"/>
      <c r="HP39" s="64"/>
      <c r="HQ39" s="65"/>
      <c r="HR39" s="161"/>
      <c r="HS39" s="162"/>
      <c r="HT39" s="163"/>
      <c r="HU39" s="164"/>
      <c r="HV39" s="165"/>
      <c r="HW39" s="165"/>
      <c r="HX39" s="166"/>
      <c r="HY39" s="167"/>
      <c r="HZ39" s="167"/>
      <c r="IA39" s="168"/>
      <c r="IB39" s="168"/>
      <c r="IC39" s="160"/>
      <c r="ID39" s="154"/>
      <c r="IE39" s="64"/>
      <c r="IF39" s="65"/>
      <c r="IG39" s="161"/>
      <c r="IH39" s="162"/>
      <c r="II39" s="163"/>
      <c r="IJ39" s="164"/>
      <c r="IK39" s="165"/>
      <c r="IL39" s="165"/>
      <c r="IM39" s="166"/>
      <c r="IN39" s="167"/>
      <c r="IO39" s="167"/>
      <c r="IP39" s="168"/>
      <c r="IQ39" s="168"/>
      <c r="IR39" s="160"/>
      <c r="IS39" s="154"/>
      <c r="IT39" s="64"/>
      <c r="IU39" s="65"/>
      <c r="IV39" s="161"/>
    </row>
    <row r="40" spans="1:256" s="142" customFormat="1" ht="67.5" x14ac:dyDescent="0.2">
      <c r="A40" s="144">
        <v>22</v>
      </c>
      <c r="B40" s="145" t="s">
        <v>128</v>
      </c>
      <c r="C40" s="146" t="s">
        <v>129</v>
      </c>
      <c r="D40" s="147" t="s">
        <v>130</v>
      </c>
      <c r="E40" s="148">
        <v>1737.2</v>
      </c>
      <c r="F40" s="148"/>
      <c r="G40" s="149"/>
      <c r="H40" s="62"/>
      <c r="I40" s="151">
        <f>$E$40*$H$40</f>
        <v>0</v>
      </c>
      <c r="J40" s="61"/>
      <c r="K40" s="153">
        <f>$E$40*$J$40</f>
        <v>0</v>
      </c>
      <c r="L40" s="54"/>
      <c r="M40" s="154" t="s">
        <v>52</v>
      </c>
      <c r="N40" s="64" t="s">
        <v>53</v>
      </c>
      <c r="O40" s="65" t="s">
        <v>131</v>
      </c>
      <c r="P40" s="156" t="s">
        <v>230</v>
      </c>
      <c r="Q40" s="145"/>
      <c r="R40" s="157"/>
      <c r="S40" s="147"/>
      <c r="T40" s="148"/>
      <c r="U40" s="148"/>
      <c r="V40" s="149"/>
      <c r="W40" s="150"/>
      <c r="X40" s="158"/>
      <c r="Y40" s="152"/>
      <c r="Z40" s="159"/>
      <c r="AA40" s="160"/>
      <c r="AB40" s="154"/>
      <c r="AC40" s="64"/>
      <c r="AD40" s="65"/>
      <c r="AE40" s="161"/>
      <c r="AF40" s="162"/>
      <c r="AG40" s="163"/>
      <c r="AH40" s="164"/>
      <c r="AI40" s="165"/>
      <c r="AJ40" s="165"/>
      <c r="AK40" s="166"/>
      <c r="AL40" s="167"/>
      <c r="AM40" s="167"/>
      <c r="AN40" s="168"/>
      <c r="AO40" s="168"/>
      <c r="AP40" s="160"/>
      <c r="AQ40" s="154"/>
      <c r="AR40" s="64"/>
      <c r="AS40" s="65"/>
      <c r="AT40" s="161"/>
      <c r="AU40" s="162"/>
      <c r="AV40" s="163"/>
      <c r="AW40" s="164"/>
      <c r="AX40" s="165"/>
      <c r="AY40" s="165"/>
      <c r="AZ40" s="166"/>
      <c r="BA40" s="167"/>
      <c r="BB40" s="167"/>
      <c r="BC40" s="168"/>
      <c r="BD40" s="168"/>
      <c r="BE40" s="160"/>
      <c r="BF40" s="154"/>
      <c r="BG40" s="64"/>
      <c r="BH40" s="65"/>
      <c r="BI40" s="161"/>
      <c r="BJ40" s="162"/>
      <c r="BK40" s="163"/>
      <c r="BL40" s="164"/>
      <c r="BM40" s="165"/>
      <c r="BN40" s="165"/>
      <c r="BO40" s="166"/>
      <c r="BP40" s="167"/>
      <c r="BQ40" s="167"/>
      <c r="BR40" s="168"/>
      <c r="BS40" s="168"/>
      <c r="BT40" s="160"/>
      <c r="BU40" s="154"/>
      <c r="BV40" s="64"/>
      <c r="BW40" s="65"/>
      <c r="BX40" s="161"/>
      <c r="BY40" s="162"/>
      <c r="BZ40" s="163"/>
      <c r="CA40" s="164"/>
      <c r="CB40" s="165"/>
      <c r="CC40" s="165"/>
      <c r="CD40" s="166"/>
      <c r="CE40" s="167"/>
      <c r="CF40" s="167"/>
      <c r="CG40" s="168"/>
      <c r="CH40" s="168"/>
      <c r="CI40" s="160"/>
      <c r="CJ40" s="154"/>
      <c r="CK40" s="64"/>
      <c r="CL40" s="65"/>
      <c r="CM40" s="161"/>
      <c r="CN40" s="162"/>
      <c r="CO40" s="163"/>
      <c r="CP40" s="164"/>
      <c r="CQ40" s="165"/>
      <c r="CR40" s="165"/>
      <c r="CS40" s="166"/>
      <c r="CT40" s="167"/>
      <c r="CU40" s="167"/>
      <c r="CV40" s="168"/>
      <c r="CW40" s="168"/>
      <c r="CX40" s="160"/>
      <c r="CY40" s="154"/>
      <c r="CZ40" s="64"/>
      <c r="DA40" s="65"/>
      <c r="DB40" s="161"/>
      <c r="DC40" s="162"/>
      <c r="DD40" s="163"/>
      <c r="DE40" s="164"/>
      <c r="DF40" s="165"/>
      <c r="DG40" s="165"/>
      <c r="DH40" s="166"/>
      <c r="DI40" s="167"/>
      <c r="DJ40" s="167"/>
      <c r="DK40" s="168"/>
      <c r="DL40" s="168"/>
      <c r="DM40" s="160"/>
      <c r="DN40" s="154"/>
      <c r="DO40" s="64"/>
      <c r="DP40" s="65"/>
      <c r="DQ40" s="161"/>
      <c r="DR40" s="162"/>
      <c r="DS40" s="163"/>
      <c r="DT40" s="164"/>
      <c r="DU40" s="165"/>
      <c r="DV40" s="165"/>
      <c r="DW40" s="166"/>
      <c r="DX40" s="167"/>
      <c r="DY40" s="167"/>
      <c r="DZ40" s="168"/>
      <c r="EA40" s="168"/>
      <c r="EB40" s="160"/>
      <c r="EC40" s="154"/>
      <c r="ED40" s="64"/>
      <c r="EE40" s="65"/>
      <c r="EF40" s="161"/>
      <c r="EG40" s="162"/>
      <c r="EH40" s="163"/>
      <c r="EI40" s="164"/>
      <c r="EJ40" s="165"/>
      <c r="EK40" s="165"/>
      <c r="EL40" s="166"/>
      <c r="EM40" s="167"/>
      <c r="EN40" s="167"/>
      <c r="EO40" s="168"/>
      <c r="EP40" s="168"/>
      <c r="EQ40" s="160"/>
      <c r="ER40" s="154"/>
      <c r="ES40" s="64"/>
      <c r="ET40" s="65"/>
      <c r="EU40" s="161"/>
      <c r="EV40" s="162"/>
      <c r="EW40" s="163"/>
      <c r="EX40" s="164"/>
      <c r="EY40" s="165"/>
      <c r="EZ40" s="165"/>
      <c r="FA40" s="166"/>
      <c r="FB40" s="167"/>
      <c r="FC40" s="167"/>
      <c r="FD40" s="168"/>
      <c r="FE40" s="168"/>
      <c r="FF40" s="160"/>
      <c r="FG40" s="154"/>
      <c r="FH40" s="64"/>
      <c r="FI40" s="65"/>
      <c r="FJ40" s="161"/>
      <c r="FK40" s="162"/>
      <c r="FL40" s="163"/>
      <c r="FM40" s="164"/>
      <c r="FN40" s="165"/>
      <c r="FO40" s="165"/>
      <c r="FP40" s="166"/>
      <c r="FQ40" s="167"/>
      <c r="FR40" s="167"/>
      <c r="FS40" s="168"/>
      <c r="FT40" s="168"/>
      <c r="FU40" s="160"/>
      <c r="FV40" s="154"/>
      <c r="FW40" s="64"/>
      <c r="FX40" s="65"/>
      <c r="FY40" s="161"/>
      <c r="FZ40" s="162"/>
      <c r="GA40" s="163"/>
      <c r="GB40" s="164"/>
      <c r="GC40" s="165"/>
      <c r="GD40" s="165"/>
      <c r="GE40" s="166"/>
      <c r="GF40" s="167"/>
      <c r="GG40" s="167"/>
      <c r="GH40" s="168"/>
      <c r="GI40" s="168"/>
      <c r="GJ40" s="160"/>
      <c r="GK40" s="154"/>
      <c r="GL40" s="64"/>
      <c r="GM40" s="65"/>
      <c r="GN40" s="161"/>
      <c r="GO40" s="162"/>
      <c r="GP40" s="163"/>
      <c r="GQ40" s="164"/>
      <c r="GR40" s="165"/>
      <c r="GS40" s="165"/>
      <c r="GT40" s="166"/>
      <c r="GU40" s="167"/>
      <c r="GV40" s="167"/>
      <c r="GW40" s="168"/>
      <c r="GX40" s="168"/>
      <c r="GY40" s="160"/>
      <c r="GZ40" s="154"/>
      <c r="HA40" s="64"/>
      <c r="HB40" s="65"/>
      <c r="HC40" s="161"/>
      <c r="HD40" s="162"/>
      <c r="HE40" s="163"/>
      <c r="HF40" s="164"/>
      <c r="HG40" s="165"/>
      <c r="HH40" s="165"/>
      <c r="HI40" s="166"/>
      <c r="HJ40" s="167"/>
      <c r="HK40" s="167"/>
      <c r="HL40" s="168"/>
      <c r="HM40" s="168"/>
      <c r="HN40" s="160"/>
      <c r="HO40" s="154"/>
      <c r="HP40" s="64"/>
      <c r="HQ40" s="65"/>
      <c r="HR40" s="161"/>
      <c r="HS40" s="162"/>
      <c r="HT40" s="163"/>
      <c r="HU40" s="164"/>
      <c r="HV40" s="165"/>
      <c r="HW40" s="165"/>
      <c r="HX40" s="166"/>
      <c r="HY40" s="167"/>
      <c r="HZ40" s="167"/>
      <c r="IA40" s="168"/>
      <c r="IB40" s="168"/>
      <c r="IC40" s="160"/>
      <c r="ID40" s="154"/>
      <c r="IE40" s="64"/>
      <c r="IF40" s="65"/>
      <c r="IG40" s="161"/>
      <c r="IH40" s="162"/>
      <c r="II40" s="163"/>
      <c r="IJ40" s="164"/>
      <c r="IK40" s="165"/>
      <c r="IL40" s="165"/>
      <c r="IM40" s="166"/>
      <c r="IN40" s="167"/>
      <c r="IO40" s="167"/>
      <c r="IP40" s="168"/>
      <c r="IQ40" s="168"/>
      <c r="IR40" s="160"/>
      <c r="IS40" s="154"/>
      <c r="IT40" s="64"/>
      <c r="IU40" s="65"/>
      <c r="IV40" s="161"/>
    </row>
    <row r="41" spans="1:256" s="142" customFormat="1" ht="78.75" x14ac:dyDescent="0.2">
      <c r="A41" s="144">
        <v>23</v>
      </c>
      <c r="B41" s="145" t="s">
        <v>132</v>
      </c>
      <c r="C41" s="146" t="s">
        <v>133</v>
      </c>
      <c r="D41" s="147" t="s">
        <v>97</v>
      </c>
      <c r="E41" s="148">
        <v>3</v>
      </c>
      <c r="F41" s="148"/>
      <c r="G41" s="149"/>
      <c r="H41" s="62"/>
      <c r="I41" s="151">
        <f>$E$41*$H$41</f>
        <v>0</v>
      </c>
      <c r="J41" s="61"/>
      <c r="K41" s="153">
        <f>$E$41*$J$41</f>
        <v>0</v>
      </c>
      <c r="L41" s="54"/>
      <c r="M41" s="154" t="s">
        <v>52</v>
      </c>
      <c r="N41" s="64" t="s">
        <v>53</v>
      </c>
      <c r="O41" s="65" t="s">
        <v>134</v>
      </c>
      <c r="P41" s="156" t="s">
        <v>225</v>
      </c>
      <c r="Q41" s="145"/>
      <c r="R41" s="157"/>
      <c r="S41" s="147"/>
      <c r="T41" s="148"/>
      <c r="U41" s="148"/>
      <c r="V41" s="149"/>
      <c r="W41" s="150"/>
      <c r="X41" s="158"/>
      <c r="Y41" s="152"/>
      <c r="Z41" s="159"/>
      <c r="AA41" s="160"/>
      <c r="AB41" s="154"/>
      <c r="AC41" s="64"/>
      <c r="AD41" s="65"/>
      <c r="AE41" s="161"/>
      <c r="AF41" s="162"/>
      <c r="AG41" s="163"/>
      <c r="AH41" s="164"/>
      <c r="AI41" s="165"/>
      <c r="AJ41" s="165"/>
      <c r="AK41" s="166"/>
      <c r="AL41" s="167"/>
      <c r="AM41" s="167"/>
      <c r="AN41" s="168"/>
      <c r="AO41" s="168"/>
      <c r="AP41" s="160"/>
      <c r="AQ41" s="154"/>
      <c r="AR41" s="64"/>
      <c r="AS41" s="65"/>
      <c r="AT41" s="161"/>
      <c r="AU41" s="162"/>
      <c r="AV41" s="163"/>
      <c r="AW41" s="164"/>
      <c r="AX41" s="165"/>
      <c r="AY41" s="165"/>
      <c r="AZ41" s="166"/>
      <c r="BA41" s="167"/>
      <c r="BB41" s="167"/>
      <c r="BC41" s="168"/>
      <c r="BD41" s="168"/>
      <c r="BE41" s="160"/>
      <c r="BF41" s="154"/>
      <c r="BG41" s="64"/>
      <c r="BH41" s="65"/>
      <c r="BI41" s="161"/>
      <c r="BJ41" s="162"/>
      <c r="BK41" s="163"/>
      <c r="BL41" s="164"/>
      <c r="BM41" s="165"/>
      <c r="BN41" s="165"/>
      <c r="BO41" s="166"/>
      <c r="BP41" s="167"/>
      <c r="BQ41" s="167"/>
      <c r="BR41" s="168"/>
      <c r="BS41" s="168"/>
      <c r="BT41" s="160"/>
      <c r="BU41" s="154"/>
      <c r="BV41" s="64"/>
      <c r="BW41" s="65"/>
      <c r="BX41" s="161"/>
      <c r="BY41" s="162"/>
      <c r="BZ41" s="163"/>
      <c r="CA41" s="164"/>
      <c r="CB41" s="165"/>
      <c r="CC41" s="165"/>
      <c r="CD41" s="166"/>
      <c r="CE41" s="167"/>
      <c r="CF41" s="167"/>
      <c r="CG41" s="168"/>
      <c r="CH41" s="168"/>
      <c r="CI41" s="160"/>
      <c r="CJ41" s="154"/>
      <c r="CK41" s="64"/>
      <c r="CL41" s="65"/>
      <c r="CM41" s="161"/>
      <c r="CN41" s="162"/>
      <c r="CO41" s="163"/>
      <c r="CP41" s="164"/>
      <c r="CQ41" s="165"/>
      <c r="CR41" s="165"/>
      <c r="CS41" s="166"/>
      <c r="CT41" s="167"/>
      <c r="CU41" s="167"/>
      <c r="CV41" s="168"/>
      <c r="CW41" s="168"/>
      <c r="CX41" s="160"/>
      <c r="CY41" s="154"/>
      <c r="CZ41" s="64"/>
      <c r="DA41" s="65"/>
      <c r="DB41" s="161"/>
      <c r="DC41" s="162"/>
      <c r="DD41" s="163"/>
      <c r="DE41" s="164"/>
      <c r="DF41" s="165"/>
      <c r="DG41" s="165"/>
      <c r="DH41" s="166"/>
      <c r="DI41" s="167"/>
      <c r="DJ41" s="167"/>
      <c r="DK41" s="168"/>
      <c r="DL41" s="168"/>
      <c r="DM41" s="160"/>
      <c r="DN41" s="154"/>
      <c r="DO41" s="64"/>
      <c r="DP41" s="65"/>
      <c r="DQ41" s="161"/>
      <c r="DR41" s="162"/>
      <c r="DS41" s="163"/>
      <c r="DT41" s="164"/>
      <c r="DU41" s="165"/>
      <c r="DV41" s="165"/>
      <c r="DW41" s="166"/>
      <c r="DX41" s="167"/>
      <c r="DY41" s="167"/>
      <c r="DZ41" s="168"/>
      <c r="EA41" s="168"/>
      <c r="EB41" s="160"/>
      <c r="EC41" s="154"/>
      <c r="ED41" s="64"/>
      <c r="EE41" s="65"/>
      <c r="EF41" s="161"/>
      <c r="EG41" s="162"/>
      <c r="EH41" s="163"/>
      <c r="EI41" s="164"/>
      <c r="EJ41" s="165"/>
      <c r="EK41" s="165"/>
      <c r="EL41" s="166"/>
      <c r="EM41" s="167"/>
      <c r="EN41" s="167"/>
      <c r="EO41" s="168"/>
      <c r="EP41" s="168"/>
      <c r="EQ41" s="160"/>
      <c r="ER41" s="154"/>
      <c r="ES41" s="64"/>
      <c r="ET41" s="65"/>
      <c r="EU41" s="161"/>
      <c r="EV41" s="162"/>
      <c r="EW41" s="163"/>
      <c r="EX41" s="164"/>
      <c r="EY41" s="165"/>
      <c r="EZ41" s="165"/>
      <c r="FA41" s="166"/>
      <c r="FB41" s="167"/>
      <c r="FC41" s="167"/>
      <c r="FD41" s="168"/>
      <c r="FE41" s="168"/>
      <c r="FF41" s="160"/>
      <c r="FG41" s="154"/>
      <c r="FH41" s="64"/>
      <c r="FI41" s="65"/>
      <c r="FJ41" s="161"/>
      <c r="FK41" s="162"/>
      <c r="FL41" s="163"/>
      <c r="FM41" s="164"/>
      <c r="FN41" s="165"/>
      <c r="FO41" s="165"/>
      <c r="FP41" s="166"/>
      <c r="FQ41" s="167"/>
      <c r="FR41" s="167"/>
      <c r="FS41" s="168"/>
      <c r="FT41" s="168"/>
      <c r="FU41" s="160"/>
      <c r="FV41" s="154"/>
      <c r="FW41" s="64"/>
      <c r="FX41" s="65"/>
      <c r="FY41" s="161"/>
      <c r="FZ41" s="162"/>
      <c r="GA41" s="163"/>
      <c r="GB41" s="164"/>
      <c r="GC41" s="165"/>
      <c r="GD41" s="165"/>
      <c r="GE41" s="166"/>
      <c r="GF41" s="167"/>
      <c r="GG41" s="167"/>
      <c r="GH41" s="168"/>
      <c r="GI41" s="168"/>
      <c r="GJ41" s="160"/>
      <c r="GK41" s="154"/>
      <c r="GL41" s="64"/>
      <c r="GM41" s="65"/>
      <c r="GN41" s="161"/>
      <c r="GO41" s="162"/>
      <c r="GP41" s="163"/>
      <c r="GQ41" s="164"/>
      <c r="GR41" s="165"/>
      <c r="GS41" s="165"/>
      <c r="GT41" s="166"/>
      <c r="GU41" s="167"/>
      <c r="GV41" s="167"/>
      <c r="GW41" s="168"/>
      <c r="GX41" s="168"/>
      <c r="GY41" s="160"/>
      <c r="GZ41" s="154"/>
      <c r="HA41" s="64"/>
      <c r="HB41" s="65"/>
      <c r="HC41" s="161"/>
      <c r="HD41" s="162"/>
      <c r="HE41" s="163"/>
      <c r="HF41" s="164"/>
      <c r="HG41" s="165"/>
      <c r="HH41" s="165"/>
      <c r="HI41" s="166"/>
      <c r="HJ41" s="167"/>
      <c r="HK41" s="167"/>
      <c r="HL41" s="168"/>
      <c r="HM41" s="168"/>
      <c r="HN41" s="160"/>
      <c r="HO41" s="154"/>
      <c r="HP41" s="64"/>
      <c r="HQ41" s="65"/>
      <c r="HR41" s="161"/>
      <c r="HS41" s="162"/>
      <c r="HT41" s="163"/>
      <c r="HU41" s="164"/>
      <c r="HV41" s="165"/>
      <c r="HW41" s="165"/>
      <c r="HX41" s="166"/>
      <c r="HY41" s="167"/>
      <c r="HZ41" s="167"/>
      <c r="IA41" s="168"/>
      <c r="IB41" s="168"/>
      <c r="IC41" s="160"/>
      <c r="ID41" s="154"/>
      <c r="IE41" s="64"/>
      <c r="IF41" s="65"/>
      <c r="IG41" s="161"/>
      <c r="IH41" s="162"/>
      <c r="II41" s="163"/>
      <c r="IJ41" s="164"/>
      <c r="IK41" s="165"/>
      <c r="IL41" s="165"/>
      <c r="IM41" s="166"/>
      <c r="IN41" s="167"/>
      <c r="IO41" s="167"/>
      <c r="IP41" s="168"/>
      <c r="IQ41" s="168"/>
      <c r="IR41" s="160"/>
      <c r="IS41" s="154"/>
      <c r="IT41" s="64"/>
      <c r="IU41" s="65"/>
      <c r="IV41" s="161"/>
    </row>
    <row r="42" spans="1:256" s="142" customFormat="1" ht="67.5" x14ac:dyDescent="0.2">
      <c r="A42" s="144">
        <v>24</v>
      </c>
      <c r="B42" s="145" t="s">
        <v>135</v>
      </c>
      <c r="C42" s="146" t="s">
        <v>136</v>
      </c>
      <c r="D42" s="147" t="s">
        <v>130</v>
      </c>
      <c r="E42" s="148">
        <v>2.355</v>
      </c>
      <c r="F42" s="148"/>
      <c r="G42" s="149"/>
      <c r="H42" s="62"/>
      <c r="I42" s="151">
        <f>$E$42*$H$42</f>
        <v>0</v>
      </c>
      <c r="J42" s="61"/>
      <c r="K42" s="153">
        <f>$E$42*$J$42</f>
        <v>0</v>
      </c>
      <c r="L42" s="54"/>
      <c r="M42" s="154" t="s">
        <v>52</v>
      </c>
      <c r="N42" s="64" t="s">
        <v>53</v>
      </c>
      <c r="O42" s="65" t="s">
        <v>137</v>
      </c>
      <c r="P42" s="156" t="s">
        <v>231</v>
      </c>
      <c r="Q42" s="145"/>
      <c r="R42" s="157"/>
      <c r="S42" s="147"/>
      <c r="T42" s="148"/>
      <c r="U42" s="148"/>
      <c r="V42" s="149"/>
      <c r="W42" s="150"/>
      <c r="X42" s="158"/>
      <c r="Y42" s="152"/>
      <c r="Z42" s="159"/>
      <c r="AA42" s="160"/>
      <c r="AB42" s="154"/>
      <c r="AC42" s="64"/>
      <c r="AD42" s="65"/>
      <c r="AE42" s="161"/>
      <c r="AF42" s="162"/>
      <c r="AG42" s="163"/>
      <c r="AH42" s="164"/>
      <c r="AI42" s="165"/>
      <c r="AJ42" s="165"/>
      <c r="AK42" s="166"/>
      <c r="AL42" s="167"/>
      <c r="AM42" s="167"/>
      <c r="AN42" s="168"/>
      <c r="AO42" s="168"/>
      <c r="AP42" s="160"/>
      <c r="AQ42" s="154"/>
      <c r="AR42" s="64"/>
      <c r="AS42" s="65"/>
      <c r="AT42" s="161"/>
      <c r="AU42" s="162"/>
      <c r="AV42" s="163"/>
      <c r="AW42" s="164"/>
      <c r="AX42" s="165"/>
      <c r="AY42" s="165"/>
      <c r="AZ42" s="166"/>
      <c r="BA42" s="167"/>
      <c r="BB42" s="167"/>
      <c r="BC42" s="168"/>
      <c r="BD42" s="168"/>
      <c r="BE42" s="160"/>
      <c r="BF42" s="154"/>
      <c r="BG42" s="64"/>
      <c r="BH42" s="65"/>
      <c r="BI42" s="161"/>
      <c r="BJ42" s="162"/>
      <c r="BK42" s="163"/>
      <c r="BL42" s="164"/>
      <c r="BM42" s="165"/>
      <c r="BN42" s="165"/>
      <c r="BO42" s="166"/>
      <c r="BP42" s="167"/>
      <c r="BQ42" s="167"/>
      <c r="BR42" s="168"/>
      <c r="BS42" s="168"/>
      <c r="BT42" s="160"/>
      <c r="BU42" s="154"/>
      <c r="BV42" s="64"/>
      <c r="BW42" s="65"/>
      <c r="BX42" s="161"/>
      <c r="BY42" s="162"/>
      <c r="BZ42" s="163"/>
      <c r="CA42" s="164"/>
      <c r="CB42" s="165"/>
      <c r="CC42" s="165"/>
      <c r="CD42" s="166"/>
      <c r="CE42" s="167"/>
      <c r="CF42" s="167"/>
      <c r="CG42" s="168"/>
      <c r="CH42" s="168"/>
      <c r="CI42" s="160"/>
      <c r="CJ42" s="154"/>
      <c r="CK42" s="64"/>
      <c r="CL42" s="65"/>
      <c r="CM42" s="161"/>
      <c r="CN42" s="162"/>
      <c r="CO42" s="163"/>
      <c r="CP42" s="164"/>
      <c r="CQ42" s="165"/>
      <c r="CR42" s="165"/>
      <c r="CS42" s="166"/>
      <c r="CT42" s="167"/>
      <c r="CU42" s="167"/>
      <c r="CV42" s="168"/>
      <c r="CW42" s="168"/>
      <c r="CX42" s="160"/>
      <c r="CY42" s="154"/>
      <c r="CZ42" s="64"/>
      <c r="DA42" s="65"/>
      <c r="DB42" s="161"/>
      <c r="DC42" s="162"/>
      <c r="DD42" s="163"/>
      <c r="DE42" s="164"/>
      <c r="DF42" s="165"/>
      <c r="DG42" s="165"/>
      <c r="DH42" s="166"/>
      <c r="DI42" s="167"/>
      <c r="DJ42" s="167"/>
      <c r="DK42" s="168"/>
      <c r="DL42" s="168"/>
      <c r="DM42" s="160"/>
      <c r="DN42" s="154"/>
      <c r="DO42" s="64"/>
      <c r="DP42" s="65"/>
      <c r="DQ42" s="161"/>
      <c r="DR42" s="162"/>
      <c r="DS42" s="163"/>
      <c r="DT42" s="164"/>
      <c r="DU42" s="165"/>
      <c r="DV42" s="165"/>
      <c r="DW42" s="166"/>
      <c r="DX42" s="167"/>
      <c r="DY42" s="167"/>
      <c r="DZ42" s="168"/>
      <c r="EA42" s="168"/>
      <c r="EB42" s="160"/>
      <c r="EC42" s="154"/>
      <c r="ED42" s="64"/>
      <c r="EE42" s="65"/>
      <c r="EF42" s="161"/>
      <c r="EG42" s="162"/>
      <c r="EH42" s="163"/>
      <c r="EI42" s="164"/>
      <c r="EJ42" s="165"/>
      <c r="EK42" s="165"/>
      <c r="EL42" s="166"/>
      <c r="EM42" s="167"/>
      <c r="EN42" s="167"/>
      <c r="EO42" s="168"/>
      <c r="EP42" s="168"/>
      <c r="EQ42" s="160"/>
      <c r="ER42" s="154"/>
      <c r="ES42" s="64"/>
      <c r="ET42" s="65"/>
      <c r="EU42" s="161"/>
      <c r="EV42" s="162"/>
      <c r="EW42" s="163"/>
      <c r="EX42" s="164"/>
      <c r="EY42" s="165"/>
      <c r="EZ42" s="165"/>
      <c r="FA42" s="166"/>
      <c r="FB42" s="167"/>
      <c r="FC42" s="167"/>
      <c r="FD42" s="168"/>
      <c r="FE42" s="168"/>
      <c r="FF42" s="160"/>
      <c r="FG42" s="154"/>
      <c r="FH42" s="64"/>
      <c r="FI42" s="65"/>
      <c r="FJ42" s="161"/>
      <c r="FK42" s="162"/>
      <c r="FL42" s="163"/>
      <c r="FM42" s="164"/>
      <c r="FN42" s="165"/>
      <c r="FO42" s="165"/>
      <c r="FP42" s="166"/>
      <c r="FQ42" s="167"/>
      <c r="FR42" s="167"/>
      <c r="FS42" s="168"/>
      <c r="FT42" s="168"/>
      <c r="FU42" s="160"/>
      <c r="FV42" s="154"/>
      <c r="FW42" s="64"/>
      <c r="FX42" s="65"/>
      <c r="FY42" s="161"/>
      <c r="FZ42" s="162"/>
      <c r="GA42" s="163"/>
      <c r="GB42" s="164"/>
      <c r="GC42" s="165"/>
      <c r="GD42" s="165"/>
      <c r="GE42" s="166"/>
      <c r="GF42" s="167"/>
      <c r="GG42" s="167"/>
      <c r="GH42" s="168"/>
      <c r="GI42" s="168"/>
      <c r="GJ42" s="160"/>
      <c r="GK42" s="154"/>
      <c r="GL42" s="64"/>
      <c r="GM42" s="65"/>
      <c r="GN42" s="161"/>
      <c r="GO42" s="162"/>
      <c r="GP42" s="163"/>
      <c r="GQ42" s="164"/>
      <c r="GR42" s="165"/>
      <c r="GS42" s="165"/>
      <c r="GT42" s="166"/>
      <c r="GU42" s="167"/>
      <c r="GV42" s="167"/>
      <c r="GW42" s="168"/>
      <c r="GX42" s="168"/>
      <c r="GY42" s="160"/>
      <c r="GZ42" s="154"/>
      <c r="HA42" s="64"/>
      <c r="HB42" s="65"/>
      <c r="HC42" s="161"/>
      <c r="HD42" s="162"/>
      <c r="HE42" s="163"/>
      <c r="HF42" s="164"/>
      <c r="HG42" s="165"/>
      <c r="HH42" s="165"/>
      <c r="HI42" s="166"/>
      <c r="HJ42" s="167"/>
      <c r="HK42" s="167"/>
      <c r="HL42" s="168"/>
      <c r="HM42" s="168"/>
      <c r="HN42" s="160"/>
      <c r="HO42" s="154"/>
      <c r="HP42" s="64"/>
      <c r="HQ42" s="65"/>
      <c r="HR42" s="161"/>
      <c r="HS42" s="162"/>
      <c r="HT42" s="163"/>
      <c r="HU42" s="164"/>
      <c r="HV42" s="165"/>
      <c r="HW42" s="165"/>
      <c r="HX42" s="166"/>
      <c r="HY42" s="167"/>
      <c r="HZ42" s="167"/>
      <c r="IA42" s="168"/>
      <c r="IB42" s="168"/>
      <c r="IC42" s="160"/>
      <c r="ID42" s="154"/>
      <c r="IE42" s="64"/>
      <c r="IF42" s="65"/>
      <c r="IG42" s="161"/>
      <c r="IH42" s="162"/>
      <c r="II42" s="163"/>
      <c r="IJ42" s="164"/>
      <c r="IK42" s="165"/>
      <c r="IL42" s="165"/>
      <c r="IM42" s="166"/>
      <c r="IN42" s="167"/>
      <c r="IO42" s="167"/>
      <c r="IP42" s="168"/>
      <c r="IQ42" s="168"/>
      <c r="IR42" s="160"/>
      <c r="IS42" s="154"/>
      <c r="IT42" s="64"/>
      <c r="IU42" s="65"/>
      <c r="IV42" s="161"/>
    </row>
    <row r="43" spans="1:256" s="142" customFormat="1" ht="101.25" x14ac:dyDescent="0.2">
      <c r="A43" s="144">
        <v>25</v>
      </c>
      <c r="B43" s="145" t="s">
        <v>138</v>
      </c>
      <c r="C43" s="146" t="s">
        <v>139</v>
      </c>
      <c r="D43" s="147" t="s">
        <v>66</v>
      </c>
      <c r="E43" s="148">
        <v>227.2</v>
      </c>
      <c r="F43" s="148"/>
      <c r="G43" s="149"/>
      <c r="H43" s="62"/>
      <c r="I43" s="151">
        <f>$E$43*$H$43</f>
        <v>0</v>
      </c>
      <c r="J43" s="61"/>
      <c r="K43" s="153">
        <f>$E$43*$J$43</f>
        <v>0</v>
      </c>
      <c r="L43" s="54"/>
      <c r="M43" s="154" t="s">
        <v>52</v>
      </c>
      <c r="N43" s="64" t="s">
        <v>53</v>
      </c>
      <c r="O43" s="65" t="s">
        <v>140</v>
      </c>
      <c r="P43" s="156" t="s">
        <v>232</v>
      </c>
      <c r="Q43" s="145"/>
      <c r="R43" s="157"/>
      <c r="S43" s="147"/>
      <c r="T43" s="148"/>
      <c r="U43" s="148"/>
      <c r="V43" s="149"/>
      <c r="W43" s="150"/>
      <c r="X43" s="158"/>
      <c r="Y43" s="152"/>
      <c r="Z43" s="159"/>
      <c r="AA43" s="160"/>
      <c r="AB43" s="154"/>
      <c r="AC43" s="64"/>
      <c r="AD43" s="65"/>
      <c r="AE43" s="161"/>
      <c r="AF43" s="162"/>
      <c r="AG43" s="163"/>
      <c r="AH43" s="164"/>
      <c r="AI43" s="165"/>
      <c r="AJ43" s="165"/>
      <c r="AK43" s="166"/>
      <c r="AL43" s="167"/>
      <c r="AM43" s="167"/>
      <c r="AN43" s="168"/>
      <c r="AO43" s="168"/>
      <c r="AP43" s="160"/>
      <c r="AQ43" s="154"/>
      <c r="AR43" s="64"/>
      <c r="AS43" s="65"/>
      <c r="AT43" s="161"/>
      <c r="AU43" s="162"/>
      <c r="AV43" s="163"/>
      <c r="AW43" s="164"/>
      <c r="AX43" s="165"/>
      <c r="AY43" s="165"/>
      <c r="AZ43" s="166"/>
      <c r="BA43" s="167"/>
      <c r="BB43" s="167"/>
      <c r="BC43" s="168"/>
      <c r="BD43" s="168"/>
      <c r="BE43" s="160"/>
      <c r="BF43" s="154"/>
      <c r="BG43" s="64"/>
      <c r="BH43" s="65"/>
      <c r="BI43" s="161"/>
      <c r="BJ43" s="162"/>
      <c r="BK43" s="163"/>
      <c r="BL43" s="164"/>
      <c r="BM43" s="165"/>
      <c r="BN43" s="165"/>
      <c r="BO43" s="166"/>
      <c r="BP43" s="167"/>
      <c r="BQ43" s="167"/>
      <c r="BR43" s="168"/>
      <c r="BS43" s="168"/>
      <c r="BT43" s="160"/>
      <c r="BU43" s="154"/>
      <c r="BV43" s="64"/>
      <c r="BW43" s="65"/>
      <c r="BX43" s="161"/>
      <c r="BY43" s="162"/>
      <c r="BZ43" s="163"/>
      <c r="CA43" s="164"/>
      <c r="CB43" s="165"/>
      <c r="CC43" s="165"/>
      <c r="CD43" s="166"/>
      <c r="CE43" s="167"/>
      <c r="CF43" s="167"/>
      <c r="CG43" s="168"/>
      <c r="CH43" s="168"/>
      <c r="CI43" s="160"/>
      <c r="CJ43" s="154"/>
      <c r="CK43" s="64"/>
      <c r="CL43" s="65"/>
      <c r="CM43" s="161"/>
      <c r="CN43" s="162"/>
      <c r="CO43" s="163"/>
      <c r="CP43" s="164"/>
      <c r="CQ43" s="165"/>
      <c r="CR43" s="165"/>
      <c r="CS43" s="166"/>
      <c r="CT43" s="167"/>
      <c r="CU43" s="167"/>
      <c r="CV43" s="168"/>
      <c r="CW43" s="168"/>
      <c r="CX43" s="160"/>
      <c r="CY43" s="154"/>
      <c r="CZ43" s="64"/>
      <c r="DA43" s="65"/>
      <c r="DB43" s="161"/>
      <c r="DC43" s="162"/>
      <c r="DD43" s="163"/>
      <c r="DE43" s="164"/>
      <c r="DF43" s="165"/>
      <c r="DG43" s="165"/>
      <c r="DH43" s="166"/>
      <c r="DI43" s="167"/>
      <c r="DJ43" s="167"/>
      <c r="DK43" s="168"/>
      <c r="DL43" s="168"/>
      <c r="DM43" s="160"/>
      <c r="DN43" s="154"/>
      <c r="DO43" s="64"/>
      <c r="DP43" s="65"/>
      <c r="DQ43" s="161"/>
      <c r="DR43" s="162"/>
      <c r="DS43" s="163"/>
      <c r="DT43" s="164"/>
      <c r="DU43" s="165"/>
      <c r="DV43" s="165"/>
      <c r="DW43" s="166"/>
      <c r="DX43" s="167"/>
      <c r="DY43" s="167"/>
      <c r="DZ43" s="168"/>
      <c r="EA43" s="168"/>
      <c r="EB43" s="160"/>
      <c r="EC43" s="154"/>
      <c r="ED43" s="64"/>
      <c r="EE43" s="65"/>
      <c r="EF43" s="161"/>
      <c r="EG43" s="162"/>
      <c r="EH43" s="163"/>
      <c r="EI43" s="164"/>
      <c r="EJ43" s="165"/>
      <c r="EK43" s="165"/>
      <c r="EL43" s="166"/>
      <c r="EM43" s="167"/>
      <c r="EN43" s="167"/>
      <c r="EO43" s="168"/>
      <c r="EP43" s="168"/>
      <c r="EQ43" s="160"/>
      <c r="ER43" s="154"/>
      <c r="ES43" s="64"/>
      <c r="ET43" s="65"/>
      <c r="EU43" s="161"/>
      <c r="EV43" s="162"/>
      <c r="EW43" s="163"/>
      <c r="EX43" s="164"/>
      <c r="EY43" s="165"/>
      <c r="EZ43" s="165"/>
      <c r="FA43" s="166"/>
      <c r="FB43" s="167"/>
      <c r="FC43" s="167"/>
      <c r="FD43" s="168"/>
      <c r="FE43" s="168"/>
      <c r="FF43" s="160"/>
      <c r="FG43" s="154"/>
      <c r="FH43" s="64"/>
      <c r="FI43" s="65"/>
      <c r="FJ43" s="161"/>
      <c r="FK43" s="162"/>
      <c r="FL43" s="163"/>
      <c r="FM43" s="164"/>
      <c r="FN43" s="165"/>
      <c r="FO43" s="165"/>
      <c r="FP43" s="166"/>
      <c r="FQ43" s="167"/>
      <c r="FR43" s="167"/>
      <c r="FS43" s="168"/>
      <c r="FT43" s="168"/>
      <c r="FU43" s="160"/>
      <c r="FV43" s="154"/>
      <c r="FW43" s="64"/>
      <c r="FX43" s="65"/>
      <c r="FY43" s="161"/>
      <c r="FZ43" s="162"/>
      <c r="GA43" s="163"/>
      <c r="GB43" s="164"/>
      <c r="GC43" s="165"/>
      <c r="GD43" s="165"/>
      <c r="GE43" s="166"/>
      <c r="GF43" s="167"/>
      <c r="GG43" s="167"/>
      <c r="GH43" s="168"/>
      <c r="GI43" s="168"/>
      <c r="GJ43" s="160"/>
      <c r="GK43" s="154"/>
      <c r="GL43" s="64"/>
      <c r="GM43" s="65"/>
      <c r="GN43" s="161"/>
      <c r="GO43" s="162"/>
      <c r="GP43" s="163"/>
      <c r="GQ43" s="164"/>
      <c r="GR43" s="165"/>
      <c r="GS43" s="165"/>
      <c r="GT43" s="166"/>
      <c r="GU43" s="167"/>
      <c r="GV43" s="167"/>
      <c r="GW43" s="168"/>
      <c r="GX43" s="168"/>
      <c r="GY43" s="160"/>
      <c r="GZ43" s="154"/>
      <c r="HA43" s="64"/>
      <c r="HB43" s="65"/>
      <c r="HC43" s="161"/>
      <c r="HD43" s="162"/>
      <c r="HE43" s="163"/>
      <c r="HF43" s="164"/>
      <c r="HG43" s="165"/>
      <c r="HH43" s="165"/>
      <c r="HI43" s="166"/>
      <c r="HJ43" s="167"/>
      <c r="HK43" s="167"/>
      <c r="HL43" s="168"/>
      <c r="HM43" s="168"/>
      <c r="HN43" s="160"/>
      <c r="HO43" s="154"/>
      <c r="HP43" s="64"/>
      <c r="HQ43" s="65"/>
      <c r="HR43" s="161"/>
      <c r="HS43" s="162"/>
      <c r="HT43" s="163"/>
      <c r="HU43" s="164"/>
      <c r="HV43" s="165"/>
      <c r="HW43" s="165"/>
      <c r="HX43" s="166"/>
      <c r="HY43" s="167"/>
      <c r="HZ43" s="167"/>
      <c r="IA43" s="168"/>
      <c r="IB43" s="168"/>
      <c r="IC43" s="160"/>
      <c r="ID43" s="154"/>
      <c r="IE43" s="64"/>
      <c r="IF43" s="65"/>
      <c r="IG43" s="161"/>
      <c r="IH43" s="162"/>
      <c r="II43" s="163"/>
      <c r="IJ43" s="164"/>
      <c r="IK43" s="165"/>
      <c r="IL43" s="165"/>
      <c r="IM43" s="166"/>
      <c r="IN43" s="167"/>
      <c r="IO43" s="167"/>
      <c r="IP43" s="168"/>
      <c r="IQ43" s="168"/>
      <c r="IR43" s="160"/>
      <c r="IS43" s="154"/>
      <c r="IT43" s="64"/>
      <c r="IU43" s="65"/>
      <c r="IV43" s="161"/>
    </row>
    <row r="44" spans="1:256" s="142" customFormat="1" x14ac:dyDescent="0.2">
      <c r="A44" s="169" t="s">
        <v>59</v>
      </c>
      <c r="B44" s="170" t="s">
        <v>141</v>
      </c>
      <c r="C44" s="170" t="s">
        <v>142</v>
      </c>
      <c r="D44" s="171"/>
      <c r="E44" s="172"/>
      <c r="F44" s="172"/>
      <c r="G44" s="173">
        <f>SUM(G34:G43)</f>
        <v>0</v>
      </c>
      <c r="H44" s="66"/>
      <c r="I44" s="174">
        <f>SUM($I$34:$I$43)</f>
        <v>0</v>
      </c>
      <c r="J44" s="67"/>
      <c r="K44" s="175">
        <f>SUM($K$34:$K$43)</f>
        <v>0</v>
      </c>
      <c r="L44" s="54"/>
      <c r="M44" s="139"/>
      <c r="N44" s="140"/>
      <c r="O44" s="141"/>
      <c r="Q44" s="143"/>
      <c r="T44" s="143"/>
      <c r="U44" s="143"/>
      <c r="V44" s="143"/>
      <c r="W44" s="143"/>
      <c r="X44" s="143"/>
      <c r="Y44" s="143"/>
      <c r="Z44" s="143"/>
    </row>
    <row r="45" spans="1:256" ht="13.5" thickBot="1" x14ac:dyDescent="0.25">
      <c r="A45" s="68">
        <v>0</v>
      </c>
      <c r="B45" s="69" t="s">
        <v>143</v>
      </c>
      <c r="C45" s="69" t="s">
        <v>201</v>
      </c>
      <c r="D45" s="70"/>
      <c r="E45" s="71"/>
      <c r="F45" s="72"/>
      <c r="G45" s="70"/>
      <c r="H45" s="203"/>
      <c r="I45" s="81">
        <f>$E$45*$H$45</f>
        <v>0</v>
      </c>
      <c r="J45" s="205"/>
      <c r="K45" s="84">
        <f>$E$45*$J$45</f>
        <v>0</v>
      </c>
      <c r="L45" s="73"/>
      <c r="M45" s="74"/>
      <c r="N45" s="178"/>
      <c r="O45" s="179"/>
      <c r="P45" s="179"/>
      <c r="Q45" s="180"/>
      <c r="R45" s="178"/>
      <c r="S45" s="178"/>
      <c r="T45" s="178"/>
      <c r="U45" s="181"/>
      <c r="V45" s="181"/>
      <c r="W45" s="181"/>
      <c r="X45" s="181"/>
      <c r="Y45" s="181"/>
      <c r="Z45" s="181"/>
    </row>
    <row r="46" spans="1:256" ht="13.5" thickTop="1" x14ac:dyDescent="0.2">
      <c r="A46" s="56">
        <v>0</v>
      </c>
      <c r="B46" s="57" t="s">
        <v>203</v>
      </c>
      <c r="C46" s="57" t="s">
        <v>202</v>
      </c>
      <c r="D46" s="51"/>
      <c r="E46" s="52"/>
      <c r="F46" s="53"/>
      <c r="G46" s="51"/>
      <c r="H46" s="202"/>
      <c r="I46" s="80">
        <f>$E$46*$H$46</f>
        <v>0</v>
      </c>
      <c r="J46" s="204"/>
      <c r="K46" s="83">
        <f>$E$46*$J$46</f>
        <v>0</v>
      </c>
      <c r="L46" s="54"/>
      <c r="M46" s="58"/>
      <c r="N46" s="130"/>
      <c r="O46" s="131"/>
      <c r="P46" s="131"/>
      <c r="Q46" s="129"/>
      <c r="R46" s="130"/>
      <c r="S46" s="130"/>
      <c r="T46" s="109"/>
      <c r="U46" s="87"/>
      <c r="V46" s="87"/>
      <c r="W46" s="87"/>
      <c r="X46" s="87"/>
      <c r="Y46" s="87"/>
      <c r="Z46" s="87"/>
    </row>
    <row r="47" spans="1:256" s="142" customFormat="1" x14ac:dyDescent="0.2">
      <c r="A47" s="132" t="s">
        <v>46</v>
      </c>
      <c r="B47" s="133" t="s">
        <v>47</v>
      </c>
      <c r="C47" s="133" t="s">
        <v>48</v>
      </c>
      <c r="D47" s="134"/>
      <c r="E47" s="135"/>
      <c r="F47" s="135"/>
      <c r="G47" s="136"/>
      <c r="H47" s="59"/>
      <c r="I47" s="137"/>
      <c r="J47" s="60"/>
      <c r="K47" s="138"/>
      <c r="L47" s="54"/>
      <c r="M47" s="139"/>
      <c r="N47" s="140"/>
      <c r="O47" s="141"/>
      <c r="Q47" s="143"/>
      <c r="T47" s="143"/>
      <c r="U47" s="143"/>
      <c r="V47" s="143"/>
      <c r="W47" s="143"/>
      <c r="X47" s="143"/>
      <c r="Y47" s="143"/>
      <c r="Z47" s="143"/>
    </row>
    <row r="48" spans="1:256" s="142" customFormat="1" ht="382.5" x14ac:dyDescent="0.2">
      <c r="A48" s="144">
        <v>26</v>
      </c>
      <c r="B48" s="145" t="s">
        <v>49</v>
      </c>
      <c r="C48" s="146" t="s">
        <v>145</v>
      </c>
      <c r="D48" s="147" t="s">
        <v>51</v>
      </c>
      <c r="E48" s="148">
        <v>1</v>
      </c>
      <c r="F48" s="148"/>
      <c r="G48" s="149"/>
      <c r="H48" s="62"/>
      <c r="I48" s="151">
        <f>$E$48*$H$48</f>
        <v>0</v>
      </c>
      <c r="J48" s="63"/>
      <c r="K48" s="153">
        <f>$E$48*$J$48</f>
        <v>0</v>
      </c>
      <c r="L48" s="54"/>
      <c r="M48" s="154" t="s">
        <v>52</v>
      </c>
      <c r="N48" s="64" t="s">
        <v>53</v>
      </c>
      <c r="O48" s="65" t="s">
        <v>54</v>
      </c>
      <c r="P48" s="156"/>
      <c r="Q48" s="143"/>
      <c r="T48" s="143"/>
      <c r="U48" s="143"/>
      <c r="V48" s="143"/>
      <c r="W48" s="143"/>
      <c r="X48" s="143"/>
      <c r="Y48" s="143"/>
      <c r="Z48" s="143"/>
    </row>
    <row r="49" spans="1:26" s="142" customFormat="1" x14ac:dyDescent="0.2">
      <c r="A49" s="144">
        <v>27</v>
      </c>
      <c r="B49" s="145" t="s">
        <v>146</v>
      </c>
      <c r="C49" s="146" t="s">
        <v>147</v>
      </c>
      <c r="D49" s="147" t="s">
        <v>148</v>
      </c>
      <c r="E49" s="148">
        <v>1</v>
      </c>
      <c r="F49" s="148"/>
      <c r="G49" s="149"/>
      <c r="H49" s="62"/>
      <c r="I49" s="151">
        <f>$E$49*$H$49</f>
        <v>0</v>
      </c>
      <c r="J49" s="63"/>
      <c r="K49" s="153">
        <f>$E$49*$J$49</f>
        <v>0</v>
      </c>
      <c r="L49" s="54"/>
      <c r="M49" s="154" t="s">
        <v>52</v>
      </c>
      <c r="N49" s="64" t="s">
        <v>53</v>
      </c>
      <c r="O49" s="65" t="s">
        <v>149</v>
      </c>
      <c r="P49" s="156"/>
      <c r="Q49" s="143"/>
      <c r="T49" s="143"/>
      <c r="U49" s="143"/>
      <c r="V49" s="143"/>
      <c r="W49" s="143"/>
      <c r="X49" s="143"/>
      <c r="Y49" s="143"/>
      <c r="Z49" s="143"/>
    </row>
    <row r="50" spans="1:26" s="142" customFormat="1" x14ac:dyDescent="0.2">
      <c r="A50" s="169" t="s">
        <v>59</v>
      </c>
      <c r="B50" s="170" t="s">
        <v>60</v>
      </c>
      <c r="C50" s="170" t="s">
        <v>61</v>
      </c>
      <c r="D50" s="171"/>
      <c r="E50" s="172"/>
      <c r="F50" s="172"/>
      <c r="G50" s="173">
        <f>SUM(G48:G49)</f>
        <v>0</v>
      </c>
      <c r="H50" s="66"/>
      <c r="I50" s="174">
        <f>SUM($I$48:$I$49)</f>
        <v>0</v>
      </c>
      <c r="J50" s="67"/>
      <c r="K50" s="175">
        <f>SUM($K$48:$K$49)</f>
        <v>0</v>
      </c>
      <c r="L50" s="54"/>
      <c r="M50" s="139"/>
      <c r="N50" s="140"/>
      <c r="O50" s="141"/>
      <c r="P50" s="176"/>
      <c r="Q50" s="143"/>
      <c r="T50" s="143"/>
      <c r="U50" s="143"/>
      <c r="V50" s="143"/>
      <c r="W50" s="143"/>
      <c r="X50" s="143"/>
      <c r="Y50" s="143"/>
      <c r="Z50" s="143"/>
    </row>
    <row r="51" spans="1:26" s="142" customFormat="1" x14ac:dyDescent="0.2">
      <c r="A51" s="177" t="s">
        <v>46</v>
      </c>
      <c r="B51" s="133" t="s">
        <v>62</v>
      </c>
      <c r="C51" s="133" t="s">
        <v>63</v>
      </c>
      <c r="D51" s="134"/>
      <c r="E51" s="135"/>
      <c r="F51" s="135"/>
      <c r="G51" s="136"/>
      <c r="H51" s="59"/>
      <c r="I51" s="137"/>
      <c r="J51" s="60"/>
      <c r="K51" s="138"/>
      <c r="L51" s="54"/>
      <c r="M51" s="139"/>
      <c r="N51" s="140"/>
      <c r="O51" s="141"/>
      <c r="Q51" s="143"/>
      <c r="T51" s="143"/>
      <c r="U51" s="143"/>
      <c r="V51" s="143"/>
      <c r="W51" s="143"/>
      <c r="X51" s="143"/>
      <c r="Y51" s="143"/>
      <c r="Z51" s="143"/>
    </row>
    <row r="52" spans="1:26" s="142" customFormat="1" ht="409.5" x14ac:dyDescent="0.2">
      <c r="A52" s="144">
        <v>28</v>
      </c>
      <c r="B52" s="145" t="s">
        <v>207</v>
      </c>
      <c r="C52" s="146" t="s">
        <v>208</v>
      </c>
      <c r="D52" s="147" t="s">
        <v>150</v>
      </c>
      <c r="E52" s="148">
        <v>45</v>
      </c>
      <c r="F52" s="148"/>
      <c r="G52" s="149"/>
      <c r="H52" s="62"/>
      <c r="I52" s="151">
        <f>$E$52*$H$52</f>
        <v>0</v>
      </c>
      <c r="J52" s="61"/>
      <c r="K52" s="153">
        <f>$E$52*$J$52</f>
        <v>0</v>
      </c>
      <c r="L52" s="54"/>
      <c r="M52" s="154" t="s">
        <v>52</v>
      </c>
      <c r="N52" s="64" t="s">
        <v>53</v>
      </c>
      <c r="O52" s="65" t="s">
        <v>288</v>
      </c>
      <c r="P52" s="156" t="s">
        <v>264</v>
      </c>
      <c r="Q52" s="143"/>
      <c r="T52" s="143"/>
      <c r="U52" s="143"/>
      <c r="V52" s="143"/>
      <c r="W52" s="143"/>
      <c r="X52" s="143"/>
      <c r="Y52" s="143"/>
      <c r="Z52" s="143"/>
    </row>
    <row r="53" spans="1:26" s="142" customFormat="1" ht="360" x14ac:dyDescent="0.2">
      <c r="A53" s="144">
        <v>29</v>
      </c>
      <c r="B53" s="145" t="s">
        <v>64</v>
      </c>
      <c r="C53" s="146" t="s">
        <v>65</v>
      </c>
      <c r="D53" s="147" t="s">
        <v>66</v>
      </c>
      <c r="E53" s="148">
        <v>72</v>
      </c>
      <c r="F53" s="148"/>
      <c r="G53" s="149"/>
      <c r="H53" s="62"/>
      <c r="I53" s="151">
        <f>$E$53*$H$53</f>
        <v>0</v>
      </c>
      <c r="J53" s="61"/>
      <c r="K53" s="153">
        <f>$E$53*$J$53</f>
        <v>0</v>
      </c>
      <c r="L53" s="54"/>
      <c r="M53" s="154" t="s">
        <v>52</v>
      </c>
      <c r="N53" s="64" t="s">
        <v>53</v>
      </c>
      <c r="O53" s="65" t="s">
        <v>163</v>
      </c>
      <c r="P53" s="156" t="s">
        <v>265</v>
      </c>
      <c r="Q53" s="143"/>
      <c r="T53" s="143"/>
      <c r="U53" s="143"/>
      <c r="V53" s="143"/>
      <c r="W53" s="143"/>
      <c r="X53" s="143"/>
      <c r="Y53" s="143"/>
      <c r="Z53" s="143"/>
    </row>
    <row r="54" spans="1:26" s="142" customFormat="1" x14ac:dyDescent="0.2">
      <c r="A54" s="169" t="s">
        <v>59</v>
      </c>
      <c r="B54" s="170" t="s">
        <v>68</v>
      </c>
      <c r="C54" s="170" t="s">
        <v>69</v>
      </c>
      <c r="D54" s="171"/>
      <c r="E54" s="172"/>
      <c r="F54" s="172"/>
      <c r="G54" s="173">
        <f>SUM(G52:G53)</f>
        <v>0</v>
      </c>
      <c r="H54" s="66"/>
      <c r="I54" s="174">
        <f>SUM($I$52:$I$53)</f>
        <v>0</v>
      </c>
      <c r="J54" s="67"/>
      <c r="K54" s="175">
        <f>SUM($K$52:$K$53)</f>
        <v>0</v>
      </c>
      <c r="L54" s="54"/>
      <c r="M54" s="139"/>
      <c r="N54" s="140"/>
      <c r="O54" s="141"/>
      <c r="Q54" s="143"/>
      <c r="T54" s="143"/>
      <c r="U54" s="143"/>
      <c r="V54" s="143"/>
      <c r="W54" s="143"/>
      <c r="X54" s="143"/>
      <c r="Y54" s="143"/>
      <c r="Z54" s="143"/>
    </row>
    <row r="55" spans="1:26" s="142" customFormat="1" x14ac:dyDescent="0.2">
      <c r="A55" s="177" t="s">
        <v>46</v>
      </c>
      <c r="B55" s="133" t="s">
        <v>70</v>
      </c>
      <c r="C55" s="133" t="s">
        <v>71</v>
      </c>
      <c r="D55" s="134"/>
      <c r="E55" s="135"/>
      <c r="F55" s="135"/>
      <c r="G55" s="136"/>
      <c r="H55" s="59"/>
      <c r="I55" s="137"/>
      <c r="J55" s="60"/>
      <c r="K55" s="138"/>
      <c r="L55" s="54"/>
      <c r="M55" s="139"/>
      <c r="N55" s="140"/>
      <c r="O55" s="65"/>
      <c r="Q55" s="143"/>
      <c r="T55" s="143"/>
      <c r="U55" s="143"/>
      <c r="V55" s="143"/>
      <c r="W55" s="143"/>
      <c r="X55" s="143"/>
      <c r="Y55" s="143"/>
      <c r="Z55" s="143"/>
    </row>
    <row r="56" spans="1:26" s="142" customFormat="1" ht="315" x14ac:dyDescent="0.2">
      <c r="A56" s="144">
        <v>30</v>
      </c>
      <c r="B56" s="145" t="s">
        <v>178</v>
      </c>
      <c r="C56" s="146" t="s">
        <v>179</v>
      </c>
      <c r="D56" s="147" t="s">
        <v>82</v>
      </c>
      <c r="E56" s="148">
        <v>45</v>
      </c>
      <c r="F56" s="148"/>
      <c r="G56" s="149"/>
      <c r="H56" s="62"/>
      <c r="I56" s="151">
        <f>$E$56*$H$56</f>
        <v>0</v>
      </c>
      <c r="J56" s="63"/>
      <c r="K56" s="153">
        <f>$E$56*$J$56</f>
        <v>0</v>
      </c>
      <c r="L56" s="54"/>
      <c r="M56" s="154" t="s">
        <v>52</v>
      </c>
      <c r="N56" s="64" t="s">
        <v>53</v>
      </c>
      <c r="O56" s="65" t="s">
        <v>289</v>
      </c>
      <c r="P56" s="156" t="s">
        <v>264</v>
      </c>
      <c r="Q56" s="143"/>
      <c r="T56" s="143"/>
      <c r="U56" s="143"/>
      <c r="V56" s="143"/>
      <c r="W56" s="143"/>
      <c r="X56" s="143"/>
      <c r="Y56" s="143"/>
      <c r="Z56" s="143"/>
    </row>
    <row r="57" spans="1:26" s="142" customFormat="1" ht="135" x14ac:dyDescent="0.2">
      <c r="A57" s="144">
        <v>31</v>
      </c>
      <c r="B57" s="145" t="s">
        <v>180</v>
      </c>
      <c r="C57" s="146" t="s">
        <v>181</v>
      </c>
      <c r="D57" s="147" t="s">
        <v>66</v>
      </c>
      <c r="E57" s="148">
        <v>1072</v>
      </c>
      <c r="F57" s="148"/>
      <c r="G57" s="149"/>
      <c r="H57" s="62"/>
      <c r="I57" s="151">
        <f>$E$57*$H$57</f>
        <v>0</v>
      </c>
      <c r="J57" s="63"/>
      <c r="K57" s="153">
        <f>$E$57*$J$57</f>
        <v>0</v>
      </c>
      <c r="L57" s="54"/>
      <c r="M57" s="154" t="s">
        <v>52</v>
      </c>
      <c r="N57" s="64" t="s">
        <v>53</v>
      </c>
      <c r="O57" s="65" t="s">
        <v>279</v>
      </c>
      <c r="P57" s="156" t="s">
        <v>280</v>
      </c>
      <c r="Q57" s="143"/>
      <c r="T57" s="143"/>
      <c r="U57" s="143"/>
      <c r="V57" s="143"/>
      <c r="W57" s="143"/>
      <c r="X57" s="143"/>
      <c r="Y57" s="143"/>
      <c r="Z57" s="143"/>
    </row>
    <row r="58" spans="1:26" s="142" customFormat="1" x14ac:dyDescent="0.2">
      <c r="A58" s="169" t="s">
        <v>59</v>
      </c>
      <c r="B58" s="170" t="s">
        <v>105</v>
      </c>
      <c r="C58" s="170" t="s">
        <v>106</v>
      </c>
      <c r="D58" s="171"/>
      <c r="E58" s="172"/>
      <c r="F58" s="172"/>
      <c r="G58" s="173">
        <f>SUM(G56:G57)</f>
        <v>0</v>
      </c>
      <c r="H58" s="66"/>
      <c r="I58" s="174">
        <f>SUM($I$56:$I$57)</f>
        <v>0</v>
      </c>
      <c r="J58" s="67"/>
      <c r="K58" s="175">
        <f>SUM($K$56:$K$57)</f>
        <v>0</v>
      </c>
      <c r="L58" s="54"/>
      <c r="M58" s="139"/>
      <c r="N58" s="140"/>
      <c r="O58" s="65"/>
      <c r="Q58" s="143"/>
      <c r="T58" s="143"/>
      <c r="U58" s="143"/>
      <c r="V58" s="143"/>
      <c r="W58" s="143"/>
      <c r="X58" s="143"/>
      <c r="Y58" s="143"/>
      <c r="Z58" s="143"/>
    </row>
    <row r="59" spans="1:26" ht="13.5" thickBot="1" x14ac:dyDescent="0.25">
      <c r="A59" s="68">
        <v>0</v>
      </c>
      <c r="B59" s="69" t="s">
        <v>143</v>
      </c>
      <c r="C59" s="69" t="s">
        <v>202</v>
      </c>
      <c r="D59" s="70"/>
      <c r="E59" s="71" t="s">
        <v>45</v>
      </c>
      <c r="F59" s="72"/>
      <c r="G59" s="70"/>
      <c r="H59" s="203"/>
      <c r="I59" s="81"/>
      <c r="J59" s="205"/>
      <c r="K59" s="84"/>
      <c r="L59" s="73"/>
      <c r="M59" s="74"/>
      <c r="N59" s="178"/>
      <c r="O59" s="179"/>
      <c r="P59" s="179"/>
      <c r="Q59" s="180"/>
      <c r="R59" s="178"/>
      <c r="S59" s="178"/>
      <c r="T59" s="178"/>
      <c r="U59" s="181"/>
      <c r="V59" s="181"/>
      <c r="W59" s="181"/>
      <c r="X59" s="181"/>
      <c r="Y59" s="181"/>
      <c r="Z59" s="181"/>
    </row>
    <row r="60" spans="1:26" s="142" customFormat="1" ht="13.5" thickTop="1" x14ac:dyDescent="0.2">
      <c r="A60" s="49"/>
      <c r="B60" s="50"/>
      <c r="C60" s="50"/>
      <c r="D60" s="51"/>
      <c r="E60" s="52"/>
      <c r="F60" s="53"/>
      <c r="G60" s="51"/>
      <c r="H60" s="202"/>
      <c r="I60" s="80">
        <f>$E$60*$H$60</f>
        <v>0</v>
      </c>
      <c r="J60" s="204"/>
      <c r="K60" s="82">
        <f>$E$60*$J$60</f>
        <v>0</v>
      </c>
      <c r="L60" s="54"/>
      <c r="M60" s="55"/>
      <c r="N60" s="127"/>
      <c r="O60" s="128"/>
      <c r="P60" s="128"/>
      <c r="Q60" s="129" t="s">
        <v>44</v>
      </c>
      <c r="R60" s="130"/>
      <c r="S60" s="130"/>
      <c r="T60" s="109"/>
      <c r="U60" s="182"/>
      <c r="V60" s="182"/>
      <c r="W60" s="182"/>
      <c r="X60" s="182"/>
      <c r="Y60" s="182"/>
      <c r="Z60" s="182"/>
    </row>
    <row r="61" spans="1:26" s="142" customFormat="1" x14ac:dyDescent="0.2">
      <c r="A61" s="56">
        <v>0</v>
      </c>
      <c r="B61" s="57" t="s">
        <v>204</v>
      </c>
      <c r="C61" s="57" t="s">
        <v>205</v>
      </c>
      <c r="D61" s="51"/>
      <c r="E61" s="52" t="s">
        <v>45</v>
      </c>
      <c r="F61" s="53"/>
      <c r="G61" s="51"/>
      <c r="H61" s="202"/>
      <c r="I61" s="80"/>
      <c r="J61" s="204"/>
      <c r="K61" s="83"/>
      <c r="L61" s="54"/>
      <c r="M61" s="58"/>
      <c r="N61" s="130"/>
      <c r="O61" s="131"/>
      <c r="P61" s="131"/>
      <c r="Q61" s="129"/>
      <c r="R61" s="130"/>
      <c r="S61" s="130"/>
      <c r="T61" s="109"/>
      <c r="U61" s="182"/>
      <c r="V61" s="182"/>
      <c r="W61" s="182"/>
      <c r="X61" s="182"/>
      <c r="Y61" s="182"/>
      <c r="Z61" s="182"/>
    </row>
    <row r="62" spans="1:26" s="142" customFormat="1" x14ac:dyDescent="0.2">
      <c r="A62" s="132" t="s">
        <v>46</v>
      </c>
      <c r="B62" s="133" t="s">
        <v>47</v>
      </c>
      <c r="C62" s="133" t="s">
        <v>48</v>
      </c>
      <c r="D62" s="134"/>
      <c r="E62" s="135"/>
      <c r="F62" s="135"/>
      <c r="G62" s="136"/>
      <c r="H62" s="59"/>
      <c r="I62" s="137"/>
      <c r="J62" s="60"/>
      <c r="K62" s="138"/>
      <c r="L62" s="54"/>
      <c r="M62" s="139"/>
      <c r="N62" s="140"/>
      <c r="O62" s="141"/>
      <c r="Q62" s="143"/>
      <c r="T62" s="143"/>
      <c r="U62" s="182"/>
      <c r="V62" s="182"/>
      <c r="W62" s="182"/>
      <c r="X62" s="182"/>
      <c r="Y62" s="182"/>
      <c r="Z62" s="182"/>
    </row>
    <row r="63" spans="1:26" s="142" customFormat="1" ht="382.5" x14ac:dyDescent="0.2">
      <c r="A63" s="144">
        <v>32</v>
      </c>
      <c r="B63" s="145" t="s">
        <v>49</v>
      </c>
      <c r="C63" s="146" t="s">
        <v>50</v>
      </c>
      <c r="D63" s="147" t="s">
        <v>51</v>
      </c>
      <c r="E63" s="148">
        <v>1</v>
      </c>
      <c r="F63" s="148"/>
      <c r="G63" s="149">
        <f>ROUND(E63*F63,4)</f>
        <v>0</v>
      </c>
      <c r="H63" s="62"/>
      <c r="I63" s="151">
        <f>$E$63*$H$63</f>
        <v>0</v>
      </c>
      <c r="J63" s="63"/>
      <c r="K63" s="153">
        <f>$E$63*$J$63</f>
        <v>0</v>
      </c>
      <c r="L63" s="54"/>
      <c r="M63" s="154" t="s">
        <v>52</v>
      </c>
      <c r="N63" s="64" t="s">
        <v>53</v>
      </c>
      <c r="O63" s="65" t="s">
        <v>54</v>
      </c>
      <c r="P63" s="156"/>
      <c r="Q63" s="155"/>
      <c r="R63" s="155"/>
      <c r="S63" s="155"/>
      <c r="T63" s="155"/>
      <c r="U63" s="182"/>
      <c r="V63" s="182"/>
      <c r="W63" s="182"/>
      <c r="X63" s="182"/>
      <c r="Y63" s="182"/>
      <c r="Z63" s="182"/>
    </row>
    <row r="64" spans="1:26" s="142" customFormat="1" ht="45" x14ac:dyDescent="0.2">
      <c r="A64" s="144">
        <v>33</v>
      </c>
      <c r="B64" s="145" t="s">
        <v>55</v>
      </c>
      <c r="C64" s="146" t="s">
        <v>56</v>
      </c>
      <c r="D64" s="147" t="s">
        <v>57</v>
      </c>
      <c r="E64" s="148">
        <v>2</v>
      </c>
      <c r="F64" s="148"/>
      <c r="G64" s="149">
        <f>ROUND(E64*F64,4)</f>
        <v>0</v>
      </c>
      <c r="H64" s="62"/>
      <c r="I64" s="151">
        <f>$E$64*$H$64</f>
        <v>0</v>
      </c>
      <c r="J64" s="63"/>
      <c r="K64" s="153">
        <f>$E$64*$J$64</f>
        <v>0</v>
      </c>
      <c r="L64" s="54"/>
      <c r="M64" s="154" t="s">
        <v>52</v>
      </c>
      <c r="N64" s="64" t="s">
        <v>53</v>
      </c>
      <c r="O64" s="65" t="s">
        <v>58</v>
      </c>
      <c r="P64" s="156" t="s">
        <v>233</v>
      </c>
      <c r="Q64" s="145"/>
      <c r="R64" s="157"/>
      <c r="S64" s="147"/>
      <c r="T64" s="148"/>
      <c r="U64" s="182"/>
      <c r="V64" s="182"/>
      <c r="W64" s="182"/>
      <c r="X64" s="182"/>
      <c r="Y64" s="182"/>
      <c r="Z64" s="182"/>
    </row>
    <row r="65" spans="1:256" s="142" customFormat="1" x14ac:dyDescent="0.2">
      <c r="A65" s="169" t="s">
        <v>59</v>
      </c>
      <c r="B65" s="170" t="s">
        <v>60</v>
      </c>
      <c r="C65" s="170" t="s">
        <v>61</v>
      </c>
      <c r="D65" s="171"/>
      <c r="E65" s="172"/>
      <c r="F65" s="172"/>
      <c r="G65" s="173">
        <f>SUM(G63:G64)</f>
        <v>0</v>
      </c>
      <c r="H65" s="66"/>
      <c r="I65" s="174">
        <f>SUM($I$63:$I$64)</f>
        <v>0</v>
      </c>
      <c r="J65" s="67"/>
      <c r="K65" s="175">
        <f>SUM($K$63:$K$64)</f>
        <v>0</v>
      </c>
      <c r="L65" s="54"/>
      <c r="M65" s="139"/>
      <c r="N65" s="140"/>
      <c r="O65" s="141"/>
      <c r="P65" s="176"/>
      <c r="Q65" s="143"/>
      <c r="T65" s="143"/>
      <c r="U65" s="182"/>
      <c r="V65" s="182"/>
      <c r="W65" s="182"/>
      <c r="X65" s="182"/>
      <c r="Y65" s="182"/>
      <c r="Z65" s="182"/>
    </row>
    <row r="66" spans="1:256" s="142" customFormat="1" x14ac:dyDescent="0.2">
      <c r="A66" s="177" t="s">
        <v>46</v>
      </c>
      <c r="B66" s="133" t="s">
        <v>62</v>
      </c>
      <c r="C66" s="133" t="s">
        <v>63</v>
      </c>
      <c r="D66" s="134"/>
      <c r="E66" s="135"/>
      <c r="F66" s="135"/>
      <c r="G66" s="136"/>
      <c r="H66" s="59"/>
      <c r="I66" s="137"/>
      <c r="J66" s="60"/>
      <c r="K66" s="138"/>
      <c r="L66" s="54"/>
      <c r="M66" s="139"/>
      <c r="N66" s="140"/>
      <c r="O66" s="141"/>
      <c r="Q66" s="143"/>
      <c r="T66" s="143"/>
      <c r="U66" s="182"/>
      <c r="V66" s="182"/>
      <c r="W66" s="182"/>
      <c r="X66" s="182"/>
      <c r="Y66" s="182"/>
      <c r="Z66" s="182"/>
    </row>
    <row r="67" spans="1:256" ht="90" x14ac:dyDescent="0.2">
      <c r="A67" s="144">
        <v>34</v>
      </c>
      <c r="B67" s="145" t="s">
        <v>64</v>
      </c>
      <c r="C67" s="146" t="s">
        <v>65</v>
      </c>
      <c r="D67" s="147" t="s">
        <v>66</v>
      </c>
      <c r="E67" s="148">
        <v>2380</v>
      </c>
      <c r="F67" s="148"/>
      <c r="G67" s="149">
        <f>ROUND(E67*F67,4)</f>
        <v>0</v>
      </c>
      <c r="H67" s="62"/>
      <c r="I67" s="151">
        <f>$E$67*$H$67</f>
        <v>0</v>
      </c>
      <c r="J67" s="63"/>
      <c r="K67" s="153">
        <f>$E$67*$J$67</f>
        <v>0</v>
      </c>
      <c r="L67" s="54"/>
      <c r="M67" s="154" t="s">
        <v>52</v>
      </c>
      <c r="N67" s="64" t="s">
        <v>53</v>
      </c>
      <c r="O67" s="65" t="s">
        <v>67</v>
      </c>
      <c r="P67" s="156" t="s">
        <v>234</v>
      </c>
      <c r="Q67" s="145"/>
      <c r="R67" s="157"/>
      <c r="S67" s="147"/>
      <c r="T67" s="148"/>
      <c r="U67" s="87"/>
      <c r="V67" s="87"/>
      <c r="W67" s="87"/>
      <c r="X67" s="87"/>
      <c r="Y67" s="87"/>
      <c r="Z67" s="87"/>
    </row>
    <row r="68" spans="1:256" x14ac:dyDescent="0.2">
      <c r="A68" s="169" t="s">
        <v>59</v>
      </c>
      <c r="B68" s="170" t="s">
        <v>68</v>
      </c>
      <c r="C68" s="170" t="s">
        <v>69</v>
      </c>
      <c r="D68" s="171"/>
      <c r="E68" s="172"/>
      <c r="F68" s="172"/>
      <c r="G68" s="173">
        <f>SUM(G67:G67)</f>
        <v>0</v>
      </c>
      <c r="H68" s="66"/>
      <c r="I68" s="174">
        <f>SUM($I$67:$I$67)</f>
        <v>0</v>
      </c>
      <c r="J68" s="67"/>
      <c r="K68" s="175">
        <f>SUM($K$67:$K$67)</f>
        <v>0</v>
      </c>
      <c r="L68" s="54"/>
      <c r="M68" s="139"/>
      <c r="N68" s="140"/>
      <c r="O68" s="141"/>
      <c r="P68" s="142"/>
      <c r="Q68" s="143"/>
      <c r="R68" s="142"/>
      <c r="S68" s="142"/>
      <c r="T68" s="143"/>
      <c r="U68" s="87"/>
      <c r="V68" s="87"/>
      <c r="W68" s="87"/>
      <c r="X68" s="87"/>
      <c r="Y68" s="87"/>
      <c r="Z68" s="87"/>
    </row>
    <row r="69" spans="1:256" x14ac:dyDescent="0.2">
      <c r="A69" s="177" t="s">
        <v>46</v>
      </c>
      <c r="B69" s="133" t="s">
        <v>70</v>
      </c>
      <c r="C69" s="133" t="s">
        <v>71</v>
      </c>
      <c r="D69" s="134"/>
      <c r="E69" s="135"/>
      <c r="F69" s="135"/>
      <c r="G69" s="136"/>
      <c r="H69" s="59"/>
      <c r="I69" s="137"/>
      <c r="J69" s="60"/>
      <c r="K69" s="138"/>
      <c r="L69" s="54"/>
      <c r="M69" s="139"/>
      <c r="N69" s="140"/>
      <c r="O69" s="141"/>
      <c r="P69" s="142"/>
      <c r="Q69" s="143"/>
      <c r="R69" s="142"/>
      <c r="S69" s="142"/>
      <c r="T69" s="143"/>
      <c r="U69" s="87"/>
      <c r="V69" s="87"/>
      <c r="W69" s="87"/>
      <c r="X69" s="87"/>
      <c r="Y69" s="87"/>
      <c r="Z69" s="87"/>
    </row>
    <row r="70" spans="1:256" ht="270" x14ac:dyDescent="0.2">
      <c r="A70" s="144">
        <v>35</v>
      </c>
      <c r="B70" s="145" t="s">
        <v>76</v>
      </c>
      <c r="C70" s="146" t="s">
        <v>77</v>
      </c>
      <c r="D70" s="147" t="s">
        <v>74</v>
      </c>
      <c r="E70" s="148">
        <v>414</v>
      </c>
      <c r="F70" s="148"/>
      <c r="G70" s="149"/>
      <c r="H70" s="62"/>
      <c r="I70" s="151">
        <f>$E$70*$H$70</f>
        <v>0</v>
      </c>
      <c r="J70" s="63"/>
      <c r="K70" s="153">
        <f>$E$70*$J$70</f>
        <v>0</v>
      </c>
      <c r="L70" s="54"/>
      <c r="M70" s="154" t="s">
        <v>52</v>
      </c>
      <c r="N70" s="64" t="s">
        <v>53</v>
      </c>
      <c r="O70" s="65" t="s">
        <v>78</v>
      </c>
      <c r="P70" s="156" t="s">
        <v>259</v>
      </c>
      <c r="Q70" s="145"/>
      <c r="R70" s="157"/>
      <c r="S70" s="147"/>
      <c r="T70" s="148"/>
      <c r="U70" s="87"/>
      <c r="V70" s="87"/>
      <c r="W70" s="87"/>
      <c r="X70" s="87"/>
      <c r="Y70" s="87"/>
      <c r="Z70" s="87"/>
    </row>
    <row r="71" spans="1:256" s="142" customFormat="1" ht="270" x14ac:dyDescent="0.2">
      <c r="A71" s="144">
        <v>36</v>
      </c>
      <c r="B71" s="145" t="s">
        <v>260</v>
      </c>
      <c r="C71" s="146" t="s">
        <v>261</v>
      </c>
      <c r="D71" s="147" t="s">
        <v>74</v>
      </c>
      <c r="E71" s="148">
        <v>3</v>
      </c>
      <c r="F71" s="148"/>
      <c r="G71" s="149"/>
      <c r="H71" s="62"/>
      <c r="I71" s="151">
        <f>$E$71*$H$71</f>
        <v>0</v>
      </c>
      <c r="J71" s="63"/>
      <c r="K71" s="153">
        <f>$E$71*$J$71</f>
        <v>0</v>
      </c>
      <c r="L71" s="54"/>
      <c r="M71" s="154" t="s">
        <v>52</v>
      </c>
      <c r="N71" s="64" t="s">
        <v>53</v>
      </c>
      <c r="O71" s="65" t="s">
        <v>78</v>
      </c>
      <c r="P71" s="183"/>
      <c r="Q71" s="145"/>
      <c r="R71" s="157"/>
      <c r="S71" s="147"/>
      <c r="T71" s="148"/>
      <c r="U71" s="148"/>
      <c r="V71" s="149"/>
      <c r="W71" s="150"/>
      <c r="X71" s="158"/>
      <c r="Y71" s="152"/>
      <c r="Z71" s="159"/>
      <c r="AA71" s="160"/>
      <c r="AB71" s="154"/>
      <c r="AC71" s="64"/>
      <c r="AD71" s="65"/>
      <c r="AE71" s="161"/>
      <c r="AF71" s="162"/>
      <c r="AG71" s="163"/>
      <c r="AH71" s="164"/>
      <c r="AI71" s="165"/>
      <c r="AJ71" s="165"/>
      <c r="AK71" s="166"/>
      <c r="AL71" s="167"/>
      <c r="AM71" s="167"/>
      <c r="AN71" s="168"/>
      <c r="AO71" s="168"/>
      <c r="AP71" s="160"/>
      <c r="AQ71" s="154"/>
      <c r="AR71" s="64"/>
      <c r="AS71" s="65"/>
      <c r="AT71" s="161"/>
      <c r="AU71" s="162"/>
      <c r="AV71" s="163"/>
      <c r="AW71" s="164"/>
      <c r="AX71" s="165"/>
      <c r="AY71" s="165"/>
      <c r="AZ71" s="166"/>
      <c r="BA71" s="167"/>
      <c r="BB71" s="167"/>
      <c r="BC71" s="168"/>
      <c r="BD71" s="168"/>
      <c r="BE71" s="160"/>
      <c r="BF71" s="154"/>
      <c r="BG71" s="64"/>
      <c r="BH71" s="65"/>
      <c r="BI71" s="161"/>
      <c r="BJ71" s="162"/>
      <c r="BK71" s="163"/>
      <c r="BL71" s="164"/>
      <c r="BM71" s="165"/>
      <c r="BN71" s="165"/>
      <c r="BO71" s="166"/>
      <c r="BP71" s="167"/>
      <c r="BQ71" s="167"/>
      <c r="BR71" s="168"/>
      <c r="BS71" s="168"/>
      <c r="BT71" s="160"/>
      <c r="BU71" s="154"/>
      <c r="BV71" s="64"/>
      <c r="BW71" s="65"/>
      <c r="BX71" s="161"/>
      <c r="BY71" s="162"/>
      <c r="BZ71" s="163"/>
      <c r="CA71" s="164"/>
      <c r="CB71" s="165"/>
      <c r="CC71" s="165"/>
      <c r="CD71" s="166"/>
      <c r="CE71" s="167"/>
      <c r="CF71" s="167"/>
      <c r="CG71" s="168"/>
      <c r="CH71" s="168"/>
      <c r="CI71" s="160"/>
      <c r="CJ71" s="154"/>
      <c r="CK71" s="64"/>
      <c r="CL71" s="65"/>
      <c r="CM71" s="161"/>
      <c r="CN71" s="162"/>
      <c r="CO71" s="163"/>
      <c r="CP71" s="164"/>
      <c r="CQ71" s="165"/>
      <c r="CR71" s="165"/>
      <c r="CS71" s="166"/>
      <c r="CT71" s="167"/>
      <c r="CU71" s="167"/>
      <c r="CV71" s="168"/>
      <c r="CW71" s="168"/>
      <c r="CX71" s="160"/>
      <c r="CY71" s="154"/>
      <c r="CZ71" s="64"/>
      <c r="DA71" s="65"/>
      <c r="DB71" s="161"/>
      <c r="DC71" s="162"/>
      <c r="DD71" s="163"/>
      <c r="DE71" s="164"/>
      <c r="DF71" s="165"/>
      <c r="DG71" s="165"/>
      <c r="DH71" s="166"/>
      <c r="DI71" s="167"/>
      <c r="DJ71" s="167"/>
      <c r="DK71" s="168"/>
      <c r="DL71" s="168"/>
      <c r="DM71" s="160"/>
      <c r="DN71" s="154"/>
      <c r="DO71" s="64"/>
      <c r="DP71" s="65"/>
      <c r="DQ71" s="161"/>
      <c r="DR71" s="162"/>
      <c r="DS71" s="163"/>
      <c r="DT71" s="164"/>
      <c r="DU71" s="165"/>
      <c r="DV71" s="165"/>
      <c r="DW71" s="166"/>
      <c r="DX71" s="167"/>
      <c r="DY71" s="167"/>
      <c r="DZ71" s="168"/>
      <c r="EA71" s="168"/>
      <c r="EB71" s="160"/>
      <c r="EC71" s="154"/>
      <c r="ED71" s="64"/>
      <c r="EE71" s="65"/>
      <c r="EF71" s="161"/>
      <c r="EG71" s="162"/>
      <c r="EH71" s="163"/>
      <c r="EI71" s="164"/>
      <c r="EJ71" s="165"/>
      <c r="EK71" s="165"/>
      <c r="EL71" s="166"/>
      <c r="EM71" s="167"/>
      <c r="EN71" s="167"/>
      <c r="EO71" s="168"/>
      <c r="EP71" s="168"/>
      <c r="EQ71" s="160"/>
      <c r="ER71" s="154"/>
      <c r="ES71" s="64"/>
      <c r="ET71" s="65"/>
      <c r="EU71" s="161"/>
      <c r="EV71" s="162"/>
      <c r="EW71" s="163"/>
      <c r="EX71" s="164"/>
      <c r="EY71" s="165"/>
      <c r="EZ71" s="165"/>
      <c r="FA71" s="166"/>
      <c r="FB71" s="167"/>
      <c r="FC71" s="167"/>
      <c r="FD71" s="168"/>
      <c r="FE71" s="168"/>
      <c r="FF71" s="160"/>
      <c r="FG71" s="154"/>
      <c r="FH71" s="64"/>
      <c r="FI71" s="65"/>
      <c r="FJ71" s="161"/>
      <c r="FK71" s="162"/>
      <c r="FL71" s="163"/>
      <c r="FM71" s="164"/>
      <c r="FN71" s="165"/>
      <c r="FO71" s="165"/>
      <c r="FP71" s="166"/>
      <c r="FQ71" s="167"/>
      <c r="FR71" s="167"/>
      <c r="FS71" s="168"/>
      <c r="FT71" s="168"/>
      <c r="FU71" s="160"/>
      <c r="FV71" s="154"/>
      <c r="FW71" s="64"/>
      <c r="FX71" s="65"/>
      <c r="FY71" s="161"/>
      <c r="FZ71" s="162"/>
      <c r="GA71" s="163"/>
      <c r="GB71" s="164"/>
      <c r="GC71" s="165"/>
      <c r="GD71" s="165"/>
      <c r="GE71" s="166"/>
      <c r="GF71" s="167"/>
      <c r="GG71" s="167"/>
      <c r="GH71" s="168"/>
      <c r="GI71" s="168"/>
      <c r="GJ71" s="160"/>
      <c r="GK71" s="154"/>
      <c r="GL71" s="64"/>
      <c r="GM71" s="65"/>
      <c r="GN71" s="161"/>
      <c r="GO71" s="162"/>
      <c r="GP71" s="163"/>
      <c r="GQ71" s="164"/>
      <c r="GR71" s="165"/>
      <c r="GS71" s="165"/>
      <c r="GT71" s="166"/>
      <c r="GU71" s="167"/>
      <c r="GV71" s="167"/>
      <c r="GW71" s="168"/>
      <c r="GX71" s="168"/>
      <c r="GY71" s="160"/>
      <c r="GZ71" s="154"/>
      <c r="HA71" s="64"/>
      <c r="HB71" s="65"/>
      <c r="HC71" s="161"/>
      <c r="HD71" s="162"/>
      <c r="HE71" s="163"/>
      <c r="HF71" s="164"/>
      <c r="HG71" s="165"/>
      <c r="HH71" s="165"/>
      <c r="HI71" s="166"/>
      <c r="HJ71" s="167"/>
      <c r="HK71" s="167"/>
      <c r="HL71" s="168"/>
      <c r="HM71" s="168"/>
      <c r="HN71" s="160"/>
      <c r="HO71" s="154"/>
      <c r="HP71" s="64"/>
      <c r="HQ71" s="65"/>
      <c r="HR71" s="161"/>
      <c r="HS71" s="162"/>
      <c r="HT71" s="163"/>
      <c r="HU71" s="164"/>
      <c r="HV71" s="165"/>
      <c r="HW71" s="165"/>
      <c r="HX71" s="166"/>
      <c r="HY71" s="167"/>
      <c r="HZ71" s="167"/>
      <c r="IA71" s="168"/>
      <c r="IB71" s="168"/>
      <c r="IC71" s="160"/>
      <c r="ID71" s="154"/>
      <c r="IE71" s="64"/>
      <c r="IF71" s="65"/>
      <c r="IG71" s="161"/>
      <c r="IH71" s="162"/>
      <c r="II71" s="163"/>
      <c r="IJ71" s="164"/>
      <c r="IK71" s="165"/>
      <c r="IL71" s="165"/>
      <c r="IM71" s="166"/>
      <c r="IN71" s="167"/>
      <c r="IO71" s="167"/>
      <c r="IP71" s="168"/>
      <c r="IQ71" s="168"/>
      <c r="IR71" s="160"/>
      <c r="IS71" s="154"/>
      <c r="IT71" s="64"/>
      <c r="IU71" s="65"/>
      <c r="IV71" s="161"/>
    </row>
    <row r="72" spans="1:256" ht="33.75" x14ac:dyDescent="0.2">
      <c r="A72" s="144">
        <v>37</v>
      </c>
      <c r="B72" s="145" t="s">
        <v>263</v>
      </c>
      <c r="C72" s="146" t="s">
        <v>262</v>
      </c>
      <c r="D72" s="147" t="s">
        <v>74</v>
      </c>
      <c r="E72" s="148">
        <v>8.02</v>
      </c>
      <c r="F72" s="148"/>
      <c r="G72" s="149"/>
      <c r="H72" s="62"/>
      <c r="I72" s="151">
        <f>$E$72*$H$72</f>
        <v>0</v>
      </c>
      <c r="J72" s="63"/>
      <c r="K72" s="153">
        <f>$E$72*$J$72</f>
        <v>0</v>
      </c>
      <c r="L72" s="54"/>
      <c r="M72" s="154" t="s">
        <v>52</v>
      </c>
      <c r="N72" s="64" t="s">
        <v>53</v>
      </c>
      <c r="O72" s="65" t="s">
        <v>79</v>
      </c>
      <c r="P72" s="156" t="s">
        <v>235</v>
      </c>
      <c r="Q72" s="145"/>
      <c r="R72" s="157"/>
      <c r="S72" s="147"/>
      <c r="T72" s="148"/>
      <c r="U72" s="87"/>
      <c r="V72" s="87"/>
      <c r="W72" s="87"/>
      <c r="X72" s="87"/>
      <c r="Y72" s="87"/>
      <c r="Z72" s="87"/>
    </row>
    <row r="73" spans="1:256" ht="67.5" x14ac:dyDescent="0.2">
      <c r="A73" s="144">
        <v>38</v>
      </c>
      <c r="B73" s="145" t="s">
        <v>80</v>
      </c>
      <c r="C73" s="146" t="s">
        <v>81</v>
      </c>
      <c r="D73" s="147" t="s">
        <v>82</v>
      </c>
      <c r="E73" s="148">
        <v>373</v>
      </c>
      <c r="F73" s="148"/>
      <c r="G73" s="149"/>
      <c r="H73" s="62"/>
      <c r="I73" s="151">
        <f>$E$73*$H$73</f>
        <v>0</v>
      </c>
      <c r="J73" s="63"/>
      <c r="K73" s="153">
        <f>$E$73*$J$73</f>
        <v>0</v>
      </c>
      <c r="L73" s="54"/>
      <c r="M73" s="154" t="s">
        <v>52</v>
      </c>
      <c r="N73" s="64" t="s">
        <v>53</v>
      </c>
      <c r="O73" s="65" t="s">
        <v>83</v>
      </c>
      <c r="P73" s="156" t="s">
        <v>236</v>
      </c>
      <c r="Q73" s="145"/>
      <c r="R73" s="157"/>
      <c r="S73" s="147"/>
      <c r="T73" s="148"/>
      <c r="U73" s="87"/>
      <c r="V73" s="87"/>
      <c r="W73" s="87"/>
      <c r="X73" s="87"/>
      <c r="Y73" s="87"/>
      <c r="Z73" s="87"/>
    </row>
    <row r="74" spans="1:256" ht="78.75" x14ac:dyDescent="0.2">
      <c r="A74" s="144">
        <v>39</v>
      </c>
      <c r="B74" s="145" t="s">
        <v>84</v>
      </c>
      <c r="C74" s="146" t="s">
        <v>85</v>
      </c>
      <c r="D74" s="147" t="s">
        <v>82</v>
      </c>
      <c r="E74" s="148">
        <v>463</v>
      </c>
      <c r="F74" s="148"/>
      <c r="G74" s="149"/>
      <c r="H74" s="62"/>
      <c r="I74" s="151">
        <f>$E$74*$H$74</f>
        <v>0</v>
      </c>
      <c r="J74" s="63"/>
      <c r="K74" s="153">
        <f>$E$74*$J$74</f>
        <v>0</v>
      </c>
      <c r="L74" s="54"/>
      <c r="M74" s="154" t="s">
        <v>52</v>
      </c>
      <c r="N74" s="64" t="s">
        <v>53</v>
      </c>
      <c r="O74" s="65" t="s">
        <v>86</v>
      </c>
      <c r="P74" s="156" t="s">
        <v>237</v>
      </c>
      <c r="Q74" s="145"/>
      <c r="R74" s="157"/>
      <c r="S74" s="147"/>
      <c r="T74" s="148"/>
      <c r="U74" s="87"/>
      <c r="V74" s="87"/>
      <c r="W74" s="87"/>
      <c r="X74" s="87"/>
      <c r="Y74" s="87"/>
      <c r="Z74" s="87"/>
    </row>
    <row r="75" spans="1:256" ht="45" x14ac:dyDescent="0.2">
      <c r="A75" s="144">
        <v>40</v>
      </c>
      <c r="B75" s="145" t="s">
        <v>87</v>
      </c>
      <c r="C75" s="146" t="s">
        <v>88</v>
      </c>
      <c r="D75" s="147" t="s">
        <v>82</v>
      </c>
      <c r="E75" s="148">
        <v>22.463999999999999</v>
      </c>
      <c r="F75" s="148"/>
      <c r="G75" s="149"/>
      <c r="H75" s="62"/>
      <c r="I75" s="151">
        <f>$E$75*$H$75</f>
        <v>0</v>
      </c>
      <c r="J75" s="63"/>
      <c r="K75" s="153">
        <f>$E$75*$J$75</f>
        <v>0</v>
      </c>
      <c r="L75" s="54"/>
      <c r="M75" s="154" t="s">
        <v>52</v>
      </c>
      <c r="N75" s="64" t="s">
        <v>53</v>
      </c>
      <c r="O75" s="65" t="s">
        <v>89</v>
      </c>
      <c r="P75" s="156" t="s">
        <v>238</v>
      </c>
      <c r="Q75" s="145"/>
      <c r="R75" s="157"/>
      <c r="S75" s="147"/>
      <c r="T75" s="148"/>
      <c r="U75" s="87"/>
      <c r="V75" s="87"/>
      <c r="W75" s="87"/>
      <c r="X75" s="87"/>
      <c r="Y75" s="87"/>
      <c r="Z75" s="87"/>
    </row>
    <row r="76" spans="1:256" ht="101.25" x14ac:dyDescent="0.2">
      <c r="A76" s="144">
        <v>41</v>
      </c>
      <c r="B76" s="145" t="s">
        <v>93</v>
      </c>
      <c r="C76" s="146" t="s">
        <v>287</v>
      </c>
      <c r="D76" s="147" t="s">
        <v>74</v>
      </c>
      <c r="E76" s="148">
        <v>417</v>
      </c>
      <c r="F76" s="148"/>
      <c r="G76" s="149"/>
      <c r="H76" s="62"/>
      <c r="I76" s="151">
        <f>$E$76*$H$76</f>
        <v>0</v>
      </c>
      <c r="J76" s="63"/>
      <c r="K76" s="153">
        <f>$E$76*$J$76</f>
        <v>0</v>
      </c>
      <c r="L76" s="54"/>
      <c r="M76" s="154" t="s">
        <v>52</v>
      </c>
      <c r="N76" s="64" t="s">
        <v>53</v>
      </c>
      <c r="O76" s="65" t="s">
        <v>94</v>
      </c>
      <c r="P76" s="156" t="s">
        <v>239</v>
      </c>
      <c r="Q76" s="145"/>
      <c r="R76" s="157"/>
      <c r="S76" s="147"/>
      <c r="T76" s="148"/>
      <c r="U76" s="87"/>
      <c r="V76" s="87"/>
      <c r="W76" s="87"/>
      <c r="X76" s="87"/>
      <c r="Y76" s="87"/>
      <c r="Z76" s="87"/>
    </row>
    <row r="77" spans="1:256" ht="146.25" x14ac:dyDescent="0.2">
      <c r="A77" s="144">
        <v>42</v>
      </c>
      <c r="B77" s="145" t="s">
        <v>95</v>
      </c>
      <c r="C77" s="146" t="s">
        <v>96</v>
      </c>
      <c r="D77" s="147" t="s">
        <v>97</v>
      </c>
      <c r="E77" s="148">
        <v>4</v>
      </c>
      <c r="F77" s="148"/>
      <c r="G77" s="149"/>
      <c r="H77" s="62"/>
      <c r="I77" s="151">
        <f>$E$77*$H$77</f>
        <v>0</v>
      </c>
      <c r="J77" s="63"/>
      <c r="K77" s="153">
        <f>$E$77*$J$77</f>
        <v>0</v>
      </c>
      <c r="L77" s="54"/>
      <c r="M77" s="154" t="s">
        <v>52</v>
      </c>
      <c r="N77" s="64" t="s">
        <v>53</v>
      </c>
      <c r="O77" s="65" t="s">
        <v>98</v>
      </c>
      <c r="P77" s="156" t="s">
        <v>240</v>
      </c>
      <c r="Q77" s="145"/>
      <c r="R77" s="157"/>
      <c r="S77" s="147"/>
      <c r="T77" s="148"/>
      <c r="U77" s="87"/>
      <c r="V77" s="87"/>
      <c r="W77" s="87"/>
      <c r="X77" s="87"/>
      <c r="Y77" s="87"/>
      <c r="Z77" s="87"/>
    </row>
    <row r="78" spans="1:256" ht="168.75" x14ac:dyDescent="0.2">
      <c r="A78" s="144">
        <v>53</v>
      </c>
      <c r="B78" s="145" t="s">
        <v>99</v>
      </c>
      <c r="C78" s="146" t="s">
        <v>100</v>
      </c>
      <c r="D78" s="147" t="s">
        <v>97</v>
      </c>
      <c r="E78" s="148">
        <v>10</v>
      </c>
      <c r="F78" s="148"/>
      <c r="G78" s="149"/>
      <c r="H78" s="62"/>
      <c r="I78" s="151">
        <f>$E$78*$H$78</f>
        <v>0</v>
      </c>
      <c r="J78" s="63"/>
      <c r="K78" s="153">
        <f>$E$78*$J$78</f>
        <v>0</v>
      </c>
      <c r="L78" s="54"/>
      <c r="M78" s="154" t="s">
        <v>52</v>
      </c>
      <c r="N78" s="64" t="s">
        <v>53</v>
      </c>
      <c r="O78" s="65" t="s">
        <v>101</v>
      </c>
      <c r="P78" s="156" t="s">
        <v>241</v>
      </c>
      <c r="Q78" s="145"/>
      <c r="R78" s="157"/>
      <c r="S78" s="147"/>
      <c r="T78" s="148"/>
      <c r="U78" s="87"/>
      <c r="V78" s="87"/>
      <c r="W78" s="87"/>
      <c r="X78" s="87"/>
      <c r="Y78" s="87"/>
      <c r="Z78" s="87"/>
    </row>
    <row r="79" spans="1:256" ht="146.25" x14ac:dyDescent="0.2">
      <c r="A79" s="144">
        <v>44</v>
      </c>
      <c r="B79" s="145" t="s">
        <v>102</v>
      </c>
      <c r="C79" s="146" t="s">
        <v>103</v>
      </c>
      <c r="D79" s="147" t="s">
        <v>74</v>
      </c>
      <c r="E79" s="148">
        <v>466</v>
      </c>
      <c r="F79" s="148"/>
      <c r="G79" s="149"/>
      <c r="H79" s="62"/>
      <c r="I79" s="151">
        <f>$E$79*$H$79</f>
        <v>0</v>
      </c>
      <c r="J79" s="63"/>
      <c r="K79" s="153">
        <f>$E$79*$J$79</f>
        <v>0</v>
      </c>
      <c r="L79" s="54"/>
      <c r="M79" s="154" t="s">
        <v>52</v>
      </c>
      <c r="N79" s="64" t="s">
        <v>53</v>
      </c>
      <c r="O79" s="65" t="s">
        <v>104</v>
      </c>
      <c r="P79" s="156" t="s">
        <v>242</v>
      </c>
      <c r="Q79" s="145"/>
      <c r="R79" s="157"/>
      <c r="S79" s="147"/>
      <c r="T79" s="148"/>
      <c r="U79" s="87"/>
      <c r="V79" s="87"/>
      <c r="W79" s="87"/>
      <c r="X79" s="87"/>
      <c r="Y79" s="87"/>
      <c r="Z79" s="87"/>
    </row>
    <row r="80" spans="1:256" x14ac:dyDescent="0.2">
      <c r="A80" s="169" t="s">
        <v>59</v>
      </c>
      <c r="B80" s="170" t="s">
        <v>105</v>
      </c>
      <c r="C80" s="170" t="s">
        <v>106</v>
      </c>
      <c r="D80" s="171"/>
      <c r="E80" s="172"/>
      <c r="F80" s="172"/>
      <c r="G80" s="173">
        <f>SUM(G70:G79)</f>
        <v>0</v>
      </c>
      <c r="H80" s="66"/>
      <c r="I80" s="174">
        <f>SUM($I$70:$I$79)</f>
        <v>0</v>
      </c>
      <c r="J80" s="67"/>
      <c r="K80" s="175">
        <f>SUM($K$70:$K$79)</f>
        <v>0</v>
      </c>
      <c r="L80" s="54"/>
      <c r="M80" s="139"/>
      <c r="N80" s="140"/>
      <c r="O80" s="141"/>
      <c r="P80" s="142"/>
      <c r="Q80" s="143"/>
      <c r="R80" s="142"/>
      <c r="S80" s="142"/>
      <c r="T80" s="143"/>
      <c r="U80" s="87"/>
      <c r="V80" s="87"/>
      <c r="W80" s="87"/>
      <c r="X80" s="87"/>
      <c r="Y80" s="87"/>
      <c r="Z80" s="87"/>
    </row>
    <row r="81" spans="1:26" x14ac:dyDescent="0.2">
      <c r="A81" s="177" t="s">
        <v>46</v>
      </c>
      <c r="B81" s="133" t="s">
        <v>107</v>
      </c>
      <c r="C81" s="133" t="s">
        <v>108</v>
      </c>
      <c r="D81" s="134"/>
      <c r="E81" s="135"/>
      <c r="F81" s="135"/>
      <c r="G81" s="136"/>
      <c r="H81" s="59"/>
      <c r="I81" s="137"/>
      <c r="J81" s="60"/>
      <c r="K81" s="138"/>
      <c r="L81" s="54"/>
      <c r="M81" s="139"/>
      <c r="N81" s="140"/>
      <c r="O81" s="141"/>
      <c r="P81" s="142"/>
      <c r="Q81" s="143"/>
      <c r="R81" s="142"/>
      <c r="S81" s="142"/>
      <c r="T81" s="143"/>
      <c r="U81" s="87"/>
      <c r="V81" s="87"/>
      <c r="W81" s="87"/>
      <c r="X81" s="87"/>
      <c r="Y81" s="87"/>
      <c r="Z81" s="87"/>
    </row>
    <row r="82" spans="1:26" ht="90" x14ac:dyDescent="0.2">
      <c r="A82" s="144">
        <v>45</v>
      </c>
      <c r="B82" s="145" t="s">
        <v>109</v>
      </c>
      <c r="C82" s="146" t="s">
        <v>110</v>
      </c>
      <c r="D82" s="147" t="s">
        <v>97</v>
      </c>
      <c r="E82" s="148">
        <v>33</v>
      </c>
      <c r="F82" s="148"/>
      <c r="G82" s="149"/>
      <c r="H82" s="62"/>
      <c r="I82" s="151">
        <f>$E$82*$H$82</f>
        <v>0</v>
      </c>
      <c r="J82" s="61"/>
      <c r="K82" s="153">
        <f>$E$82*$J$82</f>
        <v>0</v>
      </c>
      <c r="L82" s="54"/>
      <c r="M82" s="154" t="s">
        <v>52</v>
      </c>
      <c r="N82" s="64" t="s">
        <v>53</v>
      </c>
      <c r="O82" s="65" t="s">
        <v>111</v>
      </c>
      <c r="P82" s="156"/>
      <c r="Q82" s="145"/>
      <c r="R82" s="157"/>
      <c r="S82" s="147"/>
      <c r="T82" s="148"/>
      <c r="U82" s="87"/>
      <c r="V82" s="87"/>
      <c r="W82" s="87"/>
      <c r="X82" s="87"/>
      <c r="Y82" s="87"/>
      <c r="Z82" s="87"/>
    </row>
    <row r="83" spans="1:26" ht="45" x14ac:dyDescent="0.2">
      <c r="A83" s="144">
        <v>46</v>
      </c>
      <c r="B83" s="145" t="s">
        <v>112</v>
      </c>
      <c r="C83" s="146" t="s">
        <v>113</v>
      </c>
      <c r="D83" s="147" t="s">
        <v>97</v>
      </c>
      <c r="E83" s="148">
        <v>4</v>
      </c>
      <c r="F83" s="148"/>
      <c r="G83" s="149"/>
      <c r="H83" s="62"/>
      <c r="I83" s="151">
        <f>$E$83*$H$83</f>
        <v>0</v>
      </c>
      <c r="J83" s="61"/>
      <c r="K83" s="153">
        <f>$E$83*$J$83</f>
        <v>0</v>
      </c>
      <c r="L83" s="54"/>
      <c r="M83" s="154" t="s">
        <v>52</v>
      </c>
      <c r="N83" s="64" t="s">
        <v>53</v>
      </c>
      <c r="O83" s="65" t="s">
        <v>114</v>
      </c>
      <c r="P83" s="156" t="s">
        <v>243</v>
      </c>
      <c r="Q83" s="145"/>
      <c r="R83" s="157"/>
      <c r="S83" s="147"/>
      <c r="T83" s="148"/>
      <c r="U83" s="87"/>
      <c r="V83" s="87"/>
      <c r="W83" s="87"/>
      <c r="X83" s="87"/>
      <c r="Y83" s="87"/>
      <c r="Z83" s="87"/>
    </row>
    <row r="84" spans="1:26" ht="90" x14ac:dyDescent="0.2">
      <c r="A84" s="144">
        <v>47</v>
      </c>
      <c r="B84" s="145" t="s">
        <v>115</v>
      </c>
      <c r="C84" s="146" t="s">
        <v>116</v>
      </c>
      <c r="D84" s="147" t="s">
        <v>82</v>
      </c>
      <c r="E84" s="148">
        <v>849</v>
      </c>
      <c r="F84" s="148"/>
      <c r="G84" s="149"/>
      <c r="H84" s="62"/>
      <c r="I84" s="151">
        <f>$E$84*$H$84</f>
        <v>0</v>
      </c>
      <c r="J84" s="61"/>
      <c r="K84" s="153">
        <f>$E$84*$J$84</f>
        <v>0</v>
      </c>
      <c r="L84" s="54"/>
      <c r="M84" s="154" t="s">
        <v>52</v>
      </c>
      <c r="N84" s="64" t="s">
        <v>53</v>
      </c>
      <c r="O84" s="65" t="s">
        <v>117</v>
      </c>
      <c r="P84" s="156" t="s">
        <v>244</v>
      </c>
      <c r="Q84" s="145"/>
      <c r="R84" s="157"/>
      <c r="S84" s="147"/>
      <c r="T84" s="148"/>
      <c r="U84" s="87"/>
      <c r="V84" s="87"/>
      <c r="W84" s="87"/>
      <c r="X84" s="87"/>
      <c r="Y84" s="87"/>
      <c r="Z84" s="87"/>
    </row>
    <row r="85" spans="1:26" ht="90" x14ac:dyDescent="0.2">
      <c r="A85" s="144">
        <v>48</v>
      </c>
      <c r="B85" s="145" t="s">
        <v>118</v>
      </c>
      <c r="C85" s="146" t="s">
        <v>119</v>
      </c>
      <c r="D85" s="147" t="s">
        <v>120</v>
      </c>
      <c r="E85" s="148">
        <v>12735</v>
      </c>
      <c r="F85" s="148"/>
      <c r="G85" s="149"/>
      <c r="H85" s="62"/>
      <c r="I85" s="151">
        <f>$E$85*$H$85</f>
        <v>0</v>
      </c>
      <c r="J85" s="61"/>
      <c r="K85" s="153">
        <f>$E$85*$J$85</f>
        <v>0</v>
      </c>
      <c r="L85" s="54"/>
      <c r="M85" s="154" t="s">
        <v>52</v>
      </c>
      <c r="N85" s="64" t="s">
        <v>53</v>
      </c>
      <c r="O85" s="65" t="s">
        <v>121</v>
      </c>
      <c r="P85" s="156" t="s">
        <v>245</v>
      </c>
      <c r="Q85" s="145"/>
      <c r="R85" s="157"/>
      <c r="S85" s="147"/>
      <c r="T85" s="148"/>
      <c r="U85" s="87"/>
      <c r="V85" s="87"/>
      <c r="W85" s="87"/>
      <c r="X85" s="87"/>
      <c r="Y85" s="87"/>
      <c r="Z85" s="87"/>
    </row>
    <row r="86" spans="1:26" ht="67.5" x14ac:dyDescent="0.2">
      <c r="A86" s="144">
        <v>49</v>
      </c>
      <c r="B86" s="145" t="s">
        <v>122</v>
      </c>
      <c r="C86" s="146" t="s">
        <v>123</v>
      </c>
      <c r="D86" s="147" t="s">
        <v>120</v>
      </c>
      <c r="E86" s="148">
        <v>19992</v>
      </c>
      <c r="F86" s="148"/>
      <c r="G86" s="149"/>
      <c r="H86" s="62"/>
      <c r="I86" s="151">
        <f>$E$86*$H$86</f>
        <v>0</v>
      </c>
      <c r="J86" s="61"/>
      <c r="K86" s="153">
        <f>$E$86*$J$86</f>
        <v>0</v>
      </c>
      <c r="L86" s="54"/>
      <c r="M86" s="154" t="s">
        <v>52</v>
      </c>
      <c r="N86" s="64" t="s">
        <v>53</v>
      </c>
      <c r="O86" s="65" t="s">
        <v>124</v>
      </c>
      <c r="P86" s="156" t="s">
        <v>246</v>
      </c>
      <c r="Q86" s="145"/>
      <c r="R86" s="157"/>
      <c r="S86" s="147"/>
      <c r="T86" s="148"/>
      <c r="U86" s="87"/>
      <c r="V86" s="87"/>
      <c r="W86" s="87"/>
      <c r="X86" s="87"/>
      <c r="Y86" s="87"/>
      <c r="Z86" s="87"/>
    </row>
    <row r="87" spans="1:26" ht="135" x14ac:dyDescent="0.2">
      <c r="A87" s="144">
        <v>50</v>
      </c>
      <c r="B87" s="145" t="s">
        <v>125</v>
      </c>
      <c r="C87" s="146" t="s">
        <v>126</v>
      </c>
      <c r="D87" s="147" t="s">
        <v>74</v>
      </c>
      <c r="E87" s="148">
        <v>417</v>
      </c>
      <c r="F87" s="148"/>
      <c r="G87" s="149"/>
      <c r="H87" s="62"/>
      <c r="I87" s="151">
        <f>$E$87*$H$87</f>
        <v>0</v>
      </c>
      <c r="J87" s="61"/>
      <c r="K87" s="153">
        <f>$E$87*$J$87</f>
        <v>0</v>
      </c>
      <c r="L87" s="54"/>
      <c r="M87" s="154" t="s">
        <v>52</v>
      </c>
      <c r="N87" s="64" t="s">
        <v>53</v>
      </c>
      <c r="O87" s="65" t="s">
        <v>127</v>
      </c>
      <c r="P87" s="156" t="s">
        <v>247</v>
      </c>
      <c r="Q87" s="145"/>
      <c r="R87" s="157"/>
      <c r="S87" s="147"/>
      <c r="T87" s="148"/>
      <c r="U87" s="87"/>
      <c r="V87" s="87"/>
      <c r="W87" s="87"/>
      <c r="X87" s="87"/>
      <c r="Y87" s="87"/>
      <c r="Z87" s="87"/>
    </row>
    <row r="88" spans="1:26" ht="67.5" x14ac:dyDescent="0.2">
      <c r="A88" s="144">
        <v>51</v>
      </c>
      <c r="B88" s="145" t="s">
        <v>128</v>
      </c>
      <c r="C88" s="146" t="s">
        <v>129</v>
      </c>
      <c r="D88" s="147" t="s">
        <v>130</v>
      </c>
      <c r="E88" s="148">
        <v>2544.6550000000002</v>
      </c>
      <c r="F88" s="148"/>
      <c r="G88" s="149"/>
      <c r="H88" s="62"/>
      <c r="I88" s="151">
        <f>$E$88*$H$88</f>
        <v>0</v>
      </c>
      <c r="J88" s="61"/>
      <c r="K88" s="153">
        <f>$E$88*$J$88</f>
        <v>0</v>
      </c>
      <c r="L88" s="54"/>
      <c r="M88" s="154" t="s">
        <v>52</v>
      </c>
      <c r="N88" s="64" t="s">
        <v>53</v>
      </c>
      <c r="O88" s="65" t="s">
        <v>131</v>
      </c>
      <c r="P88" s="156" t="s">
        <v>248</v>
      </c>
      <c r="Q88" s="145"/>
      <c r="R88" s="157"/>
      <c r="S88" s="147"/>
      <c r="T88" s="148"/>
      <c r="U88" s="87"/>
      <c r="V88" s="87"/>
      <c r="W88" s="87"/>
      <c r="X88" s="87"/>
      <c r="Y88" s="87"/>
      <c r="Z88" s="87"/>
    </row>
    <row r="89" spans="1:26" ht="78.75" x14ac:dyDescent="0.2">
      <c r="A89" s="144">
        <v>52</v>
      </c>
      <c r="B89" s="145" t="s">
        <v>132</v>
      </c>
      <c r="C89" s="146" t="s">
        <v>133</v>
      </c>
      <c r="D89" s="147" t="s">
        <v>97</v>
      </c>
      <c r="E89" s="148">
        <v>4</v>
      </c>
      <c r="F89" s="148"/>
      <c r="G89" s="149"/>
      <c r="H89" s="62"/>
      <c r="I89" s="151">
        <f>$E$89*$H$89</f>
        <v>0</v>
      </c>
      <c r="J89" s="61"/>
      <c r="K89" s="153">
        <f>$E$89*$J$89</f>
        <v>0</v>
      </c>
      <c r="L89" s="54"/>
      <c r="M89" s="154" t="s">
        <v>52</v>
      </c>
      <c r="N89" s="64" t="s">
        <v>53</v>
      </c>
      <c r="O89" s="65" t="s">
        <v>134</v>
      </c>
      <c r="P89" s="156" t="s">
        <v>243</v>
      </c>
      <c r="Q89" s="145"/>
      <c r="R89" s="157"/>
      <c r="S89" s="147"/>
      <c r="T89" s="148"/>
      <c r="U89" s="87"/>
      <c r="V89" s="87"/>
      <c r="W89" s="87"/>
      <c r="X89" s="87"/>
      <c r="Y89" s="87"/>
      <c r="Z89" s="87"/>
    </row>
    <row r="90" spans="1:26" ht="67.5" x14ac:dyDescent="0.2">
      <c r="A90" s="144">
        <v>53</v>
      </c>
      <c r="B90" s="145" t="s">
        <v>135</v>
      </c>
      <c r="C90" s="146" t="s">
        <v>136</v>
      </c>
      <c r="D90" s="147" t="s">
        <v>130</v>
      </c>
      <c r="E90" s="148">
        <v>3.14</v>
      </c>
      <c r="F90" s="148"/>
      <c r="G90" s="149"/>
      <c r="H90" s="62"/>
      <c r="I90" s="151">
        <f>$E$90*$H$90</f>
        <v>0</v>
      </c>
      <c r="J90" s="61"/>
      <c r="K90" s="153">
        <f>$E$90*$J$90</f>
        <v>0</v>
      </c>
      <c r="L90" s="54"/>
      <c r="M90" s="154" t="s">
        <v>52</v>
      </c>
      <c r="N90" s="64" t="s">
        <v>53</v>
      </c>
      <c r="O90" s="65" t="s">
        <v>137</v>
      </c>
      <c r="P90" s="156" t="s">
        <v>249</v>
      </c>
      <c r="Q90" s="145"/>
      <c r="R90" s="157"/>
      <c r="S90" s="147"/>
      <c r="T90" s="148"/>
      <c r="U90" s="87"/>
      <c r="V90" s="87"/>
      <c r="W90" s="87"/>
      <c r="X90" s="87"/>
      <c r="Y90" s="87"/>
      <c r="Z90" s="87"/>
    </row>
    <row r="91" spans="1:26" ht="101.25" x14ac:dyDescent="0.2">
      <c r="A91" s="144">
        <v>54</v>
      </c>
      <c r="B91" s="145" t="s">
        <v>138</v>
      </c>
      <c r="C91" s="146" t="s">
        <v>139</v>
      </c>
      <c r="D91" s="147" t="s">
        <v>66</v>
      </c>
      <c r="E91" s="148">
        <v>1071</v>
      </c>
      <c r="F91" s="148"/>
      <c r="G91" s="149"/>
      <c r="H91" s="62"/>
      <c r="I91" s="151">
        <f>$E$91*$H$91</f>
        <v>0</v>
      </c>
      <c r="J91" s="61"/>
      <c r="K91" s="153">
        <f>$E$91*$J$91</f>
        <v>0</v>
      </c>
      <c r="L91" s="54"/>
      <c r="M91" s="154" t="s">
        <v>52</v>
      </c>
      <c r="N91" s="64" t="s">
        <v>53</v>
      </c>
      <c r="O91" s="65" t="s">
        <v>140</v>
      </c>
      <c r="P91" s="156" t="s">
        <v>250</v>
      </c>
      <c r="Q91" s="145"/>
      <c r="R91" s="157"/>
      <c r="S91" s="147"/>
      <c r="T91" s="148"/>
      <c r="U91" s="87"/>
      <c r="V91" s="87"/>
      <c r="W91" s="87"/>
      <c r="X91" s="87"/>
      <c r="Y91" s="87"/>
      <c r="Z91" s="87"/>
    </row>
    <row r="92" spans="1:26" x14ac:dyDescent="0.2">
      <c r="A92" s="169" t="s">
        <v>59</v>
      </c>
      <c r="B92" s="170" t="s">
        <v>141</v>
      </c>
      <c r="C92" s="170" t="s">
        <v>142</v>
      </c>
      <c r="D92" s="171"/>
      <c r="E92" s="172"/>
      <c r="F92" s="172"/>
      <c r="G92" s="173">
        <f>SUM(G82:G91)</f>
        <v>0</v>
      </c>
      <c r="H92" s="66"/>
      <c r="I92" s="174">
        <f>SUM($I$82:$I$91)</f>
        <v>0</v>
      </c>
      <c r="J92" s="67"/>
      <c r="K92" s="175">
        <f>SUM($K$82:$K$91)</f>
        <v>0</v>
      </c>
      <c r="L92" s="54"/>
      <c r="M92" s="139"/>
      <c r="N92" s="140"/>
      <c r="O92" s="141"/>
      <c r="P92" s="142"/>
      <c r="Q92" s="143"/>
      <c r="R92" s="142"/>
      <c r="S92" s="142"/>
      <c r="T92" s="143"/>
      <c r="U92" s="87"/>
      <c r="V92" s="87"/>
      <c r="W92" s="87"/>
      <c r="X92" s="87"/>
      <c r="Y92" s="87"/>
      <c r="Z92" s="87"/>
    </row>
    <row r="93" spans="1:26" ht="13.5" thickBot="1" x14ac:dyDescent="0.25">
      <c r="A93" s="68">
        <v>0</v>
      </c>
      <c r="B93" s="69" t="s">
        <v>143</v>
      </c>
      <c r="C93" s="69" t="s">
        <v>205</v>
      </c>
      <c r="D93" s="70"/>
      <c r="E93" s="71"/>
      <c r="F93" s="72"/>
      <c r="G93" s="70"/>
      <c r="H93" s="203"/>
      <c r="I93" s="81">
        <f>$E$93*$H$93</f>
        <v>0</v>
      </c>
      <c r="J93" s="205"/>
      <c r="K93" s="84">
        <f>$E$93*$J$93</f>
        <v>0</v>
      </c>
      <c r="L93" s="73"/>
      <c r="M93" s="74"/>
      <c r="N93" s="178"/>
      <c r="O93" s="179"/>
      <c r="P93" s="179"/>
      <c r="Q93" s="180"/>
      <c r="R93" s="178"/>
      <c r="S93" s="178"/>
      <c r="T93" s="178"/>
      <c r="U93" s="87"/>
      <c r="V93" s="87"/>
      <c r="W93" s="87"/>
      <c r="X93" s="87"/>
      <c r="Y93" s="87"/>
      <c r="Z93" s="87"/>
    </row>
    <row r="94" spans="1:26" ht="13.5" thickTop="1" x14ac:dyDescent="0.2">
      <c r="A94" s="56">
        <v>0</v>
      </c>
      <c r="B94" s="57" t="s">
        <v>144</v>
      </c>
      <c r="C94" s="57" t="s">
        <v>206</v>
      </c>
      <c r="D94" s="51"/>
      <c r="E94" s="52"/>
      <c r="F94" s="53"/>
      <c r="G94" s="51"/>
      <c r="H94" s="202"/>
      <c r="I94" s="80">
        <f>$E$94*$H$94</f>
        <v>0</v>
      </c>
      <c r="J94" s="204"/>
      <c r="K94" s="83">
        <f>$E$94*$J$94</f>
        <v>0</v>
      </c>
      <c r="L94" s="54"/>
      <c r="M94" s="58"/>
      <c r="N94" s="130"/>
      <c r="O94" s="131"/>
      <c r="P94" s="131"/>
      <c r="Q94" s="129"/>
      <c r="R94" s="130"/>
      <c r="S94" s="130"/>
      <c r="T94" s="109"/>
      <c r="U94" s="87"/>
      <c r="V94" s="87"/>
      <c r="W94" s="87"/>
      <c r="X94" s="87"/>
      <c r="Y94" s="87"/>
      <c r="Z94" s="87"/>
    </row>
    <row r="95" spans="1:26" x14ac:dyDescent="0.2">
      <c r="A95" s="132" t="s">
        <v>46</v>
      </c>
      <c r="B95" s="133" t="s">
        <v>47</v>
      </c>
      <c r="C95" s="133" t="s">
        <v>48</v>
      </c>
      <c r="D95" s="134"/>
      <c r="E95" s="135"/>
      <c r="F95" s="135"/>
      <c r="G95" s="136"/>
      <c r="H95" s="59"/>
      <c r="I95" s="137"/>
      <c r="J95" s="60"/>
      <c r="K95" s="138"/>
      <c r="L95" s="54"/>
      <c r="M95" s="139"/>
      <c r="N95" s="140"/>
      <c r="O95" s="141"/>
      <c r="P95" s="142"/>
      <c r="Q95" s="143"/>
      <c r="R95" s="142"/>
      <c r="S95" s="142"/>
      <c r="T95" s="143"/>
      <c r="U95" s="87"/>
      <c r="V95" s="87"/>
      <c r="W95" s="87"/>
      <c r="X95" s="87"/>
      <c r="Y95" s="87"/>
      <c r="Z95" s="87"/>
    </row>
    <row r="96" spans="1:26" ht="382.5" x14ac:dyDescent="0.2">
      <c r="A96" s="144">
        <v>55</v>
      </c>
      <c r="B96" s="145" t="s">
        <v>49</v>
      </c>
      <c r="C96" s="146" t="s">
        <v>145</v>
      </c>
      <c r="D96" s="147" t="s">
        <v>51</v>
      </c>
      <c r="E96" s="148">
        <v>1</v>
      </c>
      <c r="F96" s="148"/>
      <c r="G96" s="149"/>
      <c r="H96" s="62"/>
      <c r="I96" s="151">
        <f>$E$96*$H$96</f>
        <v>0</v>
      </c>
      <c r="J96" s="61"/>
      <c r="K96" s="153">
        <f>$E$96*$J$96</f>
        <v>0</v>
      </c>
      <c r="L96" s="54"/>
      <c r="M96" s="154" t="s">
        <v>52</v>
      </c>
      <c r="N96" s="64" t="s">
        <v>53</v>
      </c>
      <c r="O96" s="65" t="s">
        <v>54</v>
      </c>
      <c r="P96" s="156"/>
      <c r="Q96" s="143"/>
      <c r="R96" s="142"/>
      <c r="S96" s="142"/>
      <c r="T96" s="143"/>
      <c r="U96" s="87"/>
      <c r="V96" s="87"/>
      <c r="W96" s="87"/>
      <c r="X96" s="87"/>
      <c r="Y96" s="87"/>
      <c r="Z96" s="87"/>
    </row>
    <row r="97" spans="1:26" x14ac:dyDescent="0.2">
      <c r="A97" s="144">
        <v>56</v>
      </c>
      <c r="B97" s="145" t="s">
        <v>146</v>
      </c>
      <c r="C97" s="146" t="s">
        <v>147</v>
      </c>
      <c r="D97" s="147" t="s">
        <v>148</v>
      </c>
      <c r="E97" s="148">
        <v>1</v>
      </c>
      <c r="F97" s="148"/>
      <c r="G97" s="149"/>
      <c r="H97" s="62"/>
      <c r="I97" s="151">
        <f>$E$97*$H$97</f>
        <v>0</v>
      </c>
      <c r="J97" s="61"/>
      <c r="K97" s="153">
        <f>$E$97*$J$97</f>
        <v>0</v>
      </c>
      <c r="L97" s="54"/>
      <c r="M97" s="154" t="s">
        <v>52</v>
      </c>
      <c r="N97" s="64" t="s">
        <v>53</v>
      </c>
      <c r="O97" s="65" t="s">
        <v>149</v>
      </c>
      <c r="P97" s="156"/>
      <c r="Q97" s="143"/>
      <c r="R97" s="142"/>
      <c r="S97" s="142"/>
      <c r="T97" s="143"/>
      <c r="U97" s="87"/>
      <c r="V97" s="87"/>
      <c r="W97" s="87"/>
      <c r="X97" s="87"/>
      <c r="Y97" s="87"/>
      <c r="Z97" s="87"/>
    </row>
    <row r="98" spans="1:26" x14ac:dyDescent="0.2">
      <c r="A98" s="169" t="s">
        <v>59</v>
      </c>
      <c r="B98" s="170" t="s">
        <v>60</v>
      </c>
      <c r="C98" s="170" t="s">
        <v>61</v>
      </c>
      <c r="D98" s="171"/>
      <c r="E98" s="172"/>
      <c r="F98" s="172"/>
      <c r="G98" s="173">
        <f>SUM(G96:G97)</f>
        <v>0</v>
      </c>
      <c r="H98" s="66"/>
      <c r="I98" s="174">
        <f>SUM($I$96:$I$97)</f>
        <v>0</v>
      </c>
      <c r="J98" s="67"/>
      <c r="K98" s="175">
        <f>SUM($K$96:$K$97)</f>
        <v>0</v>
      </c>
      <c r="L98" s="54"/>
      <c r="M98" s="139"/>
      <c r="N98" s="140"/>
      <c r="O98" s="141"/>
      <c r="P98" s="176"/>
      <c r="Q98" s="143"/>
      <c r="R98" s="142"/>
      <c r="S98" s="142"/>
      <c r="T98" s="143"/>
      <c r="U98" s="87"/>
      <c r="V98" s="87"/>
      <c r="W98" s="87"/>
      <c r="X98" s="87"/>
      <c r="Y98" s="87"/>
      <c r="Z98" s="87"/>
    </row>
    <row r="99" spans="1:26" x14ac:dyDescent="0.2">
      <c r="A99" s="177" t="s">
        <v>46</v>
      </c>
      <c r="B99" s="133" t="s">
        <v>62</v>
      </c>
      <c r="C99" s="133" t="s">
        <v>63</v>
      </c>
      <c r="D99" s="134"/>
      <c r="E99" s="135"/>
      <c r="F99" s="135"/>
      <c r="G99" s="136"/>
      <c r="H99" s="59"/>
      <c r="I99" s="137"/>
      <c r="J99" s="60"/>
      <c r="K99" s="138"/>
      <c r="L99" s="54"/>
      <c r="M99" s="139"/>
      <c r="N99" s="140"/>
      <c r="O99" s="141"/>
      <c r="P99" s="142"/>
      <c r="Q99" s="143"/>
      <c r="R99" s="142"/>
      <c r="S99" s="142"/>
      <c r="T99" s="143"/>
      <c r="U99" s="87"/>
      <c r="V99" s="87"/>
      <c r="W99" s="87"/>
      <c r="X99" s="87"/>
      <c r="Y99" s="87"/>
      <c r="Z99" s="87"/>
    </row>
    <row r="100" spans="1:26" ht="409.5" x14ac:dyDescent="0.2">
      <c r="A100" s="144">
        <v>57</v>
      </c>
      <c r="B100" s="145" t="s">
        <v>209</v>
      </c>
      <c r="C100" s="146" t="s">
        <v>210</v>
      </c>
      <c r="D100" s="147" t="s">
        <v>150</v>
      </c>
      <c r="E100" s="148">
        <v>377</v>
      </c>
      <c r="F100" s="148"/>
      <c r="G100" s="149"/>
      <c r="H100" s="62"/>
      <c r="I100" s="151">
        <f>$E$100*$H$100</f>
        <v>0</v>
      </c>
      <c r="J100" s="61"/>
      <c r="K100" s="153">
        <f>$E$100*$J$100</f>
        <v>0</v>
      </c>
      <c r="L100" s="54"/>
      <c r="M100" s="154" t="s">
        <v>52</v>
      </c>
      <c r="N100" s="64" t="s">
        <v>53</v>
      </c>
      <c r="O100" s="65" t="s">
        <v>290</v>
      </c>
      <c r="P100" s="156" t="s">
        <v>268</v>
      </c>
      <c r="Q100" s="143"/>
      <c r="R100" s="142"/>
      <c r="S100" s="142"/>
      <c r="T100" s="143"/>
      <c r="U100" s="87"/>
      <c r="V100" s="87"/>
      <c r="W100" s="87"/>
      <c r="X100" s="87"/>
      <c r="Y100" s="87"/>
      <c r="Z100" s="87"/>
    </row>
    <row r="101" spans="1:26" s="142" customFormat="1" ht="409.5" x14ac:dyDescent="0.2">
      <c r="A101" s="144">
        <v>58</v>
      </c>
      <c r="B101" s="145" t="s">
        <v>269</v>
      </c>
      <c r="C101" s="146" t="s">
        <v>270</v>
      </c>
      <c r="D101" s="147" t="s">
        <v>150</v>
      </c>
      <c r="E101" s="148">
        <v>438</v>
      </c>
      <c r="F101" s="148"/>
      <c r="G101" s="149"/>
      <c r="H101" s="62"/>
      <c r="I101" s="151">
        <f>$E$101*$H$101</f>
        <v>0</v>
      </c>
      <c r="J101" s="63"/>
      <c r="K101" s="153">
        <f>$E$101*$J$101</f>
        <v>0</v>
      </c>
      <c r="L101" s="54"/>
      <c r="M101" s="154" t="s">
        <v>52</v>
      </c>
      <c r="N101" s="64" t="s">
        <v>53</v>
      </c>
      <c r="O101" s="65" t="s">
        <v>291</v>
      </c>
      <c r="P101" s="184" t="s">
        <v>271</v>
      </c>
      <c r="Q101" s="143"/>
      <c r="T101" s="143"/>
      <c r="U101" s="143"/>
      <c r="V101" s="143"/>
      <c r="W101" s="143"/>
      <c r="X101" s="143"/>
      <c r="Y101" s="143"/>
      <c r="Z101" s="143"/>
    </row>
    <row r="102" spans="1:26" ht="409.5" x14ac:dyDescent="0.2">
      <c r="A102" s="144">
        <v>59</v>
      </c>
      <c r="B102" s="145" t="s">
        <v>207</v>
      </c>
      <c r="C102" s="146" t="s">
        <v>208</v>
      </c>
      <c r="D102" s="147" t="s">
        <v>150</v>
      </c>
      <c r="E102" s="148">
        <v>36</v>
      </c>
      <c r="F102" s="148"/>
      <c r="G102" s="149"/>
      <c r="H102" s="62"/>
      <c r="I102" s="151">
        <f>$E$102*$H$102</f>
        <v>0</v>
      </c>
      <c r="J102" s="61"/>
      <c r="K102" s="153">
        <f>$E$102*$J$102</f>
        <v>0</v>
      </c>
      <c r="L102" s="54"/>
      <c r="M102" s="154" t="s">
        <v>52</v>
      </c>
      <c r="N102" s="64" t="s">
        <v>53</v>
      </c>
      <c r="O102" s="65" t="s">
        <v>291</v>
      </c>
      <c r="P102" s="156" t="s">
        <v>266</v>
      </c>
      <c r="Q102" s="143"/>
      <c r="R102" s="142"/>
      <c r="S102" s="142"/>
      <c r="T102" s="143"/>
      <c r="U102" s="87"/>
      <c r="V102" s="87"/>
      <c r="W102" s="87"/>
      <c r="X102" s="87"/>
      <c r="Y102" s="87"/>
      <c r="Z102" s="87"/>
    </row>
    <row r="103" spans="1:26" ht="409.5" x14ac:dyDescent="0.2">
      <c r="A103" s="144">
        <v>60</v>
      </c>
      <c r="B103" s="145" t="s">
        <v>151</v>
      </c>
      <c r="C103" s="146" t="s">
        <v>152</v>
      </c>
      <c r="D103" s="147" t="s">
        <v>150</v>
      </c>
      <c r="E103" s="148">
        <v>29</v>
      </c>
      <c r="F103" s="148"/>
      <c r="G103" s="149"/>
      <c r="H103" s="62"/>
      <c r="I103" s="151">
        <f>$E$103*$H$103</f>
        <v>0</v>
      </c>
      <c r="J103" s="61"/>
      <c r="K103" s="153">
        <f>$E$103*$J$103</f>
        <v>0</v>
      </c>
      <c r="L103" s="54"/>
      <c r="M103" s="154" t="s">
        <v>52</v>
      </c>
      <c r="N103" s="64" t="s">
        <v>53</v>
      </c>
      <c r="O103" s="65" t="s">
        <v>292</v>
      </c>
      <c r="P103" s="156" t="s">
        <v>251</v>
      </c>
      <c r="Q103" s="143"/>
      <c r="R103" s="142"/>
      <c r="S103" s="142"/>
      <c r="T103" s="143"/>
      <c r="U103" s="87"/>
      <c r="V103" s="87"/>
      <c r="W103" s="87"/>
      <c r="X103" s="87"/>
      <c r="Y103" s="87"/>
      <c r="Z103" s="87"/>
    </row>
    <row r="104" spans="1:26" ht="409.5" x14ac:dyDescent="0.2">
      <c r="A104" s="144">
        <v>61</v>
      </c>
      <c r="B104" s="145" t="s">
        <v>153</v>
      </c>
      <c r="C104" s="146" t="s">
        <v>154</v>
      </c>
      <c r="D104" s="147" t="s">
        <v>150</v>
      </c>
      <c r="E104" s="148">
        <v>29</v>
      </c>
      <c r="F104" s="148"/>
      <c r="G104" s="149"/>
      <c r="H104" s="62"/>
      <c r="I104" s="151">
        <f>$E$104*$H$104</f>
        <v>0</v>
      </c>
      <c r="J104" s="61"/>
      <c r="K104" s="153">
        <f>$E$104*$J$104</f>
        <v>0</v>
      </c>
      <c r="L104" s="54"/>
      <c r="M104" s="154" t="s">
        <v>52</v>
      </c>
      <c r="N104" s="64" t="s">
        <v>53</v>
      </c>
      <c r="O104" s="65" t="s">
        <v>292</v>
      </c>
      <c r="P104" s="156" t="s">
        <v>252</v>
      </c>
      <c r="Q104" s="143"/>
      <c r="R104" s="142"/>
      <c r="S104" s="142"/>
      <c r="T104" s="143"/>
      <c r="U104" s="87"/>
      <c r="V104" s="87"/>
      <c r="W104" s="87"/>
      <c r="X104" s="87"/>
      <c r="Y104" s="87"/>
      <c r="Z104" s="87"/>
    </row>
    <row r="105" spans="1:26" ht="409.5" x14ac:dyDescent="0.2">
      <c r="A105" s="144">
        <v>62</v>
      </c>
      <c r="B105" s="145" t="s">
        <v>155</v>
      </c>
      <c r="C105" s="146" t="s">
        <v>156</v>
      </c>
      <c r="D105" s="147" t="s">
        <v>150</v>
      </c>
      <c r="E105" s="148">
        <v>44</v>
      </c>
      <c r="F105" s="148"/>
      <c r="G105" s="149"/>
      <c r="H105" s="62"/>
      <c r="I105" s="151">
        <f>$E$105*$H$105</f>
        <v>0</v>
      </c>
      <c r="J105" s="61"/>
      <c r="K105" s="153">
        <f>$E$105*$J$105</f>
        <v>0</v>
      </c>
      <c r="L105" s="54"/>
      <c r="M105" s="154" t="s">
        <v>52</v>
      </c>
      <c r="N105" s="64" t="s">
        <v>53</v>
      </c>
      <c r="O105" s="65" t="s">
        <v>292</v>
      </c>
      <c r="P105" s="156" t="s">
        <v>253</v>
      </c>
      <c r="Q105" s="143"/>
      <c r="R105" s="142"/>
      <c r="S105" s="142"/>
      <c r="T105" s="143"/>
      <c r="U105" s="87"/>
      <c r="V105" s="87"/>
      <c r="W105" s="87"/>
      <c r="X105" s="87"/>
      <c r="Y105" s="87"/>
      <c r="Z105" s="87"/>
    </row>
    <row r="106" spans="1:26" ht="409.5" x14ac:dyDescent="0.2">
      <c r="A106" s="144">
        <v>63</v>
      </c>
      <c r="B106" s="145" t="s">
        <v>157</v>
      </c>
      <c r="C106" s="146" t="s">
        <v>158</v>
      </c>
      <c r="D106" s="147" t="s">
        <v>150</v>
      </c>
      <c r="E106" s="148">
        <v>29</v>
      </c>
      <c r="F106" s="148"/>
      <c r="G106" s="149"/>
      <c r="H106" s="62"/>
      <c r="I106" s="151">
        <f>$E$106*$H$106</f>
        <v>0</v>
      </c>
      <c r="J106" s="61"/>
      <c r="K106" s="153">
        <f>$E$106*$J$106</f>
        <v>0</v>
      </c>
      <c r="L106" s="54"/>
      <c r="M106" s="154" t="s">
        <v>52</v>
      </c>
      <c r="N106" s="64" t="s">
        <v>53</v>
      </c>
      <c r="O106" s="65" t="s">
        <v>292</v>
      </c>
      <c r="P106" s="156" t="s">
        <v>254</v>
      </c>
      <c r="Q106" s="143"/>
      <c r="R106" s="142"/>
      <c r="S106" s="142"/>
      <c r="T106" s="143"/>
      <c r="U106" s="87"/>
      <c r="V106" s="87"/>
      <c r="W106" s="87"/>
      <c r="X106" s="87"/>
      <c r="Y106" s="87"/>
      <c r="Z106" s="87"/>
    </row>
    <row r="107" spans="1:26" ht="409.5" x14ac:dyDescent="0.2">
      <c r="A107" s="144">
        <v>64</v>
      </c>
      <c r="B107" s="145" t="s">
        <v>159</v>
      </c>
      <c r="C107" s="146" t="s">
        <v>160</v>
      </c>
      <c r="D107" s="147" t="s">
        <v>150</v>
      </c>
      <c r="E107" s="148">
        <v>111.408</v>
      </c>
      <c r="F107" s="148"/>
      <c r="G107" s="149"/>
      <c r="H107" s="62"/>
      <c r="I107" s="151">
        <f>$E$107*$H$107</f>
        <v>0</v>
      </c>
      <c r="J107" s="61"/>
      <c r="K107" s="153">
        <f>$E$107*$J$107</f>
        <v>0</v>
      </c>
      <c r="L107" s="54"/>
      <c r="M107" s="154" t="s">
        <v>52</v>
      </c>
      <c r="N107" s="64" t="s">
        <v>53</v>
      </c>
      <c r="O107" s="65" t="s">
        <v>292</v>
      </c>
      <c r="P107" s="156" t="s">
        <v>255</v>
      </c>
      <c r="Q107" s="143"/>
      <c r="R107" s="142"/>
      <c r="S107" s="142"/>
      <c r="T107" s="143"/>
      <c r="U107" s="87"/>
      <c r="V107" s="87"/>
      <c r="W107" s="87"/>
      <c r="X107" s="87"/>
      <c r="Y107" s="87"/>
      <c r="Z107" s="87"/>
    </row>
    <row r="108" spans="1:26" ht="337.5" x14ac:dyDescent="0.2">
      <c r="A108" s="144">
        <v>65</v>
      </c>
      <c r="B108" s="145" t="s">
        <v>161</v>
      </c>
      <c r="C108" s="146" t="s">
        <v>162</v>
      </c>
      <c r="D108" s="147" t="s">
        <v>66</v>
      </c>
      <c r="E108" s="148">
        <v>825</v>
      </c>
      <c r="F108" s="148"/>
      <c r="G108" s="149"/>
      <c r="H108" s="62"/>
      <c r="I108" s="151">
        <f>$E$108*$H$108</f>
        <v>0</v>
      </c>
      <c r="J108" s="61"/>
      <c r="K108" s="153">
        <f>$E$108*$J$108</f>
        <v>0</v>
      </c>
      <c r="L108" s="54"/>
      <c r="M108" s="154" t="s">
        <v>52</v>
      </c>
      <c r="N108" s="64" t="s">
        <v>53</v>
      </c>
      <c r="O108" s="65" t="s">
        <v>293</v>
      </c>
      <c r="P108" s="156" t="s">
        <v>256</v>
      </c>
      <c r="Q108" s="143"/>
      <c r="R108" s="142"/>
      <c r="S108" s="142"/>
      <c r="T108" s="143"/>
      <c r="U108" s="87"/>
      <c r="V108" s="87"/>
      <c r="W108" s="87"/>
      <c r="X108" s="87"/>
      <c r="Y108" s="87"/>
      <c r="Z108" s="87"/>
    </row>
    <row r="109" spans="1:26" ht="337.5" x14ac:dyDescent="0.2">
      <c r="A109" s="144">
        <v>66</v>
      </c>
      <c r="B109" s="145" t="s">
        <v>164</v>
      </c>
      <c r="C109" s="146" t="s">
        <v>165</v>
      </c>
      <c r="D109" s="147" t="s">
        <v>66</v>
      </c>
      <c r="E109" s="148">
        <v>777</v>
      </c>
      <c r="F109" s="148"/>
      <c r="G109" s="149"/>
      <c r="H109" s="62"/>
      <c r="I109" s="151">
        <f>$E$109*$H$109</f>
        <v>0</v>
      </c>
      <c r="J109" s="61"/>
      <c r="K109" s="153">
        <f>$E$109*$J$109</f>
        <v>0</v>
      </c>
      <c r="L109" s="54"/>
      <c r="M109" s="154" t="s">
        <v>52</v>
      </c>
      <c r="N109" s="64" t="s">
        <v>53</v>
      </c>
      <c r="O109" s="65" t="s">
        <v>293</v>
      </c>
      <c r="P109" s="156" t="s">
        <v>257</v>
      </c>
      <c r="Q109" s="143"/>
      <c r="R109" s="142"/>
      <c r="S109" s="142"/>
      <c r="T109" s="143"/>
      <c r="U109" s="87"/>
      <c r="V109" s="87"/>
      <c r="W109" s="87"/>
      <c r="X109" s="87"/>
      <c r="Y109" s="87"/>
      <c r="Z109" s="87"/>
    </row>
    <row r="110" spans="1:26" ht="382.5" x14ac:dyDescent="0.2">
      <c r="A110" s="144">
        <v>67</v>
      </c>
      <c r="B110" s="145" t="s">
        <v>166</v>
      </c>
      <c r="C110" s="146" t="s">
        <v>167</v>
      </c>
      <c r="D110" s="147" t="s">
        <v>150</v>
      </c>
      <c r="E110" s="148" t="s">
        <v>211</v>
      </c>
      <c r="F110" s="148"/>
      <c r="G110" s="149"/>
      <c r="H110" s="62"/>
      <c r="I110" s="151">
        <f>$E$110*$H$110</f>
        <v>0</v>
      </c>
      <c r="J110" s="61"/>
      <c r="K110" s="153">
        <f>$E$110*$J$110</f>
        <v>0</v>
      </c>
      <c r="L110" s="54"/>
      <c r="M110" s="154" t="s">
        <v>52</v>
      </c>
      <c r="N110" s="64" t="s">
        <v>53</v>
      </c>
      <c r="O110" s="65" t="s">
        <v>54</v>
      </c>
      <c r="P110" s="156" t="s">
        <v>258</v>
      </c>
      <c r="Q110" s="143"/>
      <c r="R110" s="142"/>
      <c r="S110" s="142"/>
      <c r="T110" s="143"/>
      <c r="U110" s="87"/>
      <c r="V110" s="87"/>
      <c r="W110" s="87"/>
      <c r="X110" s="87"/>
      <c r="Y110" s="87"/>
      <c r="Z110" s="87"/>
    </row>
    <row r="111" spans="1:26" ht="337.5" x14ac:dyDescent="0.2">
      <c r="A111" s="144">
        <v>68</v>
      </c>
      <c r="B111" s="145" t="s">
        <v>64</v>
      </c>
      <c r="C111" s="146" t="s">
        <v>65</v>
      </c>
      <c r="D111" s="147" t="s">
        <v>66</v>
      </c>
      <c r="E111" s="148">
        <v>58</v>
      </c>
      <c r="F111" s="148"/>
      <c r="G111" s="149"/>
      <c r="H111" s="62"/>
      <c r="I111" s="151">
        <f>$E$111*$H$111</f>
        <v>0</v>
      </c>
      <c r="J111" s="61"/>
      <c r="K111" s="153">
        <f>$E$111*$J$111</f>
        <v>0</v>
      </c>
      <c r="L111" s="54"/>
      <c r="M111" s="154" t="s">
        <v>52</v>
      </c>
      <c r="N111" s="64" t="s">
        <v>53</v>
      </c>
      <c r="O111" s="65" t="s">
        <v>293</v>
      </c>
      <c r="P111" s="156" t="s">
        <v>267</v>
      </c>
      <c r="Q111" s="143"/>
      <c r="R111" s="142"/>
      <c r="S111" s="142"/>
      <c r="T111" s="143"/>
      <c r="U111" s="87"/>
      <c r="V111" s="87"/>
      <c r="W111" s="87"/>
      <c r="X111" s="87"/>
      <c r="Y111" s="87"/>
      <c r="Z111" s="87"/>
    </row>
    <row r="112" spans="1:26" x14ac:dyDescent="0.2">
      <c r="A112" s="169" t="s">
        <v>59</v>
      </c>
      <c r="B112" s="170" t="s">
        <v>68</v>
      </c>
      <c r="C112" s="170" t="s">
        <v>69</v>
      </c>
      <c r="D112" s="171"/>
      <c r="E112" s="172"/>
      <c r="F112" s="172"/>
      <c r="G112" s="173">
        <f>SUM(G100:G111)</f>
        <v>0</v>
      </c>
      <c r="H112" s="66"/>
      <c r="I112" s="174">
        <f>SUM($I$100:$I$111)</f>
        <v>0</v>
      </c>
      <c r="J112" s="67"/>
      <c r="K112" s="175">
        <f>SUM($K$100:$K$111)</f>
        <v>0</v>
      </c>
      <c r="L112" s="54"/>
      <c r="M112" s="139"/>
      <c r="N112" s="140"/>
      <c r="O112" s="141"/>
      <c r="P112" s="142"/>
      <c r="Q112" s="143"/>
      <c r="R112" s="142"/>
      <c r="S112" s="142"/>
      <c r="T112" s="143"/>
      <c r="U112" s="87"/>
      <c r="V112" s="87"/>
      <c r="W112" s="87"/>
      <c r="X112" s="87"/>
      <c r="Y112" s="87"/>
      <c r="Z112" s="87"/>
    </row>
    <row r="113" spans="1:26" x14ac:dyDescent="0.2">
      <c r="A113" s="177" t="s">
        <v>46</v>
      </c>
      <c r="B113" s="133" t="s">
        <v>168</v>
      </c>
      <c r="C113" s="133" t="s">
        <v>169</v>
      </c>
      <c r="D113" s="134"/>
      <c r="E113" s="135"/>
      <c r="F113" s="135"/>
      <c r="G113" s="136"/>
      <c r="H113" s="59"/>
      <c r="I113" s="137"/>
      <c r="J113" s="60"/>
      <c r="K113" s="138"/>
      <c r="L113" s="54"/>
      <c r="M113" s="139"/>
      <c r="N113" s="140"/>
      <c r="O113" s="141"/>
      <c r="P113" s="142"/>
      <c r="Q113" s="143"/>
      <c r="R113" s="142"/>
      <c r="S113" s="142"/>
      <c r="T113" s="143"/>
      <c r="U113" s="87"/>
      <c r="V113" s="87"/>
      <c r="W113" s="87"/>
      <c r="X113" s="87"/>
      <c r="Y113" s="87"/>
      <c r="Z113" s="87"/>
    </row>
    <row r="114" spans="1:26" ht="45" x14ac:dyDescent="0.2">
      <c r="A114" s="144">
        <v>69</v>
      </c>
      <c r="B114" s="145" t="s">
        <v>170</v>
      </c>
      <c r="C114" s="146" t="s">
        <v>171</v>
      </c>
      <c r="D114" s="147" t="s">
        <v>150</v>
      </c>
      <c r="E114" s="148">
        <v>15.35</v>
      </c>
      <c r="F114" s="148"/>
      <c r="G114" s="149"/>
      <c r="H114" s="62"/>
      <c r="I114" s="151">
        <f>$E$114*$H$114</f>
        <v>0</v>
      </c>
      <c r="J114" s="63"/>
      <c r="K114" s="153">
        <f>$E$114*$J$114</f>
        <v>0</v>
      </c>
      <c r="L114" s="54"/>
      <c r="M114" s="154" t="s">
        <v>52</v>
      </c>
      <c r="N114" s="64" t="s">
        <v>53</v>
      </c>
      <c r="O114" s="65" t="s">
        <v>294</v>
      </c>
      <c r="P114" s="156" t="s">
        <v>272</v>
      </c>
      <c r="Q114" s="143"/>
      <c r="R114" s="142"/>
      <c r="S114" s="142"/>
      <c r="T114" s="143"/>
      <c r="U114" s="87"/>
      <c r="V114" s="87"/>
      <c r="W114" s="87"/>
      <c r="X114" s="87"/>
      <c r="Y114" s="87"/>
      <c r="Z114" s="87"/>
    </row>
    <row r="115" spans="1:26" ht="45" x14ac:dyDescent="0.2">
      <c r="A115" s="144">
        <v>70</v>
      </c>
      <c r="B115" s="145" t="s">
        <v>172</v>
      </c>
      <c r="C115" s="146" t="s">
        <v>173</v>
      </c>
      <c r="D115" s="147" t="s">
        <v>150</v>
      </c>
      <c r="E115" s="148">
        <v>30.7</v>
      </c>
      <c r="F115" s="148"/>
      <c r="G115" s="149"/>
      <c r="H115" s="62"/>
      <c r="I115" s="151">
        <f>$E$115*$H$115</f>
        <v>0</v>
      </c>
      <c r="J115" s="63"/>
      <c r="K115" s="153">
        <f>$E$115*$J$115</f>
        <v>0</v>
      </c>
      <c r="L115" s="54"/>
      <c r="M115" s="154" t="s">
        <v>52</v>
      </c>
      <c r="N115" s="64" t="s">
        <v>53</v>
      </c>
      <c r="O115" s="65" t="s">
        <v>294</v>
      </c>
      <c r="P115" s="156" t="s">
        <v>273</v>
      </c>
      <c r="Q115" s="143"/>
      <c r="R115" s="142"/>
      <c r="S115" s="142"/>
      <c r="T115" s="143"/>
      <c r="U115" s="87"/>
      <c r="V115" s="87"/>
      <c r="W115" s="87"/>
      <c r="X115" s="87"/>
      <c r="Y115" s="87"/>
      <c r="Z115" s="87"/>
    </row>
    <row r="116" spans="1:26" ht="45" x14ac:dyDescent="0.2">
      <c r="A116" s="144">
        <v>71</v>
      </c>
      <c r="B116" s="145" t="s">
        <v>174</v>
      </c>
      <c r="C116" s="146" t="s">
        <v>175</v>
      </c>
      <c r="D116" s="147" t="s">
        <v>66</v>
      </c>
      <c r="E116" s="148">
        <v>1842</v>
      </c>
      <c r="F116" s="148"/>
      <c r="G116" s="149"/>
      <c r="H116" s="62"/>
      <c r="I116" s="151">
        <f>$E$116*$H$116</f>
        <v>0</v>
      </c>
      <c r="J116" s="63"/>
      <c r="K116" s="153">
        <f>$E$116*$J$116</f>
        <v>0</v>
      </c>
      <c r="L116" s="54"/>
      <c r="M116" s="154" t="s">
        <v>52</v>
      </c>
      <c r="N116" s="64" t="s">
        <v>53</v>
      </c>
      <c r="O116" s="65" t="s">
        <v>295</v>
      </c>
      <c r="P116" s="156" t="s">
        <v>274</v>
      </c>
      <c r="Q116" s="143"/>
      <c r="R116" s="142"/>
      <c r="S116" s="142"/>
      <c r="T116" s="143"/>
      <c r="U116" s="87"/>
      <c r="V116" s="87"/>
      <c r="W116" s="87"/>
      <c r="X116" s="87"/>
      <c r="Y116" s="87"/>
      <c r="Z116" s="87"/>
    </row>
    <row r="117" spans="1:26" x14ac:dyDescent="0.2">
      <c r="A117" s="169" t="s">
        <v>59</v>
      </c>
      <c r="B117" s="170" t="s">
        <v>176</v>
      </c>
      <c r="C117" s="170" t="s">
        <v>177</v>
      </c>
      <c r="D117" s="171"/>
      <c r="E117" s="172"/>
      <c r="F117" s="172"/>
      <c r="G117" s="173">
        <f>SUM(G114:G116)</f>
        <v>0</v>
      </c>
      <c r="H117" s="66"/>
      <c r="I117" s="174">
        <f>SUM($I$114:$I$116)</f>
        <v>0</v>
      </c>
      <c r="J117" s="67"/>
      <c r="K117" s="175">
        <f>SUM($K$114:$K$116)</f>
        <v>0</v>
      </c>
      <c r="L117" s="54"/>
      <c r="M117" s="139"/>
      <c r="N117" s="140"/>
      <c r="O117" s="65"/>
      <c r="P117" s="142"/>
      <c r="Q117" s="143"/>
      <c r="R117" s="142"/>
      <c r="S117" s="142"/>
      <c r="T117" s="143"/>
      <c r="U117" s="87"/>
      <c r="V117" s="87"/>
      <c r="W117" s="87"/>
      <c r="X117" s="87"/>
      <c r="Y117" s="87"/>
      <c r="Z117" s="87"/>
    </row>
    <row r="118" spans="1:26" x14ac:dyDescent="0.2">
      <c r="A118" s="177" t="s">
        <v>46</v>
      </c>
      <c r="B118" s="133" t="s">
        <v>70</v>
      </c>
      <c r="C118" s="133" t="s">
        <v>71</v>
      </c>
      <c r="D118" s="134"/>
      <c r="E118" s="135"/>
      <c r="F118" s="135"/>
      <c r="G118" s="136"/>
      <c r="H118" s="59"/>
      <c r="I118" s="137"/>
      <c r="J118" s="60"/>
      <c r="K118" s="138"/>
      <c r="L118" s="54"/>
      <c r="M118" s="139"/>
      <c r="N118" s="140"/>
      <c r="O118" s="65"/>
      <c r="P118" s="142"/>
      <c r="Q118" s="143"/>
      <c r="R118" s="142"/>
      <c r="S118" s="142"/>
      <c r="T118" s="143"/>
      <c r="U118" s="87"/>
      <c r="V118" s="87"/>
      <c r="W118" s="87"/>
      <c r="X118" s="87"/>
      <c r="Y118" s="87"/>
      <c r="Z118" s="87"/>
    </row>
    <row r="119" spans="1:26" ht="315" x14ac:dyDescent="0.2">
      <c r="A119" s="144">
        <v>72</v>
      </c>
      <c r="B119" s="145" t="s">
        <v>178</v>
      </c>
      <c r="C119" s="146" t="s">
        <v>179</v>
      </c>
      <c r="D119" s="147" t="s">
        <v>82</v>
      </c>
      <c r="E119" s="148">
        <v>36</v>
      </c>
      <c r="F119" s="148"/>
      <c r="G119" s="149"/>
      <c r="H119" s="62"/>
      <c r="I119" s="151">
        <f>$E$119*$H$119</f>
        <v>0</v>
      </c>
      <c r="J119" s="63"/>
      <c r="K119" s="153">
        <f>$E$119*$J$119</f>
        <v>0</v>
      </c>
      <c r="L119" s="54"/>
      <c r="M119" s="154" t="s">
        <v>52</v>
      </c>
      <c r="N119" s="64" t="s">
        <v>53</v>
      </c>
      <c r="O119" s="65" t="s">
        <v>289</v>
      </c>
      <c r="P119" s="156" t="s">
        <v>266</v>
      </c>
      <c r="Q119" s="143"/>
      <c r="R119" s="142"/>
      <c r="S119" s="142"/>
      <c r="T119" s="143"/>
      <c r="U119" s="87"/>
      <c r="V119" s="87"/>
      <c r="W119" s="87"/>
      <c r="X119" s="87"/>
      <c r="Y119" s="87"/>
      <c r="Z119" s="87"/>
    </row>
    <row r="120" spans="1:26" ht="112.5" x14ac:dyDescent="0.2">
      <c r="A120" s="144">
        <v>73</v>
      </c>
      <c r="B120" s="145" t="s">
        <v>180</v>
      </c>
      <c r="C120" s="146" t="s">
        <v>181</v>
      </c>
      <c r="D120" s="147" t="s">
        <v>66</v>
      </c>
      <c r="E120" s="148">
        <v>1658</v>
      </c>
      <c r="F120" s="148"/>
      <c r="G120" s="149"/>
      <c r="H120" s="62"/>
      <c r="I120" s="151">
        <f>$E$120*$H$120</f>
        <v>0</v>
      </c>
      <c r="J120" s="63"/>
      <c r="K120" s="153">
        <f>$E$120*$J$120</f>
        <v>0</v>
      </c>
      <c r="L120" s="54"/>
      <c r="M120" s="154" t="s">
        <v>52</v>
      </c>
      <c r="N120" s="64" t="s">
        <v>53</v>
      </c>
      <c r="O120" s="65" t="s">
        <v>296</v>
      </c>
      <c r="P120" s="156" t="s">
        <v>281</v>
      </c>
      <c r="Q120" s="143"/>
      <c r="R120" s="142"/>
      <c r="S120" s="142"/>
      <c r="T120" s="143"/>
      <c r="U120" s="87"/>
      <c r="V120" s="87"/>
      <c r="W120" s="87"/>
      <c r="X120" s="87"/>
      <c r="Y120" s="87"/>
      <c r="Z120" s="87"/>
    </row>
    <row r="121" spans="1:26" x14ac:dyDescent="0.2">
      <c r="A121" s="169" t="s">
        <v>59</v>
      </c>
      <c r="B121" s="170" t="s">
        <v>105</v>
      </c>
      <c r="C121" s="170" t="s">
        <v>106</v>
      </c>
      <c r="D121" s="171"/>
      <c r="E121" s="172"/>
      <c r="F121" s="172"/>
      <c r="G121" s="173">
        <f>SUM(G119:G120)</f>
        <v>0</v>
      </c>
      <c r="H121" s="66"/>
      <c r="I121" s="174">
        <f>SUM($I$119:$I$120)</f>
        <v>0</v>
      </c>
      <c r="J121" s="67"/>
      <c r="K121" s="175">
        <f>SUM($K$119:$K$120)</f>
        <v>0</v>
      </c>
      <c r="L121" s="54"/>
      <c r="M121" s="139"/>
      <c r="N121" s="140"/>
      <c r="O121" s="65"/>
      <c r="P121" s="142"/>
      <c r="Q121" s="143"/>
      <c r="R121" s="142"/>
      <c r="S121" s="142"/>
      <c r="T121" s="143"/>
      <c r="U121" s="87"/>
      <c r="V121" s="87"/>
      <c r="W121" s="87"/>
      <c r="X121" s="87"/>
      <c r="Y121" s="87"/>
      <c r="Z121" s="87"/>
    </row>
    <row r="122" spans="1:26" x14ac:dyDescent="0.2">
      <c r="A122" s="177" t="s">
        <v>46</v>
      </c>
      <c r="B122" s="133" t="s">
        <v>182</v>
      </c>
      <c r="C122" s="133" t="s">
        <v>183</v>
      </c>
      <c r="D122" s="134"/>
      <c r="E122" s="135"/>
      <c r="F122" s="135"/>
      <c r="G122" s="136"/>
      <c r="H122" s="59"/>
      <c r="I122" s="137"/>
      <c r="J122" s="60"/>
      <c r="K122" s="138"/>
      <c r="L122" s="54"/>
      <c r="M122" s="139"/>
      <c r="N122" s="140"/>
      <c r="O122" s="65"/>
      <c r="P122" s="142"/>
      <c r="Q122" s="143"/>
      <c r="R122" s="142"/>
      <c r="S122" s="142"/>
      <c r="T122" s="143"/>
      <c r="U122" s="87"/>
      <c r="V122" s="87"/>
      <c r="W122" s="87"/>
      <c r="X122" s="87"/>
      <c r="Y122" s="87"/>
      <c r="Z122" s="87"/>
    </row>
    <row r="123" spans="1:26" ht="45" x14ac:dyDescent="0.2">
      <c r="A123" s="144">
        <v>74</v>
      </c>
      <c r="B123" s="145" t="s">
        <v>184</v>
      </c>
      <c r="C123" s="146" t="s">
        <v>185</v>
      </c>
      <c r="D123" s="147" t="s">
        <v>74</v>
      </c>
      <c r="E123" s="148">
        <v>614</v>
      </c>
      <c r="F123" s="148"/>
      <c r="G123" s="149"/>
      <c r="H123" s="62"/>
      <c r="I123" s="151">
        <f>$E$123*$H$123</f>
        <v>0</v>
      </c>
      <c r="J123" s="63"/>
      <c r="K123" s="153">
        <f>$E$123*$J$123</f>
        <v>0</v>
      </c>
      <c r="L123" s="54"/>
      <c r="M123" s="154" t="s">
        <v>52</v>
      </c>
      <c r="N123" s="64" t="s">
        <v>53</v>
      </c>
      <c r="O123" s="65" t="s">
        <v>297</v>
      </c>
      <c r="P123" s="156" t="s">
        <v>275</v>
      </c>
      <c r="Q123" s="143"/>
      <c r="R123" s="142"/>
      <c r="S123" s="142"/>
      <c r="T123" s="143"/>
      <c r="U123" s="87"/>
      <c r="V123" s="87"/>
      <c r="W123" s="87"/>
      <c r="X123" s="87"/>
      <c r="Y123" s="87"/>
      <c r="Z123" s="87"/>
    </row>
    <row r="124" spans="1:26" ht="56.25" x14ac:dyDescent="0.2">
      <c r="A124" s="144">
        <v>75</v>
      </c>
      <c r="B124" s="145" t="s">
        <v>186</v>
      </c>
      <c r="C124" s="146" t="s">
        <v>187</v>
      </c>
      <c r="D124" s="147" t="s">
        <v>97</v>
      </c>
      <c r="E124" s="148">
        <v>28</v>
      </c>
      <c r="F124" s="148"/>
      <c r="G124" s="149"/>
      <c r="H124" s="62"/>
      <c r="I124" s="151">
        <f>$E$124*$H$124</f>
        <v>0</v>
      </c>
      <c r="J124" s="63"/>
      <c r="K124" s="153">
        <f>$E$124*$J$124</f>
        <v>0</v>
      </c>
      <c r="L124" s="54"/>
      <c r="M124" s="154" t="s">
        <v>52</v>
      </c>
      <c r="N124" s="64" t="s">
        <v>53</v>
      </c>
      <c r="O124" s="65" t="s">
        <v>298</v>
      </c>
      <c r="P124" s="142"/>
      <c r="Q124" s="143"/>
      <c r="R124" s="142"/>
      <c r="S124" s="142"/>
      <c r="T124" s="143"/>
      <c r="U124" s="87"/>
      <c r="V124" s="87"/>
      <c r="W124" s="87"/>
      <c r="X124" s="87"/>
      <c r="Y124" s="87"/>
      <c r="Z124" s="87"/>
    </row>
    <row r="125" spans="1:26" ht="56.25" x14ac:dyDescent="0.2">
      <c r="A125" s="144">
        <v>76</v>
      </c>
      <c r="B125" s="145" t="s">
        <v>188</v>
      </c>
      <c r="C125" s="146" t="s">
        <v>189</v>
      </c>
      <c r="D125" s="147" t="s">
        <v>97</v>
      </c>
      <c r="E125" s="148">
        <v>28</v>
      </c>
      <c r="F125" s="148"/>
      <c r="G125" s="149"/>
      <c r="H125" s="62"/>
      <c r="I125" s="151">
        <f>$E$125*$H$125</f>
        <v>0</v>
      </c>
      <c r="J125" s="63"/>
      <c r="K125" s="153">
        <f>$E$125*$J$125</f>
        <v>0</v>
      </c>
      <c r="L125" s="54"/>
      <c r="M125" s="154" t="s">
        <v>52</v>
      </c>
      <c r="N125" s="64" t="s">
        <v>53</v>
      </c>
      <c r="O125" s="65" t="s">
        <v>298</v>
      </c>
      <c r="P125" s="142"/>
      <c r="Q125" s="143"/>
      <c r="R125" s="142"/>
      <c r="S125" s="142"/>
      <c r="T125" s="143"/>
      <c r="U125" s="87"/>
      <c r="V125" s="87"/>
      <c r="W125" s="87"/>
      <c r="X125" s="87"/>
      <c r="Y125" s="87"/>
      <c r="Z125" s="87"/>
    </row>
    <row r="126" spans="1:26" ht="45" x14ac:dyDescent="0.2">
      <c r="A126" s="144">
        <v>77</v>
      </c>
      <c r="B126" s="145" t="s">
        <v>190</v>
      </c>
      <c r="C126" s="146" t="s">
        <v>191</v>
      </c>
      <c r="D126" s="147" t="s">
        <v>150</v>
      </c>
      <c r="E126" s="148">
        <v>27.63</v>
      </c>
      <c r="F126" s="148"/>
      <c r="G126" s="149"/>
      <c r="H126" s="62"/>
      <c r="I126" s="151">
        <f>$E$126*$H$126</f>
        <v>0</v>
      </c>
      <c r="J126" s="63"/>
      <c r="K126" s="153">
        <f>$E$126*$J$126</f>
        <v>0</v>
      </c>
      <c r="L126" s="54"/>
      <c r="M126" s="154" t="s">
        <v>52</v>
      </c>
      <c r="N126" s="64" t="s">
        <v>53</v>
      </c>
      <c r="O126" s="65" t="s">
        <v>294</v>
      </c>
      <c r="P126" s="156" t="s">
        <v>276</v>
      </c>
      <c r="Q126" s="143"/>
      <c r="R126" s="142"/>
      <c r="S126" s="142"/>
      <c r="T126" s="143"/>
      <c r="U126" s="87"/>
      <c r="V126" s="87"/>
      <c r="W126" s="87"/>
      <c r="X126" s="87"/>
      <c r="Y126" s="87"/>
      <c r="Z126" s="87"/>
    </row>
    <row r="127" spans="1:26" x14ac:dyDescent="0.2">
      <c r="A127" s="169" t="s">
        <v>59</v>
      </c>
      <c r="B127" s="170" t="s">
        <v>192</v>
      </c>
      <c r="C127" s="170" t="s">
        <v>193</v>
      </c>
      <c r="D127" s="171"/>
      <c r="E127" s="172"/>
      <c r="F127" s="172"/>
      <c r="G127" s="173">
        <f>SUM(G123:G126)</f>
        <v>0</v>
      </c>
      <c r="H127" s="66"/>
      <c r="I127" s="174">
        <f>SUM($I$123:$I$126)</f>
        <v>0</v>
      </c>
      <c r="J127" s="67"/>
      <c r="K127" s="175">
        <f>SUM($K$123:$K$126)</f>
        <v>0</v>
      </c>
      <c r="L127" s="54"/>
      <c r="M127" s="139"/>
      <c r="N127" s="140"/>
      <c r="O127" s="65"/>
      <c r="P127" s="142"/>
      <c r="Q127" s="143"/>
      <c r="R127" s="142"/>
      <c r="S127" s="142"/>
      <c r="T127" s="143"/>
      <c r="U127" s="87"/>
      <c r="V127" s="87"/>
      <c r="W127" s="87"/>
      <c r="X127" s="87"/>
      <c r="Y127" s="87"/>
      <c r="Z127" s="87"/>
    </row>
    <row r="128" spans="1:26" x14ac:dyDescent="0.2">
      <c r="A128" s="177" t="s">
        <v>46</v>
      </c>
      <c r="B128" s="133" t="s">
        <v>107</v>
      </c>
      <c r="C128" s="133" t="s">
        <v>108</v>
      </c>
      <c r="D128" s="134"/>
      <c r="E128" s="135"/>
      <c r="F128" s="135"/>
      <c r="G128" s="136"/>
      <c r="H128" s="59"/>
      <c r="I128" s="137"/>
      <c r="J128" s="60"/>
      <c r="K128" s="138"/>
      <c r="L128" s="54"/>
      <c r="M128" s="139"/>
      <c r="N128" s="140"/>
      <c r="O128" s="65"/>
      <c r="P128" s="142"/>
      <c r="Q128" s="143"/>
      <c r="R128" s="142"/>
      <c r="S128" s="142"/>
      <c r="T128" s="143"/>
      <c r="U128" s="87"/>
      <c r="V128" s="87"/>
      <c r="W128" s="87"/>
      <c r="X128" s="87"/>
      <c r="Y128" s="87"/>
      <c r="Z128" s="87"/>
    </row>
    <row r="129" spans="1:26" ht="45" x14ac:dyDescent="0.2">
      <c r="A129" s="144">
        <v>78</v>
      </c>
      <c r="B129" s="145" t="s">
        <v>194</v>
      </c>
      <c r="C129" s="146" t="s">
        <v>195</v>
      </c>
      <c r="D129" s="147" t="s">
        <v>74</v>
      </c>
      <c r="E129" s="148">
        <v>20</v>
      </c>
      <c r="F129" s="148"/>
      <c r="G129" s="149"/>
      <c r="H129" s="62"/>
      <c r="I129" s="151">
        <f>$E$129*$H$129</f>
        <v>0</v>
      </c>
      <c r="J129" s="63"/>
      <c r="K129" s="153">
        <f>$E$129*$J$129</f>
        <v>0</v>
      </c>
      <c r="L129" s="54"/>
      <c r="M129" s="154" t="s">
        <v>52</v>
      </c>
      <c r="N129" s="64" t="s">
        <v>53</v>
      </c>
      <c r="O129" s="65" t="s">
        <v>297</v>
      </c>
      <c r="P129" s="156" t="s">
        <v>278</v>
      </c>
      <c r="Q129" s="143"/>
      <c r="R129" s="142"/>
      <c r="S129" s="142"/>
      <c r="T129" s="143"/>
      <c r="U129" s="87"/>
      <c r="V129" s="87"/>
      <c r="W129" s="87"/>
      <c r="X129" s="87"/>
      <c r="Y129" s="87"/>
      <c r="Z129" s="87"/>
    </row>
    <row r="130" spans="1:26" ht="45" x14ac:dyDescent="0.2">
      <c r="A130" s="144">
        <v>79</v>
      </c>
      <c r="B130" s="145" t="s">
        <v>196</v>
      </c>
      <c r="C130" s="146" t="s">
        <v>197</v>
      </c>
      <c r="D130" s="147" t="s">
        <v>66</v>
      </c>
      <c r="E130" s="148">
        <v>12</v>
      </c>
      <c r="F130" s="148"/>
      <c r="G130" s="149"/>
      <c r="H130" s="62"/>
      <c r="I130" s="151">
        <f>$E$130*$H$130</f>
        <v>0</v>
      </c>
      <c r="J130" s="63"/>
      <c r="K130" s="153">
        <f>$E$130*$J$130</f>
        <v>0</v>
      </c>
      <c r="L130" s="54"/>
      <c r="M130" s="154" t="s">
        <v>52</v>
      </c>
      <c r="N130" s="64" t="s">
        <v>53</v>
      </c>
      <c r="O130" s="65" t="s">
        <v>294</v>
      </c>
      <c r="P130" s="156" t="s">
        <v>277</v>
      </c>
      <c r="Q130" s="143"/>
      <c r="R130" s="142"/>
      <c r="S130" s="142"/>
      <c r="T130" s="143"/>
      <c r="U130" s="87"/>
      <c r="V130" s="87"/>
      <c r="W130" s="87"/>
      <c r="X130" s="87"/>
      <c r="Y130" s="87"/>
      <c r="Z130" s="87"/>
    </row>
    <row r="131" spans="1:26" x14ac:dyDescent="0.2">
      <c r="A131" s="169" t="s">
        <v>59</v>
      </c>
      <c r="B131" s="170" t="s">
        <v>141</v>
      </c>
      <c r="C131" s="170" t="s">
        <v>142</v>
      </c>
      <c r="D131" s="171"/>
      <c r="E131" s="172"/>
      <c r="F131" s="172"/>
      <c r="G131" s="173">
        <f>SUM(G129:G130)</f>
        <v>0</v>
      </c>
      <c r="H131" s="66"/>
      <c r="I131" s="174">
        <f>SUM($I$129:$I$130)</f>
        <v>0</v>
      </c>
      <c r="J131" s="67"/>
      <c r="K131" s="175">
        <f>SUM($K$129:$K$130)</f>
        <v>0</v>
      </c>
      <c r="L131" s="54"/>
      <c r="M131" s="139"/>
      <c r="N131" s="140"/>
      <c r="O131" s="141"/>
      <c r="P131" s="142"/>
      <c r="Q131" s="143"/>
      <c r="R131" s="142"/>
      <c r="S131" s="142"/>
      <c r="T131" s="143"/>
      <c r="U131" s="87"/>
      <c r="V131" s="87"/>
      <c r="W131" s="87"/>
      <c r="X131" s="87"/>
      <c r="Y131" s="87"/>
      <c r="Z131" s="87"/>
    </row>
    <row r="132" spans="1:26" ht="13.5" thickBot="1" x14ac:dyDescent="0.25">
      <c r="A132" s="68">
        <v>0</v>
      </c>
      <c r="B132" s="69" t="s">
        <v>143</v>
      </c>
      <c r="C132" s="69" t="s">
        <v>206</v>
      </c>
      <c r="D132" s="70"/>
      <c r="E132" s="71" t="s">
        <v>45</v>
      </c>
      <c r="F132" s="72"/>
      <c r="G132" s="70"/>
      <c r="H132" s="203"/>
      <c r="I132" s="81"/>
      <c r="J132" s="205"/>
      <c r="K132" s="84"/>
      <c r="L132" s="73"/>
      <c r="M132" s="74"/>
      <c r="N132" s="178"/>
      <c r="O132" s="179"/>
      <c r="P132" s="179"/>
      <c r="Q132" s="180"/>
      <c r="R132" s="178"/>
      <c r="S132" s="178"/>
      <c r="T132" s="178"/>
      <c r="U132" s="87"/>
      <c r="V132" s="87"/>
      <c r="W132" s="87"/>
      <c r="X132" s="87"/>
      <c r="Y132" s="87"/>
      <c r="Z132" s="87"/>
    </row>
    <row r="133" spans="1:26" ht="13.5" thickTop="1" x14ac:dyDescent="0.2">
      <c r="A133" s="185"/>
      <c r="B133" s="186"/>
      <c r="C133" s="186"/>
      <c r="D133" s="187"/>
      <c r="E133" s="188" t="s">
        <v>45</v>
      </c>
      <c r="F133" s="189"/>
      <c r="G133" s="190"/>
      <c r="H133" s="75"/>
      <c r="I133" s="191"/>
      <c r="J133" s="76"/>
      <c r="K133" s="191"/>
      <c r="L133" s="77"/>
      <c r="M133" s="139"/>
      <c r="N133" s="140"/>
      <c r="O133" s="141"/>
      <c r="P133" s="142"/>
      <c r="Q133" s="143"/>
    </row>
    <row r="134" spans="1:26" x14ac:dyDescent="0.2">
      <c r="A134" s="185"/>
      <c r="B134" s="186"/>
      <c r="C134" s="186"/>
      <c r="D134" s="187"/>
      <c r="E134" s="188" t="s">
        <v>45</v>
      </c>
      <c r="F134" s="189"/>
      <c r="G134" s="190"/>
      <c r="H134" s="75"/>
      <c r="I134" s="191"/>
      <c r="J134" s="76"/>
      <c r="K134" s="191"/>
      <c r="L134" s="77"/>
      <c r="M134" s="139"/>
      <c r="N134" s="140"/>
      <c r="O134" s="141"/>
      <c r="P134" s="142"/>
      <c r="Q134" s="143"/>
    </row>
    <row r="135" spans="1:26" x14ac:dyDescent="0.2">
      <c r="A135" s="185"/>
      <c r="B135" s="186"/>
      <c r="C135" s="186"/>
      <c r="D135" s="187"/>
      <c r="E135" s="188" t="s">
        <v>45</v>
      </c>
      <c r="F135" s="189"/>
      <c r="G135" s="190"/>
      <c r="H135" s="75"/>
      <c r="I135" s="191"/>
      <c r="J135" s="76"/>
      <c r="K135" s="191"/>
      <c r="L135" s="77"/>
      <c r="M135" s="139"/>
      <c r="N135" s="140"/>
      <c r="O135" s="141"/>
      <c r="P135" s="142"/>
      <c r="Q135" s="143"/>
    </row>
    <row r="136" spans="1:26" x14ac:dyDescent="0.2">
      <c r="A136" s="185"/>
      <c r="B136" s="186"/>
      <c r="C136" s="186"/>
      <c r="D136" s="187"/>
      <c r="E136" s="188" t="s">
        <v>45</v>
      </c>
      <c r="F136" s="189"/>
      <c r="G136" s="190"/>
      <c r="H136" s="75"/>
      <c r="I136" s="191"/>
      <c r="J136" s="76"/>
      <c r="K136" s="191"/>
      <c r="L136" s="77"/>
      <c r="M136" s="139"/>
      <c r="N136" s="140"/>
      <c r="O136" s="141"/>
      <c r="P136" s="142"/>
      <c r="Q136" s="143"/>
    </row>
    <row r="137" spans="1:26" x14ac:dyDescent="0.2">
      <c r="A137" s="185"/>
      <c r="B137" s="186"/>
      <c r="C137" s="186"/>
      <c r="D137" s="187"/>
      <c r="E137" s="188" t="s">
        <v>45</v>
      </c>
      <c r="F137" s="189"/>
      <c r="G137" s="190"/>
      <c r="H137" s="75"/>
      <c r="I137" s="191"/>
      <c r="J137" s="76"/>
      <c r="K137" s="191"/>
      <c r="L137" s="77"/>
      <c r="M137" s="139"/>
      <c r="N137" s="140"/>
      <c r="O137" s="141"/>
      <c r="P137" s="142"/>
      <c r="Q137" s="143"/>
    </row>
    <row r="138" spans="1:26" x14ac:dyDescent="0.2">
      <c r="A138" s="185"/>
      <c r="B138" s="186"/>
      <c r="C138" s="186"/>
      <c r="D138" s="187"/>
      <c r="E138" s="188" t="s">
        <v>45</v>
      </c>
      <c r="F138" s="189"/>
      <c r="G138" s="190"/>
      <c r="H138" s="75"/>
      <c r="I138" s="191"/>
      <c r="J138" s="76"/>
      <c r="K138" s="191"/>
      <c r="L138" s="77"/>
      <c r="M138" s="139"/>
      <c r="N138" s="140"/>
      <c r="O138" s="141"/>
      <c r="P138" s="142"/>
      <c r="Q138" s="143"/>
    </row>
    <row r="139" spans="1:26" x14ac:dyDescent="0.2">
      <c r="A139" s="185"/>
      <c r="B139" s="186"/>
      <c r="C139" s="186"/>
      <c r="D139" s="187"/>
      <c r="E139" s="188" t="s">
        <v>45</v>
      </c>
      <c r="F139" s="189"/>
      <c r="G139" s="190"/>
      <c r="H139" s="75"/>
      <c r="I139" s="191"/>
      <c r="J139" s="76"/>
      <c r="K139" s="191"/>
      <c r="L139" s="77"/>
      <c r="M139" s="139"/>
      <c r="N139" s="140"/>
      <c r="O139" s="141"/>
      <c r="P139" s="142"/>
      <c r="Q139" s="143"/>
    </row>
    <row r="140" spans="1:26" x14ac:dyDescent="0.2">
      <c r="A140" s="185"/>
      <c r="B140" s="186"/>
      <c r="C140" s="186"/>
      <c r="D140" s="187"/>
      <c r="E140" s="188" t="s">
        <v>45</v>
      </c>
      <c r="F140" s="189"/>
      <c r="G140" s="190"/>
      <c r="H140" s="75"/>
      <c r="I140" s="191"/>
      <c r="J140" s="76"/>
      <c r="K140" s="191"/>
      <c r="L140" s="77"/>
      <c r="M140" s="139"/>
      <c r="N140" s="140"/>
      <c r="O140" s="141"/>
      <c r="P140" s="142"/>
      <c r="Q140" s="143"/>
    </row>
    <row r="141" spans="1:26" x14ac:dyDescent="0.2">
      <c r="A141" s="185"/>
      <c r="B141" s="186"/>
      <c r="C141" s="186"/>
      <c r="D141" s="187"/>
      <c r="E141" s="188" t="s">
        <v>45</v>
      </c>
      <c r="F141" s="189"/>
      <c r="G141" s="190"/>
      <c r="H141" s="75"/>
      <c r="I141" s="191"/>
      <c r="J141" s="76"/>
      <c r="K141" s="191"/>
      <c r="L141" s="77"/>
      <c r="M141" s="139"/>
      <c r="N141" s="140"/>
      <c r="O141" s="141"/>
      <c r="P141" s="142"/>
      <c r="Q141" s="143"/>
    </row>
    <row r="142" spans="1:26" x14ac:dyDescent="0.2">
      <c r="A142" s="185"/>
      <c r="B142" s="186"/>
      <c r="C142" s="186"/>
      <c r="D142" s="187"/>
      <c r="E142" s="188" t="s">
        <v>45</v>
      </c>
      <c r="F142" s="189"/>
      <c r="G142" s="190"/>
      <c r="H142" s="75"/>
      <c r="I142" s="191"/>
      <c r="J142" s="76"/>
      <c r="K142" s="191"/>
      <c r="L142" s="77"/>
      <c r="M142" s="139"/>
      <c r="N142" s="140"/>
      <c r="O142" s="141"/>
      <c r="P142" s="142"/>
      <c r="Q142" s="143"/>
    </row>
    <row r="143" spans="1:26" x14ac:dyDescent="0.2">
      <c r="A143" s="185"/>
      <c r="B143" s="186"/>
      <c r="C143" s="186"/>
      <c r="D143" s="187"/>
      <c r="E143" s="188" t="s">
        <v>45</v>
      </c>
      <c r="F143" s="189"/>
      <c r="G143" s="190"/>
      <c r="H143" s="75"/>
      <c r="I143" s="191"/>
      <c r="J143" s="76"/>
      <c r="K143" s="191"/>
      <c r="L143" s="77"/>
      <c r="M143" s="139"/>
      <c r="N143" s="140"/>
      <c r="O143" s="141"/>
      <c r="P143" s="142"/>
      <c r="Q143" s="143"/>
    </row>
    <row r="144" spans="1:26" x14ac:dyDescent="0.2">
      <c r="A144" s="185"/>
      <c r="B144" s="186"/>
      <c r="C144" s="186"/>
      <c r="D144" s="187"/>
      <c r="E144" s="188" t="s">
        <v>45</v>
      </c>
      <c r="F144" s="189"/>
      <c r="G144" s="190"/>
      <c r="H144" s="75"/>
      <c r="I144" s="191"/>
      <c r="J144" s="76"/>
      <c r="K144" s="191"/>
      <c r="L144" s="77"/>
      <c r="M144" s="139"/>
      <c r="N144" s="140"/>
      <c r="O144" s="141"/>
      <c r="P144" s="142"/>
      <c r="Q144" s="143"/>
    </row>
    <row r="145" spans="1:17" x14ac:dyDescent="0.2">
      <c r="A145" s="185"/>
      <c r="B145" s="186"/>
      <c r="C145" s="186"/>
      <c r="D145" s="187"/>
      <c r="E145" s="188" t="s">
        <v>45</v>
      </c>
      <c r="F145" s="189"/>
      <c r="G145" s="190"/>
      <c r="H145" s="75"/>
      <c r="I145" s="191"/>
      <c r="J145" s="76"/>
      <c r="K145" s="191"/>
      <c r="L145" s="77"/>
      <c r="M145" s="139"/>
      <c r="N145" s="140"/>
      <c r="O145" s="141"/>
      <c r="P145" s="142"/>
      <c r="Q145" s="143"/>
    </row>
    <row r="146" spans="1:17" x14ac:dyDescent="0.2">
      <c r="A146" s="185"/>
      <c r="B146" s="186"/>
      <c r="C146" s="186"/>
      <c r="D146" s="187"/>
      <c r="E146" s="188" t="s">
        <v>45</v>
      </c>
      <c r="F146" s="189"/>
      <c r="G146" s="190"/>
      <c r="H146" s="75"/>
      <c r="I146" s="191"/>
      <c r="J146" s="76"/>
      <c r="K146" s="191"/>
      <c r="L146" s="77"/>
      <c r="M146" s="139"/>
      <c r="N146" s="140"/>
      <c r="O146" s="141"/>
      <c r="P146" s="142"/>
      <c r="Q146" s="143"/>
    </row>
    <row r="147" spans="1:17" x14ac:dyDescent="0.2">
      <c r="A147" s="185"/>
      <c r="B147" s="186"/>
      <c r="C147" s="186"/>
      <c r="D147" s="187"/>
      <c r="E147" s="188" t="s">
        <v>45</v>
      </c>
      <c r="F147" s="189"/>
      <c r="G147" s="190"/>
      <c r="H147" s="75"/>
      <c r="I147" s="191"/>
      <c r="J147" s="76"/>
      <c r="K147" s="191"/>
      <c r="L147" s="77"/>
      <c r="M147" s="139"/>
      <c r="N147" s="140"/>
      <c r="O147" s="141"/>
      <c r="P147" s="142"/>
      <c r="Q147" s="143"/>
    </row>
    <row r="148" spans="1:17" x14ac:dyDescent="0.2">
      <c r="A148" s="185"/>
      <c r="B148" s="186"/>
      <c r="C148" s="186"/>
      <c r="D148" s="187"/>
      <c r="E148" s="188" t="s">
        <v>45</v>
      </c>
      <c r="F148" s="189"/>
      <c r="G148" s="190"/>
      <c r="H148" s="75"/>
      <c r="I148" s="191"/>
      <c r="J148" s="76"/>
      <c r="K148" s="191"/>
      <c r="L148" s="77"/>
      <c r="M148" s="139"/>
      <c r="N148" s="140"/>
      <c r="O148" s="141"/>
      <c r="P148" s="142"/>
      <c r="Q148" s="143"/>
    </row>
    <row r="149" spans="1:17" x14ac:dyDescent="0.2">
      <c r="A149" s="185"/>
      <c r="B149" s="186"/>
      <c r="C149" s="186"/>
      <c r="D149" s="187"/>
      <c r="E149" s="188" t="s">
        <v>45</v>
      </c>
      <c r="F149" s="189"/>
      <c r="G149" s="190"/>
      <c r="H149" s="75"/>
      <c r="I149" s="191"/>
      <c r="J149" s="76"/>
      <c r="K149" s="191"/>
      <c r="L149" s="77"/>
      <c r="M149" s="139"/>
      <c r="N149" s="140"/>
      <c r="O149" s="141"/>
      <c r="P149" s="142"/>
      <c r="Q149" s="143"/>
    </row>
    <row r="150" spans="1:17" x14ac:dyDescent="0.2">
      <c r="A150" s="185"/>
      <c r="B150" s="186"/>
      <c r="C150" s="186"/>
      <c r="D150" s="187"/>
      <c r="E150" s="188" t="s">
        <v>45</v>
      </c>
      <c r="F150" s="189"/>
      <c r="G150" s="190"/>
      <c r="H150" s="75"/>
      <c r="I150" s="191"/>
      <c r="J150" s="76"/>
      <c r="K150" s="191"/>
      <c r="L150" s="77"/>
      <c r="M150" s="139"/>
      <c r="N150" s="140"/>
      <c r="O150" s="141"/>
      <c r="P150" s="142"/>
      <c r="Q150" s="143"/>
    </row>
    <row r="151" spans="1:17" x14ac:dyDescent="0.2">
      <c r="A151" s="185"/>
      <c r="B151" s="186"/>
      <c r="C151" s="186"/>
      <c r="D151" s="187"/>
      <c r="E151" s="188" t="s">
        <v>45</v>
      </c>
      <c r="F151" s="189"/>
      <c r="G151" s="190"/>
      <c r="H151" s="75"/>
      <c r="I151" s="191"/>
      <c r="J151" s="76"/>
      <c r="K151" s="191"/>
      <c r="L151" s="77"/>
      <c r="M151" s="139"/>
      <c r="N151" s="140"/>
      <c r="O151" s="141"/>
      <c r="P151" s="142"/>
      <c r="Q151" s="143"/>
    </row>
    <row r="152" spans="1:17" x14ac:dyDescent="0.2">
      <c r="A152" s="185"/>
      <c r="B152" s="186"/>
      <c r="C152" s="186"/>
      <c r="D152" s="187"/>
      <c r="E152" s="188" t="s">
        <v>45</v>
      </c>
      <c r="F152" s="189"/>
      <c r="G152" s="190"/>
      <c r="H152" s="75"/>
      <c r="I152" s="191"/>
      <c r="J152" s="76"/>
      <c r="K152" s="191"/>
      <c r="L152" s="77"/>
      <c r="M152" s="139"/>
      <c r="N152" s="140"/>
      <c r="O152" s="141"/>
      <c r="P152" s="142"/>
      <c r="Q152" s="143"/>
    </row>
    <row r="153" spans="1:17" x14ac:dyDescent="0.2">
      <c r="A153" s="185"/>
      <c r="B153" s="186"/>
      <c r="C153" s="186"/>
      <c r="D153" s="187"/>
      <c r="E153" s="188" t="s">
        <v>45</v>
      </c>
      <c r="F153" s="189"/>
      <c r="G153" s="190"/>
      <c r="H153" s="75"/>
      <c r="I153" s="191"/>
      <c r="J153" s="76"/>
      <c r="K153" s="191"/>
      <c r="L153" s="77"/>
      <c r="M153" s="139"/>
      <c r="N153" s="140"/>
      <c r="O153" s="141"/>
      <c r="P153" s="142"/>
      <c r="Q153" s="143"/>
    </row>
    <row r="154" spans="1:17" x14ac:dyDescent="0.2">
      <c r="A154" s="185"/>
      <c r="B154" s="186"/>
      <c r="C154" s="186"/>
      <c r="D154" s="187"/>
      <c r="E154" s="188" t="s">
        <v>45</v>
      </c>
      <c r="F154" s="189"/>
      <c r="G154" s="190"/>
      <c r="H154" s="75"/>
      <c r="I154" s="191"/>
      <c r="J154" s="76"/>
      <c r="K154" s="191"/>
      <c r="L154" s="77"/>
      <c r="M154" s="139"/>
      <c r="N154" s="140"/>
      <c r="O154" s="141"/>
      <c r="P154" s="142"/>
      <c r="Q154" s="143"/>
    </row>
    <row r="155" spans="1:17" x14ac:dyDescent="0.2">
      <c r="A155" s="185"/>
      <c r="B155" s="186"/>
      <c r="C155" s="186"/>
      <c r="D155" s="187"/>
      <c r="E155" s="188" t="s">
        <v>45</v>
      </c>
      <c r="F155" s="189"/>
      <c r="G155" s="190"/>
      <c r="H155" s="75"/>
      <c r="I155" s="191"/>
      <c r="J155" s="76"/>
      <c r="K155" s="191"/>
      <c r="L155" s="77"/>
      <c r="M155" s="139"/>
      <c r="N155" s="140"/>
      <c r="O155" s="141"/>
      <c r="P155" s="142"/>
      <c r="Q155" s="143"/>
    </row>
    <row r="156" spans="1:17" x14ac:dyDescent="0.2">
      <c r="A156" s="185"/>
      <c r="B156" s="186"/>
      <c r="C156" s="186"/>
      <c r="D156" s="187"/>
      <c r="E156" s="188" t="s">
        <v>45</v>
      </c>
      <c r="F156" s="189"/>
      <c r="G156" s="190"/>
      <c r="H156" s="75"/>
      <c r="I156" s="191"/>
      <c r="J156" s="76"/>
      <c r="K156" s="191"/>
      <c r="L156" s="77"/>
      <c r="M156" s="139"/>
      <c r="N156" s="140"/>
      <c r="O156" s="141"/>
      <c r="P156" s="142"/>
      <c r="Q156" s="143"/>
    </row>
    <row r="157" spans="1:17" x14ac:dyDescent="0.2">
      <c r="A157" s="185"/>
      <c r="B157" s="186"/>
      <c r="C157" s="186"/>
      <c r="D157" s="187"/>
      <c r="E157" s="188" t="s">
        <v>45</v>
      </c>
      <c r="F157" s="189"/>
      <c r="G157" s="190"/>
      <c r="H157" s="75"/>
      <c r="I157" s="191"/>
      <c r="J157" s="76"/>
      <c r="K157" s="191"/>
      <c r="L157" s="77"/>
      <c r="M157" s="139"/>
      <c r="N157" s="140"/>
      <c r="O157" s="141"/>
      <c r="P157" s="142"/>
      <c r="Q157" s="143"/>
    </row>
    <row r="158" spans="1:17" x14ac:dyDescent="0.2">
      <c r="A158" s="185"/>
      <c r="B158" s="186"/>
      <c r="C158" s="186"/>
      <c r="D158" s="187"/>
      <c r="E158" s="188" t="s">
        <v>45</v>
      </c>
      <c r="F158" s="189"/>
      <c r="G158" s="190"/>
      <c r="H158" s="75"/>
      <c r="I158" s="191"/>
      <c r="J158" s="76"/>
      <c r="K158" s="191"/>
      <c r="L158" s="77"/>
      <c r="M158" s="139"/>
      <c r="N158" s="140"/>
      <c r="O158" s="141"/>
      <c r="P158" s="142"/>
      <c r="Q158" s="143"/>
    </row>
    <row r="159" spans="1:17" x14ac:dyDescent="0.2">
      <c r="A159" s="185"/>
      <c r="B159" s="186"/>
      <c r="C159" s="186"/>
      <c r="D159" s="187"/>
      <c r="E159" s="188" t="s">
        <v>45</v>
      </c>
      <c r="F159" s="189"/>
      <c r="G159" s="190"/>
      <c r="H159" s="75"/>
      <c r="I159" s="191"/>
      <c r="J159" s="76"/>
      <c r="K159" s="191"/>
      <c r="L159" s="77"/>
      <c r="M159" s="139"/>
      <c r="N159" s="140"/>
      <c r="O159" s="141"/>
      <c r="P159" s="142"/>
      <c r="Q159" s="143"/>
    </row>
    <row r="160" spans="1:17" x14ac:dyDescent="0.2">
      <c r="A160" s="185"/>
      <c r="B160" s="186"/>
      <c r="C160" s="186"/>
      <c r="D160" s="187"/>
      <c r="E160" s="188" t="s">
        <v>45</v>
      </c>
      <c r="F160" s="189"/>
      <c r="G160" s="190"/>
      <c r="H160" s="75"/>
      <c r="I160" s="191"/>
      <c r="J160" s="76"/>
      <c r="K160" s="191"/>
      <c r="L160" s="77"/>
      <c r="M160" s="139"/>
      <c r="N160" s="140"/>
      <c r="O160" s="141"/>
      <c r="P160" s="142"/>
      <c r="Q160" s="143"/>
    </row>
    <row r="161" spans="1:17" x14ac:dyDescent="0.2">
      <c r="A161" s="185"/>
      <c r="B161" s="186"/>
      <c r="C161" s="186"/>
      <c r="D161" s="187"/>
      <c r="E161" s="188" t="s">
        <v>45</v>
      </c>
      <c r="F161" s="189"/>
      <c r="G161" s="190"/>
      <c r="H161" s="75"/>
      <c r="I161" s="191"/>
      <c r="J161" s="76"/>
      <c r="K161" s="191"/>
      <c r="L161" s="77"/>
      <c r="M161" s="139"/>
      <c r="N161" s="140"/>
      <c r="O161" s="141"/>
      <c r="P161" s="142"/>
      <c r="Q161" s="143"/>
    </row>
    <row r="162" spans="1:17" x14ac:dyDescent="0.2">
      <c r="A162" s="185"/>
      <c r="B162" s="186"/>
      <c r="C162" s="186"/>
      <c r="D162" s="187"/>
      <c r="E162" s="188" t="s">
        <v>45</v>
      </c>
      <c r="F162" s="189"/>
      <c r="G162" s="190"/>
      <c r="H162" s="75"/>
      <c r="I162" s="191"/>
      <c r="J162" s="76"/>
      <c r="K162" s="191"/>
      <c r="L162" s="77"/>
      <c r="M162" s="139"/>
      <c r="N162" s="140"/>
      <c r="O162" s="141"/>
      <c r="P162" s="142"/>
      <c r="Q162" s="143"/>
    </row>
    <row r="163" spans="1:17" x14ac:dyDescent="0.2">
      <c r="A163" s="185"/>
      <c r="B163" s="186"/>
      <c r="C163" s="186"/>
      <c r="D163" s="187"/>
      <c r="E163" s="188" t="s">
        <v>45</v>
      </c>
      <c r="F163" s="189"/>
      <c r="G163" s="190"/>
      <c r="H163" s="75"/>
      <c r="I163" s="191"/>
      <c r="J163" s="76"/>
      <c r="K163" s="191"/>
      <c r="L163" s="77"/>
      <c r="M163" s="139"/>
      <c r="N163" s="140"/>
      <c r="O163" s="141"/>
      <c r="P163" s="142"/>
      <c r="Q163" s="143"/>
    </row>
    <row r="164" spans="1:17" x14ac:dyDescent="0.2">
      <c r="A164" s="185"/>
      <c r="B164" s="186"/>
      <c r="C164" s="186"/>
      <c r="D164" s="187"/>
      <c r="E164" s="188" t="s">
        <v>45</v>
      </c>
      <c r="F164" s="189"/>
      <c r="G164" s="190"/>
      <c r="H164" s="75"/>
      <c r="I164" s="191"/>
      <c r="J164" s="76"/>
      <c r="K164" s="191"/>
      <c r="L164" s="77"/>
      <c r="M164" s="139"/>
      <c r="N164" s="140"/>
      <c r="O164" s="141"/>
      <c r="P164" s="142"/>
      <c r="Q164" s="143"/>
    </row>
    <row r="165" spans="1:17" x14ac:dyDescent="0.2">
      <c r="A165" s="185"/>
      <c r="B165" s="186"/>
      <c r="C165" s="186"/>
      <c r="D165" s="187"/>
      <c r="E165" s="188" t="s">
        <v>45</v>
      </c>
      <c r="F165" s="189"/>
      <c r="G165" s="190"/>
      <c r="H165" s="75"/>
      <c r="I165" s="191"/>
      <c r="J165" s="76"/>
      <c r="K165" s="191"/>
      <c r="L165" s="77"/>
      <c r="M165" s="139"/>
      <c r="N165" s="140"/>
      <c r="O165" s="141"/>
      <c r="P165" s="142"/>
      <c r="Q165" s="143"/>
    </row>
    <row r="166" spans="1:17" x14ac:dyDescent="0.2">
      <c r="A166" s="185"/>
      <c r="B166" s="186"/>
      <c r="C166" s="186"/>
      <c r="D166" s="187"/>
      <c r="E166" s="188" t="s">
        <v>45</v>
      </c>
      <c r="F166" s="189"/>
      <c r="G166" s="190"/>
      <c r="H166" s="75"/>
      <c r="I166" s="191"/>
      <c r="J166" s="76"/>
      <c r="K166" s="191"/>
      <c r="L166" s="77"/>
      <c r="M166" s="139"/>
      <c r="N166" s="140"/>
      <c r="O166" s="141"/>
      <c r="P166" s="142"/>
      <c r="Q166" s="143"/>
    </row>
    <row r="167" spans="1:17" x14ac:dyDescent="0.2">
      <c r="A167" s="185"/>
      <c r="B167" s="186"/>
      <c r="C167" s="186"/>
      <c r="D167" s="187"/>
      <c r="E167" s="188" t="s">
        <v>45</v>
      </c>
      <c r="F167" s="189"/>
      <c r="G167" s="190"/>
      <c r="H167" s="75"/>
      <c r="I167" s="191"/>
      <c r="J167" s="76"/>
      <c r="K167" s="191"/>
      <c r="L167" s="77"/>
      <c r="M167" s="139"/>
      <c r="N167" s="140"/>
      <c r="O167" s="141"/>
      <c r="P167" s="142"/>
      <c r="Q167" s="143"/>
    </row>
    <row r="168" spans="1:17" x14ac:dyDescent="0.2">
      <c r="A168" s="185"/>
      <c r="B168" s="186"/>
      <c r="C168" s="186"/>
      <c r="D168" s="187"/>
      <c r="E168" s="188" t="s">
        <v>45</v>
      </c>
      <c r="F168" s="189"/>
      <c r="G168" s="190"/>
      <c r="H168" s="75"/>
      <c r="I168" s="191"/>
      <c r="J168" s="76"/>
      <c r="K168" s="191"/>
      <c r="L168" s="77"/>
      <c r="M168" s="139"/>
      <c r="N168" s="140"/>
      <c r="O168" s="141"/>
      <c r="P168" s="142"/>
      <c r="Q168" s="143"/>
    </row>
    <row r="169" spans="1:17" x14ac:dyDescent="0.2">
      <c r="A169" s="185"/>
      <c r="B169" s="186"/>
      <c r="C169" s="186"/>
      <c r="D169" s="187"/>
      <c r="E169" s="188" t="s">
        <v>45</v>
      </c>
      <c r="F169" s="189"/>
      <c r="G169" s="190"/>
      <c r="H169" s="75"/>
      <c r="I169" s="191"/>
      <c r="J169" s="76"/>
      <c r="K169" s="191"/>
      <c r="L169" s="77"/>
      <c r="M169" s="139"/>
      <c r="N169" s="140"/>
      <c r="O169" s="141"/>
      <c r="P169" s="142"/>
      <c r="Q169" s="143"/>
    </row>
    <row r="170" spans="1:17" x14ac:dyDescent="0.2">
      <c r="A170" s="185"/>
      <c r="B170" s="186"/>
      <c r="C170" s="186"/>
      <c r="D170" s="187"/>
      <c r="E170" s="188" t="s">
        <v>45</v>
      </c>
      <c r="F170" s="189"/>
      <c r="G170" s="190"/>
      <c r="H170" s="75"/>
      <c r="I170" s="191"/>
      <c r="J170" s="76"/>
      <c r="K170" s="191"/>
      <c r="L170" s="77"/>
      <c r="M170" s="139"/>
      <c r="N170" s="140"/>
      <c r="O170" s="141"/>
      <c r="P170" s="142"/>
      <c r="Q170" s="143"/>
    </row>
    <row r="171" spans="1:17" x14ac:dyDescent="0.2">
      <c r="A171" s="185"/>
      <c r="B171" s="186"/>
      <c r="C171" s="186"/>
      <c r="D171" s="187"/>
      <c r="E171" s="188" t="s">
        <v>45</v>
      </c>
      <c r="F171" s="189"/>
      <c r="G171" s="190"/>
      <c r="H171" s="75"/>
      <c r="I171" s="191"/>
      <c r="J171" s="76"/>
      <c r="K171" s="191"/>
      <c r="L171" s="77"/>
      <c r="M171" s="139"/>
      <c r="N171" s="140"/>
      <c r="O171" s="141"/>
      <c r="P171" s="142"/>
      <c r="Q171" s="143"/>
    </row>
    <row r="172" spans="1:17" x14ac:dyDescent="0.2">
      <c r="A172" s="185"/>
      <c r="B172" s="186"/>
      <c r="C172" s="186"/>
      <c r="D172" s="187"/>
      <c r="E172" s="188" t="s">
        <v>45</v>
      </c>
      <c r="F172" s="189"/>
      <c r="G172" s="190"/>
      <c r="H172" s="75"/>
      <c r="I172" s="191"/>
      <c r="J172" s="76"/>
      <c r="K172" s="191"/>
      <c r="L172" s="77"/>
      <c r="M172" s="139"/>
      <c r="N172" s="140"/>
      <c r="O172" s="141"/>
      <c r="P172" s="142"/>
      <c r="Q172" s="143"/>
    </row>
    <row r="173" spans="1:17" x14ac:dyDescent="0.2">
      <c r="A173" s="185"/>
      <c r="B173" s="186"/>
      <c r="C173" s="186"/>
      <c r="D173" s="187"/>
      <c r="E173" s="188" t="s">
        <v>45</v>
      </c>
      <c r="F173" s="189"/>
      <c r="G173" s="190"/>
      <c r="H173" s="75"/>
      <c r="I173" s="191"/>
      <c r="J173" s="76"/>
      <c r="K173" s="191"/>
      <c r="L173" s="77"/>
      <c r="M173" s="139"/>
      <c r="N173" s="140"/>
      <c r="O173" s="141"/>
      <c r="P173" s="142"/>
      <c r="Q173" s="143"/>
    </row>
    <row r="174" spans="1:17" x14ac:dyDescent="0.2">
      <c r="A174" s="185"/>
      <c r="B174" s="186"/>
      <c r="C174" s="186"/>
      <c r="D174" s="187"/>
      <c r="E174" s="188" t="s">
        <v>45</v>
      </c>
      <c r="F174" s="189"/>
      <c r="G174" s="190"/>
      <c r="H174" s="75"/>
      <c r="I174" s="191"/>
      <c r="J174" s="76"/>
      <c r="K174" s="191"/>
      <c r="L174" s="77"/>
      <c r="M174" s="139"/>
      <c r="N174" s="140"/>
      <c r="O174" s="141"/>
      <c r="P174" s="142"/>
      <c r="Q174" s="143"/>
    </row>
    <row r="175" spans="1:17" x14ac:dyDescent="0.2">
      <c r="A175" s="185"/>
      <c r="B175" s="186"/>
      <c r="C175" s="186"/>
      <c r="D175" s="187"/>
      <c r="E175" s="188" t="s">
        <v>45</v>
      </c>
      <c r="F175" s="189"/>
      <c r="G175" s="190"/>
      <c r="H175" s="75"/>
      <c r="I175" s="191"/>
      <c r="J175" s="76"/>
      <c r="K175" s="191"/>
      <c r="L175" s="77"/>
      <c r="M175" s="139"/>
      <c r="N175" s="140"/>
      <c r="O175" s="141"/>
      <c r="P175" s="142"/>
      <c r="Q175" s="143"/>
    </row>
    <row r="176" spans="1:17" x14ac:dyDescent="0.2">
      <c r="A176" s="185"/>
      <c r="B176" s="186"/>
      <c r="C176" s="186"/>
      <c r="D176" s="187"/>
      <c r="E176" s="188" t="s">
        <v>45</v>
      </c>
      <c r="F176" s="189"/>
      <c r="G176" s="190"/>
      <c r="H176" s="75"/>
      <c r="I176" s="191"/>
      <c r="J176" s="76"/>
      <c r="K176" s="191"/>
      <c r="L176" s="77"/>
      <c r="M176" s="139"/>
      <c r="N176" s="140"/>
      <c r="O176" s="141"/>
      <c r="P176" s="142"/>
      <c r="Q176" s="143"/>
    </row>
    <row r="177" spans="1:17" x14ac:dyDescent="0.2">
      <c r="A177" s="185"/>
      <c r="B177" s="186"/>
      <c r="C177" s="186"/>
      <c r="D177" s="187"/>
      <c r="E177" s="188" t="s">
        <v>45</v>
      </c>
      <c r="F177" s="189"/>
      <c r="G177" s="190"/>
      <c r="H177" s="75"/>
      <c r="I177" s="191"/>
      <c r="J177" s="76"/>
      <c r="K177" s="191"/>
      <c r="L177" s="77"/>
      <c r="M177" s="139"/>
      <c r="N177" s="140"/>
      <c r="O177" s="141"/>
      <c r="P177" s="142"/>
      <c r="Q177" s="143"/>
    </row>
    <row r="178" spans="1:17" x14ac:dyDescent="0.2">
      <c r="A178" s="185"/>
      <c r="B178" s="186"/>
      <c r="C178" s="186"/>
      <c r="D178" s="187"/>
      <c r="E178" s="188" t="s">
        <v>45</v>
      </c>
      <c r="F178" s="189"/>
      <c r="G178" s="190"/>
      <c r="H178" s="75"/>
      <c r="I178" s="191"/>
      <c r="J178" s="76"/>
      <c r="K178" s="191"/>
      <c r="L178" s="77"/>
      <c r="M178" s="139"/>
      <c r="N178" s="140"/>
      <c r="O178" s="141"/>
      <c r="P178" s="142"/>
      <c r="Q178" s="143"/>
    </row>
    <row r="179" spans="1:17" x14ac:dyDescent="0.2">
      <c r="A179" s="185"/>
      <c r="B179" s="186"/>
      <c r="C179" s="186"/>
      <c r="D179" s="187"/>
      <c r="E179" s="188" t="s">
        <v>45</v>
      </c>
      <c r="F179" s="189"/>
      <c r="G179" s="190"/>
      <c r="H179" s="75"/>
      <c r="I179" s="191"/>
      <c r="J179" s="76"/>
      <c r="K179" s="191"/>
      <c r="L179" s="77"/>
      <c r="M179" s="139"/>
      <c r="N179" s="140"/>
      <c r="O179" s="141"/>
      <c r="P179" s="142"/>
      <c r="Q179" s="143"/>
    </row>
    <row r="180" spans="1:17" x14ac:dyDescent="0.2">
      <c r="A180" s="185"/>
      <c r="B180" s="186"/>
      <c r="C180" s="186"/>
      <c r="D180" s="187"/>
      <c r="E180" s="188" t="s">
        <v>45</v>
      </c>
      <c r="F180" s="189"/>
      <c r="G180" s="190"/>
      <c r="H180" s="75"/>
      <c r="I180" s="191"/>
      <c r="J180" s="76"/>
      <c r="K180" s="191"/>
      <c r="L180" s="77"/>
      <c r="M180" s="139"/>
      <c r="N180" s="140"/>
      <c r="O180" s="141"/>
      <c r="P180" s="142"/>
      <c r="Q180" s="143"/>
    </row>
    <row r="181" spans="1:17" x14ac:dyDescent="0.2">
      <c r="A181" s="185"/>
      <c r="B181" s="186"/>
      <c r="C181" s="186"/>
      <c r="D181" s="187"/>
      <c r="E181" s="188" t="s">
        <v>45</v>
      </c>
      <c r="F181" s="189"/>
      <c r="G181" s="190"/>
      <c r="H181" s="75"/>
      <c r="I181" s="191"/>
      <c r="J181" s="76"/>
      <c r="K181" s="191"/>
      <c r="L181" s="77"/>
      <c r="M181" s="139"/>
      <c r="N181" s="140"/>
      <c r="O181" s="141"/>
      <c r="P181" s="142"/>
      <c r="Q181" s="143"/>
    </row>
    <row r="182" spans="1:17" x14ac:dyDescent="0.2">
      <c r="A182" s="185"/>
      <c r="B182" s="186"/>
      <c r="C182" s="186"/>
      <c r="D182" s="187"/>
      <c r="E182" s="188" t="s">
        <v>45</v>
      </c>
      <c r="F182" s="189"/>
      <c r="G182" s="190"/>
      <c r="H182" s="75"/>
      <c r="I182" s="191"/>
      <c r="J182" s="76"/>
      <c r="K182" s="191"/>
      <c r="L182" s="77"/>
      <c r="M182" s="139"/>
      <c r="N182" s="140"/>
      <c r="O182" s="141"/>
      <c r="P182" s="142"/>
      <c r="Q182" s="143"/>
    </row>
    <row r="183" spans="1:17" x14ac:dyDescent="0.2">
      <c r="A183" s="185"/>
      <c r="B183" s="186"/>
      <c r="C183" s="186"/>
      <c r="D183" s="187"/>
      <c r="E183" s="188" t="s">
        <v>45</v>
      </c>
      <c r="F183" s="189"/>
      <c r="G183" s="190"/>
      <c r="H183" s="75"/>
      <c r="I183" s="191"/>
      <c r="J183" s="76"/>
      <c r="K183" s="191"/>
      <c r="L183" s="77"/>
      <c r="M183" s="139"/>
      <c r="N183" s="140"/>
      <c r="O183" s="141"/>
      <c r="P183" s="142"/>
      <c r="Q183" s="143"/>
    </row>
    <row r="184" spans="1:17" x14ac:dyDescent="0.2">
      <c r="A184" s="185"/>
      <c r="B184" s="186"/>
      <c r="C184" s="186"/>
      <c r="D184" s="187"/>
      <c r="E184" s="188" t="s">
        <v>45</v>
      </c>
      <c r="F184" s="189"/>
      <c r="G184" s="190"/>
      <c r="H184" s="75"/>
      <c r="I184" s="191"/>
      <c r="J184" s="76"/>
      <c r="K184" s="191"/>
      <c r="L184" s="77"/>
      <c r="M184" s="139"/>
      <c r="N184" s="140"/>
      <c r="O184" s="141"/>
      <c r="P184" s="142"/>
      <c r="Q184" s="143"/>
    </row>
    <row r="185" spans="1:17" x14ac:dyDescent="0.2">
      <c r="A185" s="185"/>
      <c r="B185" s="186"/>
      <c r="C185" s="186"/>
      <c r="D185" s="187"/>
      <c r="E185" s="188" t="s">
        <v>45</v>
      </c>
      <c r="F185" s="189"/>
      <c r="G185" s="190"/>
      <c r="H185" s="75"/>
      <c r="I185" s="191"/>
      <c r="J185" s="76"/>
      <c r="K185" s="191"/>
      <c r="L185" s="77"/>
      <c r="M185" s="139"/>
      <c r="N185" s="140"/>
      <c r="O185" s="141"/>
      <c r="P185" s="142"/>
      <c r="Q185" s="143"/>
    </row>
    <row r="186" spans="1:17" x14ac:dyDescent="0.2">
      <c r="A186" s="185"/>
      <c r="B186" s="186"/>
      <c r="C186" s="186"/>
      <c r="D186" s="187"/>
      <c r="E186" s="188" t="s">
        <v>45</v>
      </c>
      <c r="F186" s="189"/>
      <c r="G186" s="190"/>
      <c r="H186" s="75"/>
      <c r="I186" s="191"/>
      <c r="J186" s="76"/>
      <c r="K186" s="191"/>
      <c r="L186" s="77"/>
      <c r="M186" s="139"/>
      <c r="N186" s="140"/>
      <c r="O186" s="141"/>
      <c r="P186" s="142"/>
      <c r="Q186" s="143"/>
    </row>
    <row r="187" spans="1:17" x14ac:dyDescent="0.2">
      <c r="A187" s="185"/>
      <c r="B187" s="186"/>
      <c r="C187" s="186"/>
      <c r="D187" s="187"/>
      <c r="E187" s="188" t="s">
        <v>45</v>
      </c>
      <c r="F187" s="189"/>
      <c r="G187" s="190"/>
      <c r="H187" s="75"/>
      <c r="I187" s="191"/>
      <c r="J187" s="76"/>
      <c r="K187" s="191"/>
      <c r="L187" s="77"/>
      <c r="M187" s="139"/>
      <c r="N187" s="140"/>
      <c r="O187" s="141"/>
      <c r="P187" s="142"/>
      <c r="Q187" s="143"/>
    </row>
    <row r="188" spans="1:17" x14ac:dyDescent="0.2">
      <c r="A188" s="185"/>
      <c r="B188" s="186"/>
      <c r="C188" s="186"/>
      <c r="D188" s="187"/>
      <c r="E188" s="188" t="s">
        <v>45</v>
      </c>
      <c r="F188" s="189"/>
      <c r="G188" s="190"/>
      <c r="H188" s="75"/>
      <c r="I188" s="191"/>
      <c r="J188" s="76"/>
      <c r="K188" s="191"/>
      <c r="L188" s="77"/>
      <c r="M188" s="139"/>
      <c r="N188" s="140"/>
      <c r="O188" s="141"/>
      <c r="P188" s="142"/>
      <c r="Q188" s="143"/>
    </row>
    <row r="189" spans="1:17" x14ac:dyDescent="0.2">
      <c r="A189" s="185"/>
      <c r="B189" s="186"/>
      <c r="C189" s="186"/>
      <c r="D189" s="187"/>
      <c r="E189" s="188" t="s">
        <v>45</v>
      </c>
      <c r="F189" s="189"/>
      <c r="G189" s="190"/>
      <c r="H189" s="75"/>
      <c r="I189" s="191"/>
      <c r="J189" s="76"/>
      <c r="K189" s="191"/>
      <c r="L189" s="77"/>
      <c r="M189" s="139"/>
      <c r="N189" s="140"/>
      <c r="O189" s="141"/>
      <c r="P189" s="142"/>
      <c r="Q189" s="143"/>
    </row>
    <row r="190" spans="1:17" x14ac:dyDescent="0.2">
      <c r="A190" s="185"/>
      <c r="B190" s="186"/>
      <c r="C190" s="186"/>
      <c r="D190" s="187"/>
      <c r="E190" s="188" t="s">
        <v>45</v>
      </c>
      <c r="F190" s="189"/>
      <c r="G190" s="190"/>
      <c r="H190" s="75"/>
      <c r="I190" s="191"/>
      <c r="J190" s="76"/>
      <c r="K190" s="191"/>
      <c r="L190" s="77"/>
      <c r="M190" s="139"/>
      <c r="N190" s="140"/>
      <c r="O190" s="141"/>
      <c r="P190" s="142"/>
      <c r="Q190" s="143"/>
    </row>
    <row r="191" spans="1:17" x14ac:dyDescent="0.2">
      <c r="A191" s="185"/>
      <c r="B191" s="186"/>
      <c r="C191" s="186"/>
      <c r="D191" s="187"/>
      <c r="E191" s="188" t="s">
        <v>45</v>
      </c>
      <c r="F191" s="189"/>
      <c r="G191" s="190"/>
      <c r="H191" s="75"/>
      <c r="I191" s="191"/>
      <c r="J191" s="76"/>
      <c r="K191" s="191"/>
      <c r="L191" s="77"/>
      <c r="M191" s="139"/>
      <c r="N191" s="140"/>
      <c r="O191" s="141"/>
      <c r="P191" s="142"/>
      <c r="Q191" s="143"/>
    </row>
    <row r="192" spans="1:17" x14ac:dyDescent="0.2">
      <c r="A192" s="185"/>
      <c r="B192" s="186"/>
      <c r="C192" s="186"/>
      <c r="D192" s="187"/>
      <c r="E192" s="188" t="s">
        <v>45</v>
      </c>
      <c r="F192" s="189"/>
      <c r="G192" s="190"/>
      <c r="H192" s="75"/>
      <c r="I192" s="191"/>
      <c r="J192" s="76"/>
      <c r="K192" s="191"/>
      <c r="L192" s="77"/>
      <c r="M192" s="139"/>
      <c r="N192" s="140"/>
      <c r="O192" s="141"/>
      <c r="P192" s="142"/>
      <c r="Q192" s="143"/>
    </row>
    <row r="193" spans="1:17" x14ac:dyDescent="0.2">
      <c r="A193" s="185"/>
      <c r="B193" s="186"/>
      <c r="C193" s="186"/>
      <c r="D193" s="187"/>
      <c r="E193" s="188" t="s">
        <v>45</v>
      </c>
      <c r="F193" s="189"/>
      <c r="G193" s="190"/>
      <c r="H193" s="75"/>
      <c r="I193" s="191"/>
      <c r="J193" s="76"/>
      <c r="K193" s="191"/>
      <c r="L193" s="77"/>
      <c r="M193" s="139"/>
      <c r="N193" s="140"/>
      <c r="O193" s="141"/>
      <c r="P193" s="142"/>
      <c r="Q193" s="143"/>
    </row>
    <row r="194" spans="1:17" x14ac:dyDescent="0.2">
      <c r="A194" s="185"/>
      <c r="B194" s="186"/>
      <c r="C194" s="186"/>
      <c r="D194" s="187"/>
      <c r="E194" s="188" t="s">
        <v>45</v>
      </c>
      <c r="F194" s="189"/>
      <c r="G194" s="190"/>
      <c r="H194" s="75"/>
      <c r="I194" s="191"/>
      <c r="J194" s="76"/>
      <c r="K194" s="191"/>
      <c r="L194" s="77"/>
      <c r="M194" s="139"/>
      <c r="N194" s="140"/>
      <c r="O194" s="141"/>
      <c r="P194" s="142"/>
      <c r="Q194" s="143"/>
    </row>
    <row r="195" spans="1:17" x14ac:dyDescent="0.2">
      <c r="A195" s="185"/>
      <c r="B195" s="186"/>
      <c r="C195" s="186"/>
      <c r="D195" s="187"/>
      <c r="E195" s="188" t="s">
        <v>45</v>
      </c>
      <c r="F195" s="189"/>
      <c r="G195" s="190"/>
      <c r="H195" s="75"/>
      <c r="I195" s="191"/>
      <c r="J195" s="76"/>
      <c r="K195" s="191"/>
      <c r="L195" s="77"/>
      <c r="M195" s="139"/>
      <c r="N195" s="140"/>
      <c r="O195" s="141"/>
      <c r="P195" s="142"/>
      <c r="Q195" s="143"/>
    </row>
    <row r="196" spans="1:17" x14ac:dyDescent="0.2">
      <c r="A196" s="185"/>
      <c r="B196" s="186"/>
      <c r="C196" s="186"/>
      <c r="D196" s="187"/>
      <c r="E196" s="188" t="s">
        <v>45</v>
      </c>
      <c r="F196" s="189"/>
      <c r="G196" s="190"/>
      <c r="H196" s="75"/>
      <c r="I196" s="191"/>
      <c r="J196" s="76"/>
      <c r="K196" s="191"/>
      <c r="L196" s="77"/>
      <c r="M196" s="139"/>
      <c r="N196" s="140"/>
      <c r="O196" s="141"/>
      <c r="P196" s="142"/>
      <c r="Q196" s="143"/>
    </row>
    <row r="197" spans="1:17" x14ac:dyDescent="0.2">
      <c r="A197" s="185"/>
      <c r="B197" s="186"/>
      <c r="C197" s="186"/>
      <c r="D197" s="187"/>
      <c r="E197" s="188" t="s">
        <v>45</v>
      </c>
      <c r="F197" s="189"/>
      <c r="G197" s="190"/>
      <c r="H197" s="75"/>
      <c r="I197" s="191"/>
      <c r="J197" s="76"/>
      <c r="K197" s="191"/>
      <c r="L197" s="77"/>
      <c r="M197" s="139"/>
      <c r="N197" s="140"/>
      <c r="O197" s="141"/>
      <c r="P197" s="142"/>
      <c r="Q197" s="143"/>
    </row>
    <row r="198" spans="1:17" x14ac:dyDescent="0.2">
      <c r="A198" s="185"/>
      <c r="B198" s="186"/>
      <c r="C198" s="186"/>
      <c r="D198" s="187"/>
      <c r="E198" s="188" t="s">
        <v>45</v>
      </c>
      <c r="F198" s="189"/>
      <c r="G198" s="190"/>
      <c r="H198" s="75"/>
      <c r="I198" s="191"/>
      <c r="J198" s="76"/>
      <c r="K198" s="191"/>
      <c r="L198" s="77"/>
      <c r="M198" s="139"/>
      <c r="N198" s="140"/>
      <c r="O198" s="141"/>
      <c r="P198" s="142"/>
      <c r="Q198" s="143"/>
    </row>
    <row r="199" spans="1:17" x14ac:dyDescent="0.2">
      <c r="A199" s="185"/>
      <c r="B199" s="186"/>
      <c r="C199" s="186"/>
      <c r="D199" s="187"/>
      <c r="E199" s="188" t="s">
        <v>45</v>
      </c>
      <c r="F199" s="189"/>
      <c r="G199" s="190"/>
      <c r="H199" s="75"/>
      <c r="I199" s="191"/>
      <c r="J199" s="76"/>
      <c r="K199" s="191"/>
      <c r="L199" s="77"/>
      <c r="M199" s="139"/>
      <c r="N199" s="140"/>
      <c r="O199" s="141"/>
      <c r="P199" s="142"/>
      <c r="Q199" s="143"/>
    </row>
    <row r="200" spans="1:17" x14ac:dyDescent="0.2">
      <c r="A200" s="185"/>
      <c r="B200" s="186"/>
      <c r="C200" s="186"/>
      <c r="D200" s="187"/>
      <c r="E200" s="188" t="s">
        <v>45</v>
      </c>
      <c r="F200" s="189"/>
      <c r="G200" s="190"/>
      <c r="H200" s="75"/>
      <c r="I200" s="191"/>
      <c r="J200" s="76"/>
      <c r="K200" s="191"/>
      <c r="L200" s="77"/>
      <c r="M200" s="139"/>
      <c r="N200" s="140"/>
      <c r="O200" s="141"/>
      <c r="P200" s="142"/>
      <c r="Q200" s="143"/>
    </row>
    <row r="201" spans="1:17" x14ac:dyDescent="0.2">
      <c r="A201" s="185"/>
      <c r="B201" s="186"/>
      <c r="C201" s="186"/>
      <c r="D201" s="187"/>
      <c r="E201" s="188" t="s">
        <v>45</v>
      </c>
      <c r="F201" s="189"/>
      <c r="G201" s="190"/>
      <c r="H201" s="75"/>
      <c r="I201" s="191"/>
      <c r="J201" s="76"/>
      <c r="K201" s="191"/>
      <c r="L201" s="77"/>
      <c r="M201" s="139"/>
      <c r="N201" s="140"/>
      <c r="O201" s="141"/>
      <c r="P201" s="142"/>
      <c r="Q201" s="143"/>
    </row>
    <row r="202" spans="1:17" x14ac:dyDescent="0.2">
      <c r="A202" s="185"/>
      <c r="B202" s="186"/>
      <c r="C202" s="186"/>
      <c r="D202" s="187"/>
      <c r="E202" s="188" t="s">
        <v>45</v>
      </c>
      <c r="F202" s="189"/>
      <c r="G202" s="190"/>
      <c r="H202" s="75"/>
      <c r="I202" s="191"/>
      <c r="J202" s="76"/>
      <c r="K202" s="191"/>
      <c r="L202" s="77"/>
      <c r="M202" s="139"/>
      <c r="N202" s="140"/>
      <c r="O202" s="141"/>
      <c r="P202" s="142"/>
      <c r="Q202" s="143"/>
    </row>
    <row r="203" spans="1:17" x14ac:dyDescent="0.2">
      <c r="A203" s="185"/>
      <c r="B203" s="186"/>
      <c r="C203" s="186"/>
      <c r="D203" s="187"/>
      <c r="E203" s="188" t="s">
        <v>45</v>
      </c>
      <c r="F203" s="189"/>
      <c r="G203" s="190"/>
      <c r="H203" s="75"/>
      <c r="I203" s="191"/>
      <c r="J203" s="76"/>
      <c r="K203" s="191"/>
      <c r="L203" s="77"/>
      <c r="M203" s="139"/>
      <c r="N203" s="140"/>
      <c r="O203" s="141"/>
      <c r="P203" s="142"/>
      <c r="Q203" s="143"/>
    </row>
    <row r="204" spans="1:17" x14ac:dyDescent="0.2">
      <c r="A204" s="185"/>
      <c r="B204" s="186"/>
      <c r="C204" s="186"/>
      <c r="D204" s="187"/>
      <c r="E204" s="188" t="s">
        <v>45</v>
      </c>
      <c r="F204" s="189"/>
      <c r="G204" s="190"/>
      <c r="H204" s="75"/>
      <c r="I204" s="191"/>
      <c r="J204" s="76"/>
      <c r="K204" s="191"/>
      <c r="L204" s="77"/>
      <c r="M204" s="139"/>
      <c r="N204" s="140"/>
      <c r="O204" s="141"/>
      <c r="P204" s="142"/>
      <c r="Q204" s="143"/>
    </row>
    <row r="205" spans="1:17" x14ac:dyDescent="0.2">
      <c r="A205" s="185"/>
      <c r="B205" s="186"/>
      <c r="C205" s="186"/>
      <c r="D205" s="187"/>
      <c r="E205" s="188" t="s">
        <v>45</v>
      </c>
      <c r="F205" s="189"/>
      <c r="G205" s="190"/>
      <c r="H205" s="75"/>
      <c r="I205" s="191"/>
      <c r="J205" s="76"/>
      <c r="K205" s="191"/>
      <c r="L205" s="77"/>
      <c r="M205" s="139"/>
      <c r="N205" s="140"/>
      <c r="O205" s="141"/>
      <c r="P205" s="142"/>
      <c r="Q205" s="143"/>
    </row>
    <row r="206" spans="1:17" x14ac:dyDescent="0.2">
      <c r="A206" s="185"/>
      <c r="B206" s="186"/>
      <c r="C206" s="186"/>
      <c r="D206" s="187"/>
      <c r="E206" s="188" t="s">
        <v>45</v>
      </c>
      <c r="F206" s="189"/>
      <c r="G206" s="190"/>
      <c r="H206" s="75"/>
      <c r="I206" s="191"/>
      <c r="J206" s="76"/>
      <c r="K206" s="191"/>
      <c r="L206" s="77"/>
      <c r="M206" s="139"/>
      <c r="N206" s="140"/>
      <c r="O206" s="141"/>
      <c r="P206" s="142"/>
      <c r="Q206" s="143"/>
    </row>
    <row r="207" spans="1:17" x14ac:dyDescent="0.2">
      <c r="A207" s="185"/>
      <c r="B207" s="186"/>
      <c r="C207" s="186"/>
      <c r="D207" s="187"/>
      <c r="E207" s="188" t="s">
        <v>45</v>
      </c>
      <c r="F207" s="189"/>
      <c r="G207" s="190"/>
      <c r="H207" s="75"/>
      <c r="I207" s="191"/>
      <c r="J207" s="76"/>
      <c r="K207" s="191"/>
      <c r="L207" s="77"/>
      <c r="M207" s="139"/>
      <c r="N207" s="140"/>
      <c r="O207" s="141"/>
      <c r="P207" s="142"/>
      <c r="Q207" s="143"/>
    </row>
    <row r="208" spans="1:17" x14ac:dyDescent="0.2">
      <c r="A208" s="185"/>
      <c r="B208" s="186"/>
      <c r="C208" s="186"/>
      <c r="D208" s="187"/>
      <c r="E208" s="188" t="s">
        <v>45</v>
      </c>
      <c r="F208" s="189"/>
      <c r="G208" s="190"/>
      <c r="H208" s="75"/>
      <c r="I208" s="191"/>
      <c r="J208" s="76"/>
      <c r="K208" s="191"/>
      <c r="L208" s="77"/>
      <c r="M208" s="139"/>
      <c r="N208" s="140"/>
      <c r="O208" s="141"/>
      <c r="P208" s="142"/>
      <c r="Q208" s="143"/>
    </row>
    <row r="209" spans="1:17" x14ac:dyDescent="0.2">
      <c r="A209" s="185"/>
      <c r="B209" s="186"/>
      <c r="C209" s="186"/>
      <c r="D209" s="187"/>
      <c r="E209" s="188" t="s">
        <v>45</v>
      </c>
      <c r="F209" s="189"/>
      <c r="G209" s="190"/>
      <c r="H209" s="75"/>
      <c r="I209" s="191"/>
      <c r="J209" s="76"/>
      <c r="K209" s="191"/>
      <c r="L209" s="77"/>
      <c r="M209" s="139"/>
      <c r="N209" s="140"/>
      <c r="O209" s="141"/>
      <c r="P209" s="142"/>
      <c r="Q209" s="143"/>
    </row>
    <row r="210" spans="1:17" x14ac:dyDescent="0.2">
      <c r="A210" s="185"/>
      <c r="B210" s="186"/>
      <c r="C210" s="186"/>
      <c r="D210" s="187"/>
      <c r="E210" s="188" t="s">
        <v>45</v>
      </c>
      <c r="F210" s="189"/>
      <c r="G210" s="190"/>
      <c r="H210" s="75"/>
      <c r="I210" s="191"/>
      <c r="J210" s="76"/>
      <c r="K210" s="191"/>
      <c r="L210" s="77"/>
      <c r="M210" s="139"/>
      <c r="N210" s="140"/>
      <c r="O210" s="141"/>
      <c r="P210" s="142"/>
      <c r="Q210" s="143"/>
    </row>
    <row r="211" spans="1:17" x14ac:dyDescent="0.2">
      <c r="A211" s="185"/>
      <c r="B211" s="186"/>
      <c r="C211" s="186"/>
      <c r="D211" s="187"/>
      <c r="E211" s="188" t="s">
        <v>45</v>
      </c>
      <c r="F211" s="189"/>
      <c r="G211" s="190"/>
      <c r="H211" s="75"/>
      <c r="I211" s="191"/>
      <c r="J211" s="76"/>
      <c r="K211" s="191"/>
      <c r="L211" s="77"/>
      <c r="M211" s="139"/>
      <c r="N211" s="140"/>
      <c r="O211" s="141"/>
      <c r="P211" s="142"/>
      <c r="Q211" s="143"/>
    </row>
    <row r="212" spans="1:17" x14ac:dyDescent="0.2">
      <c r="A212" s="185"/>
      <c r="B212" s="186"/>
      <c r="C212" s="186"/>
      <c r="D212" s="187"/>
      <c r="E212" s="188" t="s">
        <v>45</v>
      </c>
      <c r="F212" s="189"/>
      <c r="G212" s="190"/>
      <c r="H212" s="75"/>
      <c r="I212" s="191"/>
      <c r="J212" s="76"/>
      <c r="K212" s="191"/>
      <c r="L212" s="77"/>
      <c r="M212" s="139"/>
      <c r="N212" s="140"/>
      <c r="O212" s="141"/>
      <c r="P212" s="142"/>
      <c r="Q212" s="143"/>
    </row>
    <row r="213" spans="1:17" x14ac:dyDescent="0.2">
      <c r="A213" s="185"/>
      <c r="B213" s="186"/>
      <c r="C213" s="186"/>
      <c r="D213" s="187"/>
      <c r="E213" s="188" t="s">
        <v>45</v>
      </c>
      <c r="F213" s="189"/>
      <c r="G213" s="190"/>
      <c r="H213" s="75"/>
      <c r="I213" s="191"/>
      <c r="J213" s="76"/>
      <c r="K213" s="191"/>
      <c r="L213" s="77"/>
      <c r="M213" s="139"/>
      <c r="N213" s="140"/>
      <c r="O213" s="141"/>
      <c r="P213" s="142"/>
      <c r="Q213" s="143"/>
    </row>
    <row r="214" spans="1:17" x14ac:dyDescent="0.2">
      <c r="A214" s="185"/>
      <c r="B214" s="186"/>
      <c r="C214" s="186"/>
      <c r="D214" s="187"/>
      <c r="E214" s="188" t="s">
        <v>45</v>
      </c>
      <c r="F214" s="189"/>
      <c r="G214" s="190"/>
      <c r="H214" s="75"/>
      <c r="I214" s="191"/>
      <c r="J214" s="76"/>
      <c r="K214" s="191"/>
      <c r="L214" s="77"/>
      <c r="M214" s="139"/>
      <c r="N214" s="140"/>
      <c r="O214" s="141"/>
      <c r="P214" s="142"/>
      <c r="Q214" s="143"/>
    </row>
    <row r="215" spans="1:17" x14ac:dyDescent="0.2">
      <c r="A215" s="185"/>
      <c r="B215" s="186"/>
      <c r="C215" s="186"/>
      <c r="D215" s="187"/>
      <c r="E215" s="188" t="s">
        <v>45</v>
      </c>
      <c r="F215" s="189"/>
      <c r="G215" s="190"/>
      <c r="H215" s="75"/>
      <c r="I215" s="191"/>
      <c r="J215" s="76"/>
      <c r="K215" s="191"/>
      <c r="L215" s="77"/>
      <c r="M215" s="139"/>
      <c r="N215" s="140"/>
      <c r="O215" s="141"/>
      <c r="P215" s="142"/>
      <c r="Q215" s="143"/>
    </row>
    <row r="216" spans="1:17" x14ac:dyDescent="0.2">
      <c r="A216" s="185"/>
      <c r="B216" s="186"/>
      <c r="C216" s="186"/>
      <c r="D216" s="187"/>
      <c r="E216" s="188" t="s">
        <v>45</v>
      </c>
      <c r="F216" s="189"/>
      <c r="G216" s="190"/>
      <c r="H216" s="75"/>
      <c r="I216" s="191"/>
      <c r="J216" s="76"/>
      <c r="K216" s="191"/>
      <c r="L216" s="77"/>
      <c r="M216" s="139"/>
      <c r="N216" s="140"/>
      <c r="O216" s="141"/>
      <c r="P216" s="142"/>
      <c r="Q216" s="143"/>
    </row>
    <row r="217" spans="1:17" x14ac:dyDescent="0.2">
      <c r="A217" s="185"/>
      <c r="B217" s="186"/>
      <c r="C217" s="186"/>
      <c r="D217" s="187"/>
      <c r="E217" s="188" t="s">
        <v>45</v>
      </c>
      <c r="F217" s="189"/>
      <c r="G217" s="190"/>
      <c r="H217" s="75"/>
      <c r="I217" s="191"/>
      <c r="J217" s="76"/>
      <c r="K217" s="191"/>
      <c r="L217" s="77"/>
      <c r="M217" s="139"/>
      <c r="N217" s="140"/>
      <c r="O217" s="141"/>
      <c r="P217" s="142"/>
      <c r="Q217" s="143"/>
    </row>
    <row r="218" spans="1:17" x14ac:dyDescent="0.2">
      <c r="A218" s="185"/>
      <c r="B218" s="186"/>
      <c r="C218" s="186"/>
      <c r="D218" s="187"/>
      <c r="E218" s="188" t="s">
        <v>45</v>
      </c>
      <c r="F218" s="189"/>
      <c r="G218" s="190"/>
      <c r="H218" s="75"/>
      <c r="I218" s="191"/>
      <c r="J218" s="76"/>
      <c r="K218" s="191"/>
      <c r="L218" s="77"/>
      <c r="M218" s="139"/>
      <c r="N218" s="140"/>
      <c r="O218" s="141"/>
      <c r="P218" s="142"/>
      <c r="Q218" s="143"/>
    </row>
    <row r="219" spans="1:17" x14ac:dyDescent="0.2">
      <c r="A219" s="185"/>
      <c r="B219" s="186"/>
      <c r="C219" s="186"/>
      <c r="D219" s="187"/>
      <c r="E219" s="188" t="s">
        <v>45</v>
      </c>
      <c r="F219" s="189"/>
      <c r="G219" s="190"/>
      <c r="H219" s="75"/>
      <c r="I219" s="191"/>
      <c r="J219" s="76"/>
      <c r="K219" s="191"/>
      <c r="L219" s="77"/>
      <c r="M219" s="139"/>
      <c r="N219" s="140"/>
      <c r="O219" s="141"/>
      <c r="P219" s="142"/>
      <c r="Q219" s="143"/>
    </row>
    <row r="220" spans="1:17" x14ac:dyDescent="0.2">
      <c r="A220" s="185"/>
      <c r="B220" s="186"/>
      <c r="C220" s="186"/>
      <c r="D220" s="187"/>
      <c r="E220" s="188" t="s">
        <v>45</v>
      </c>
      <c r="F220" s="189"/>
      <c r="G220" s="190"/>
      <c r="H220" s="75"/>
      <c r="I220" s="191"/>
      <c r="J220" s="76"/>
      <c r="K220" s="191"/>
      <c r="L220" s="77"/>
      <c r="M220" s="139"/>
      <c r="N220" s="140"/>
      <c r="O220" s="141"/>
      <c r="P220" s="142"/>
      <c r="Q220" s="143"/>
    </row>
    <row r="221" spans="1:17" x14ac:dyDescent="0.2">
      <c r="A221" s="185"/>
      <c r="B221" s="186"/>
      <c r="C221" s="186"/>
      <c r="D221" s="187"/>
      <c r="E221" s="188" t="s">
        <v>45</v>
      </c>
      <c r="F221" s="189"/>
      <c r="G221" s="190"/>
      <c r="H221" s="75"/>
      <c r="I221" s="191"/>
      <c r="J221" s="76"/>
      <c r="K221" s="191"/>
      <c r="L221" s="77"/>
      <c r="M221" s="139"/>
      <c r="N221" s="140"/>
      <c r="O221" s="141"/>
      <c r="P221" s="142"/>
      <c r="Q221" s="143"/>
    </row>
    <row r="222" spans="1:17" x14ac:dyDescent="0.2">
      <c r="A222" s="185"/>
      <c r="B222" s="186"/>
      <c r="C222" s="186"/>
      <c r="D222" s="187"/>
      <c r="E222" s="188" t="s">
        <v>45</v>
      </c>
      <c r="F222" s="189"/>
      <c r="G222" s="190"/>
      <c r="H222" s="75"/>
      <c r="I222" s="191"/>
      <c r="J222" s="76"/>
      <c r="K222" s="191"/>
      <c r="L222" s="77"/>
      <c r="M222" s="139"/>
      <c r="N222" s="140"/>
      <c r="O222" s="141"/>
      <c r="P222" s="142"/>
      <c r="Q222" s="143"/>
    </row>
    <row r="223" spans="1:17" x14ac:dyDescent="0.2">
      <c r="A223" s="185"/>
      <c r="B223" s="186"/>
      <c r="C223" s="186"/>
      <c r="D223" s="187"/>
      <c r="E223" s="188" t="s">
        <v>45</v>
      </c>
      <c r="F223" s="189"/>
      <c r="G223" s="190"/>
      <c r="H223" s="75"/>
      <c r="I223" s="191"/>
      <c r="J223" s="76"/>
      <c r="K223" s="191"/>
      <c r="L223" s="77"/>
      <c r="M223" s="139"/>
      <c r="N223" s="140"/>
      <c r="O223" s="141"/>
      <c r="P223" s="142"/>
      <c r="Q223" s="143"/>
    </row>
    <row r="224" spans="1:17" x14ac:dyDescent="0.2">
      <c r="A224" s="185"/>
      <c r="B224" s="186"/>
      <c r="C224" s="186"/>
      <c r="D224" s="187"/>
      <c r="E224" s="188" t="s">
        <v>45</v>
      </c>
      <c r="F224" s="189"/>
      <c r="G224" s="190"/>
      <c r="H224" s="75"/>
      <c r="I224" s="191"/>
      <c r="J224" s="76"/>
      <c r="K224" s="191"/>
      <c r="L224" s="77"/>
      <c r="M224" s="139"/>
      <c r="N224" s="140"/>
      <c r="O224" s="141"/>
      <c r="P224" s="142"/>
      <c r="Q224" s="143"/>
    </row>
    <row r="225" spans="1:17" x14ac:dyDescent="0.2">
      <c r="A225" s="185"/>
      <c r="B225" s="186"/>
      <c r="C225" s="186"/>
      <c r="D225" s="187"/>
      <c r="E225" s="188" t="s">
        <v>45</v>
      </c>
      <c r="F225" s="189"/>
      <c r="G225" s="190"/>
      <c r="H225" s="75"/>
      <c r="I225" s="191"/>
      <c r="J225" s="76"/>
      <c r="K225" s="191"/>
      <c r="L225" s="77"/>
      <c r="M225" s="139"/>
      <c r="N225" s="140"/>
      <c r="O225" s="141"/>
      <c r="P225" s="142"/>
      <c r="Q225" s="143"/>
    </row>
    <row r="226" spans="1:17" x14ac:dyDescent="0.2">
      <c r="A226" s="185"/>
      <c r="B226" s="186"/>
      <c r="C226" s="186"/>
      <c r="D226" s="187"/>
      <c r="E226" s="188" t="s">
        <v>45</v>
      </c>
      <c r="F226" s="189"/>
      <c r="G226" s="190"/>
      <c r="H226" s="75"/>
      <c r="I226" s="191"/>
      <c r="J226" s="76"/>
      <c r="K226" s="191"/>
      <c r="L226" s="77"/>
      <c r="M226" s="139"/>
      <c r="N226" s="140"/>
      <c r="O226" s="141"/>
      <c r="P226" s="142"/>
      <c r="Q226" s="143"/>
    </row>
    <row r="227" spans="1:17" x14ac:dyDescent="0.2">
      <c r="A227" s="185"/>
      <c r="B227" s="186"/>
      <c r="C227" s="186"/>
      <c r="D227" s="187"/>
      <c r="E227" s="188" t="s">
        <v>45</v>
      </c>
      <c r="F227" s="189"/>
      <c r="G227" s="190"/>
      <c r="H227" s="75"/>
      <c r="I227" s="191"/>
      <c r="J227" s="76"/>
      <c r="K227" s="191"/>
      <c r="L227" s="77"/>
      <c r="M227" s="139"/>
      <c r="N227" s="140"/>
      <c r="O227" s="141"/>
      <c r="P227" s="142"/>
      <c r="Q227" s="143"/>
    </row>
    <row r="228" spans="1:17" x14ac:dyDescent="0.2">
      <c r="A228" s="185"/>
      <c r="B228" s="186"/>
      <c r="C228" s="186"/>
      <c r="D228" s="187"/>
      <c r="E228" s="188" t="s">
        <v>45</v>
      </c>
      <c r="F228" s="189"/>
      <c r="G228" s="190"/>
      <c r="H228" s="75"/>
      <c r="I228" s="191"/>
      <c r="J228" s="76"/>
      <c r="K228" s="191"/>
      <c r="L228" s="77"/>
      <c r="M228" s="139"/>
      <c r="N228" s="140"/>
      <c r="O228" s="141"/>
      <c r="P228" s="142"/>
      <c r="Q228" s="143"/>
    </row>
    <row r="229" spans="1:17" x14ac:dyDescent="0.2">
      <c r="A229" s="185"/>
      <c r="B229" s="186"/>
      <c r="C229" s="186"/>
      <c r="D229" s="187"/>
      <c r="E229" s="188" t="s">
        <v>45</v>
      </c>
      <c r="F229" s="189"/>
      <c r="G229" s="190"/>
      <c r="H229" s="75"/>
      <c r="I229" s="191"/>
      <c r="J229" s="76"/>
      <c r="K229" s="191"/>
      <c r="L229" s="77"/>
      <c r="M229" s="139"/>
      <c r="N229" s="140"/>
      <c r="O229" s="141"/>
      <c r="P229" s="142"/>
      <c r="Q229" s="143"/>
    </row>
    <row r="230" spans="1:17" x14ac:dyDescent="0.2">
      <c r="A230" s="185"/>
      <c r="B230" s="186"/>
      <c r="C230" s="186"/>
      <c r="D230" s="187"/>
      <c r="E230" s="188" t="s">
        <v>45</v>
      </c>
      <c r="F230" s="189"/>
      <c r="G230" s="190"/>
      <c r="H230" s="75"/>
      <c r="I230" s="191"/>
      <c r="J230" s="76"/>
      <c r="K230" s="191"/>
      <c r="L230" s="77"/>
      <c r="M230" s="139"/>
      <c r="N230" s="140"/>
      <c r="O230" s="141"/>
      <c r="P230" s="142"/>
      <c r="Q230" s="143"/>
    </row>
    <row r="231" spans="1:17" x14ac:dyDescent="0.2">
      <c r="A231" s="185"/>
      <c r="B231" s="186"/>
      <c r="C231" s="186"/>
      <c r="D231" s="187"/>
      <c r="E231" s="188" t="s">
        <v>45</v>
      </c>
      <c r="F231" s="189"/>
      <c r="G231" s="190"/>
      <c r="H231" s="75"/>
      <c r="I231" s="191"/>
      <c r="J231" s="76"/>
      <c r="K231" s="191"/>
      <c r="L231" s="77"/>
      <c r="M231" s="139"/>
      <c r="N231" s="140"/>
      <c r="O231" s="141"/>
      <c r="P231" s="142"/>
      <c r="Q231" s="143"/>
    </row>
    <row r="232" spans="1:17" x14ac:dyDescent="0.2">
      <c r="A232" s="185"/>
      <c r="B232" s="186"/>
      <c r="C232" s="186"/>
      <c r="D232" s="187"/>
      <c r="E232" s="188" t="s">
        <v>45</v>
      </c>
      <c r="F232" s="189"/>
      <c r="G232" s="190"/>
      <c r="H232" s="75"/>
      <c r="I232" s="191"/>
      <c r="J232" s="76"/>
      <c r="K232" s="191"/>
      <c r="L232" s="77"/>
      <c r="M232" s="139"/>
      <c r="N232" s="140"/>
      <c r="O232" s="141"/>
      <c r="P232" s="142"/>
      <c r="Q232" s="143"/>
    </row>
    <row r="233" spans="1:17" x14ac:dyDescent="0.2">
      <c r="A233" s="185"/>
      <c r="B233" s="186"/>
      <c r="C233" s="186"/>
      <c r="D233" s="187"/>
      <c r="E233" s="188" t="s">
        <v>45</v>
      </c>
      <c r="F233" s="189"/>
      <c r="G233" s="190"/>
      <c r="H233" s="75"/>
      <c r="I233" s="191"/>
      <c r="J233" s="76"/>
      <c r="K233" s="191"/>
      <c r="L233" s="77"/>
      <c r="M233" s="139"/>
      <c r="N233" s="140"/>
      <c r="O233" s="141"/>
      <c r="P233" s="142"/>
      <c r="Q233" s="143"/>
    </row>
    <row r="234" spans="1:17" x14ac:dyDescent="0.2">
      <c r="A234" s="185"/>
      <c r="B234" s="186"/>
      <c r="C234" s="186"/>
      <c r="D234" s="187"/>
      <c r="E234" s="188" t="s">
        <v>45</v>
      </c>
      <c r="F234" s="189"/>
      <c r="G234" s="190"/>
      <c r="H234" s="75"/>
      <c r="I234" s="191"/>
      <c r="J234" s="76"/>
      <c r="K234" s="191"/>
      <c r="L234" s="77"/>
      <c r="M234" s="139"/>
      <c r="N234" s="140"/>
      <c r="O234" s="141"/>
      <c r="P234" s="142"/>
      <c r="Q234" s="143"/>
    </row>
    <row r="235" spans="1:17" x14ac:dyDescent="0.2">
      <c r="A235" s="185"/>
      <c r="B235" s="186"/>
      <c r="C235" s="186"/>
      <c r="D235" s="187"/>
      <c r="E235" s="188" t="s">
        <v>45</v>
      </c>
      <c r="F235" s="189"/>
      <c r="G235" s="190"/>
      <c r="H235" s="75"/>
      <c r="I235" s="191"/>
      <c r="J235" s="76"/>
      <c r="K235" s="191"/>
      <c r="L235" s="77"/>
      <c r="M235" s="139"/>
      <c r="N235" s="140"/>
      <c r="O235" s="141"/>
      <c r="P235" s="142"/>
      <c r="Q235" s="143"/>
    </row>
    <row r="236" spans="1:17" x14ac:dyDescent="0.2">
      <c r="A236" s="185"/>
      <c r="B236" s="186"/>
      <c r="C236" s="186"/>
      <c r="D236" s="187"/>
      <c r="E236" s="188" t="s">
        <v>45</v>
      </c>
      <c r="F236" s="189"/>
      <c r="G236" s="190"/>
      <c r="H236" s="75"/>
      <c r="I236" s="191"/>
      <c r="J236" s="76"/>
      <c r="K236" s="191"/>
      <c r="L236" s="77"/>
      <c r="M236" s="139"/>
      <c r="N236" s="140"/>
      <c r="O236" s="141"/>
      <c r="P236" s="142"/>
      <c r="Q236" s="143"/>
    </row>
    <row r="237" spans="1:17" x14ac:dyDescent="0.2">
      <c r="A237" s="185"/>
      <c r="B237" s="186"/>
      <c r="C237" s="186"/>
      <c r="D237" s="187"/>
      <c r="E237" s="188" t="s">
        <v>45</v>
      </c>
      <c r="F237" s="189"/>
      <c r="G237" s="190"/>
      <c r="H237" s="75"/>
      <c r="I237" s="191"/>
      <c r="J237" s="76"/>
      <c r="K237" s="191"/>
      <c r="L237" s="77"/>
      <c r="M237" s="139"/>
      <c r="N237" s="140"/>
      <c r="O237" s="141"/>
      <c r="P237" s="142"/>
      <c r="Q237" s="143"/>
    </row>
    <row r="238" spans="1:17" x14ac:dyDescent="0.2">
      <c r="A238" s="185"/>
      <c r="B238" s="186"/>
      <c r="C238" s="186"/>
      <c r="D238" s="187"/>
      <c r="E238" s="188" t="s">
        <v>45</v>
      </c>
      <c r="F238" s="189"/>
      <c r="G238" s="190"/>
      <c r="H238" s="75"/>
      <c r="I238" s="191"/>
      <c r="J238" s="76"/>
      <c r="K238" s="191"/>
      <c r="L238" s="77"/>
      <c r="M238" s="139"/>
      <c r="N238" s="140"/>
      <c r="O238" s="141"/>
      <c r="P238" s="142"/>
      <c r="Q238" s="143"/>
    </row>
    <row r="239" spans="1:17" x14ac:dyDescent="0.2">
      <c r="A239" s="185"/>
      <c r="B239" s="186"/>
      <c r="C239" s="186"/>
      <c r="D239" s="187"/>
      <c r="E239" s="188" t="s">
        <v>45</v>
      </c>
      <c r="F239" s="189"/>
      <c r="G239" s="190"/>
      <c r="H239" s="75"/>
      <c r="I239" s="191"/>
      <c r="J239" s="76"/>
      <c r="K239" s="191"/>
      <c r="L239" s="77"/>
      <c r="M239" s="139"/>
      <c r="N239" s="140"/>
      <c r="O239" s="141"/>
      <c r="P239" s="142"/>
      <c r="Q239" s="143"/>
    </row>
    <row r="240" spans="1:17" x14ac:dyDescent="0.2">
      <c r="A240" s="185"/>
      <c r="B240" s="186"/>
      <c r="C240" s="186"/>
      <c r="D240" s="187"/>
      <c r="E240" s="188" t="s">
        <v>45</v>
      </c>
      <c r="F240" s="189"/>
      <c r="G240" s="190"/>
      <c r="H240" s="75"/>
      <c r="I240" s="191"/>
      <c r="J240" s="76"/>
      <c r="K240" s="191"/>
      <c r="L240" s="77"/>
      <c r="M240" s="139"/>
      <c r="N240" s="140"/>
      <c r="O240" s="141"/>
      <c r="P240" s="142"/>
      <c r="Q240" s="143"/>
    </row>
    <row r="241" spans="1:17" x14ac:dyDescent="0.2">
      <c r="A241" s="185"/>
      <c r="B241" s="186"/>
      <c r="C241" s="186"/>
      <c r="D241" s="187"/>
      <c r="E241" s="188" t="s">
        <v>45</v>
      </c>
      <c r="F241" s="189"/>
      <c r="G241" s="190"/>
      <c r="H241" s="75"/>
      <c r="I241" s="191"/>
      <c r="J241" s="76"/>
      <c r="K241" s="191"/>
      <c r="L241" s="77"/>
      <c r="M241" s="139"/>
      <c r="N241" s="140"/>
      <c r="O241" s="141"/>
      <c r="P241" s="142"/>
      <c r="Q241" s="143"/>
    </row>
    <row r="242" spans="1:17" x14ac:dyDescent="0.2">
      <c r="A242" s="185"/>
      <c r="B242" s="186"/>
      <c r="C242" s="186"/>
      <c r="D242" s="187"/>
      <c r="E242" s="188" t="s">
        <v>45</v>
      </c>
      <c r="F242" s="189"/>
      <c r="G242" s="190"/>
      <c r="H242" s="75"/>
      <c r="I242" s="191"/>
      <c r="J242" s="76"/>
      <c r="K242" s="191"/>
      <c r="L242" s="77"/>
      <c r="M242" s="139"/>
      <c r="N242" s="140"/>
      <c r="O242" s="141"/>
      <c r="P242" s="142"/>
      <c r="Q242" s="143"/>
    </row>
    <row r="243" spans="1:17" x14ac:dyDescent="0.2">
      <c r="A243" s="185"/>
      <c r="B243" s="186"/>
      <c r="C243" s="186"/>
      <c r="D243" s="187"/>
      <c r="E243" s="188" t="s">
        <v>45</v>
      </c>
      <c r="F243" s="189"/>
      <c r="G243" s="190"/>
      <c r="H243" s="75"/>
      <c r="I243" s="191"/>
      <c r="J243" s="76"/>
      <c r="K243" s="191"/>
      <c r="L243" s="77"/>
      <c r="M243" s="139"/>
      <c r="N243" s="140"/>
      <c r="O243" s="141"/>
      <c r="P243" s="142"/>
      <c r="Q243" s="143"/>
    </row>
    <row r="244" spans="1:17" x14ac:dyDescent="0.2">
      <c r="A244" s="185"/>
      <c r="B244" s="186"/>
      <c r="C244" s="186"/>
      <c r="D244" s="187"/>
      <c r="E244" s="188" t="s">
        <v>45</v>
      </c>
      <c r="F244" s="189"/>
      <c r="G244" s="190"/>
      <c r="H244" s="75"/>
      <c r="I244" s="191"/>
      <c r="J244" s="76"/>
      <c r="K244" s="191"/>
      <c r="L244" s="77"/>
      <c r="M244" s="139"/>
      <c r="N244" s="140"/>
      <c r="O244" s="141"/>
      <c r="P244" s="142"/>
      <c r="Q244" s="143"/>
    </row>
    <row r="245" spans="1:17" x14ac:dyDescent="0.2">
      <c r="A245" s="185"/>
      <c r="B245" s="186"/>
      <c r="C245" s="186"/>
      <c r="D245" s="187"/>
      <c r="E245" s="188" t="s">
        <v>45</v>
      </c>
      <c r="F245" s="189"/>
      <c r="G245" s="190"/>
      <c r="H245" s="75"/>
      <c r="I245" s="191"/>
      <c r="J245" s="76"/>
      <c r="K245" s="191"/>
      <c r="L245" s="77"/>
      <c r="M245" s="139"/>
      <c r="N245" s="140"/>
      <c r="O245" s="141"/>
      <c r="P245" s="142"/>
      <c r="Q245" s="143"/>
    </row>
    <row r="246" spans="1:17" x14ac:dyDescent="0.2">
      <c r="A246" s="185"/>
      <c r="B246" s="186"/>
      <c r="C246" s="186"/>
      <c r="D246" s="187"/>
      <c r="E246" s="188" t="s">
        <v>45</v>
      </c>
      <c r="F246" s="189"/>
      <c r="G246" s="190"/>
      <c r="H246" s="75"/>
      <c r="I246" s="191"/>
      <c r="J246" s="76"/>
      <c r="K246" s="191"/>
      <c r="L246" s="77"/>
      <c r="M246" s="139"/>
      <c r="N246" s="140"/>
      <c r="O246" s="141"/>
      <c r="P246" s="142"/>
      <c r="Q246" s="143"/>
    </row>
    <row r="247" spans="1:17" x14ac:dyDescent="0.2">
      <c r="A247" s="185"/>
      <c r="B247" s="186"/>
      <c r="C247" s="186"/>
      <c r="D247" s="187"/>
      <c r="E247" s="188" t="s">
        <v>45</v>
      </c>
      <c r="F247" s="189"/>
      <c r="G247" s="190"/>
      <c r="H247" s="75"/>
      <c r="I247" s="191"/>
      <c r="J247" s="76"/>
      <c r="K247" s="191"/>
      <c r="L247" s="77"/>
      <c r="M247" s="139"/>
      <c r="N247" s="140"/>
      <c r="O247" s="141"/>
      <c r="P247" s="142"/>
      <c r="Q247" s="143"/>
    </row>
    <row r="248" spans="1:17" x14ac:dyDescent="0.2">
      <c r="A248" s="185"/>
      <c r="B248" s="186"/>
      <c r="C248" s="186"/>
      <c r="D248" s="187"/>
      <c r="E248" s="188" t="s">
        <v>45</v>
      </c>
      <c r="F248" s="189"/>
      <c r="G248" s="190"/>
      <c r="H248" s="75"/>
      <c r="I248" s="191"/>
      <c r="J248" s="76"/>
      <c r="K248" s="191"/>
      <c r="L248" s="77"/>
      <c r="M248" s="139"/>
      <c r="N248" s="140"/>
      <c r="O248" s="141"/>
      <c r="P248" s="142"/>
      <c r="Q248" s="143"/>
    </row>
    <row r="249" spans="1:17" x14ac:dyDescent="0.2">
      <c r="A249" s="185"/>
      <c r="B249" s="186"/>
      <c r="C249" s="186"/>
      <c r="D249" s="187"/>
      <c r="E249" s="188" t="s">
        <v>45</v>
      </c>
      <c r="F249" s="189"/>
      <c r="G249" s="190"/>
      <c r="H249" s="75"/>
      <c r="I249" s="191"/>
      <c r="J249" s="76"/>
      <c r="K249" s="191"/>
      <c r="L249" s="77"/>
      <c r="M249" s="139"/>
      <c r="N249" s="140"/>
      <c r="O249" s="141"/>
      <c r="P249" s="142"/>
      <c r="Q249" s="143"/>
    </row>
    <row r="250" spans="1:17" x14ac:dyDescent="0.2">
      <c r="A250" s="185"/>
      <c r="B250" s="186"/>
      <c r="C250" s="186"/>
      <c r="D250" s="187"/>
      <c r="E250" s="188" t="s">
        <v>45</v>
      </c>
      <c r="F250" s="189"/>
      <c r="G250" s="190"/>
      <c r="H250" s="75"/>
      <c r="I250" s="191"/>
      <c r="J250" s="76"/>
      <c r="K250" s="191"/>
      <c r="L250" s="77"/>
      <c r="M250" s="139"/>
      <c r="N250" s="140"/>
      <c r="O250" s="141"/>
      <c r="P250" s="142"/>
      <c r="Q250" s="143"/>
    </row>
    <row r="251" spans="1:17" x14ac:dyDescent="0.2">
      <c r="A251" s="185"/>
      <c r="B251" s="186"/>
      <c r="C251" s="186"/>
      <c r="D251" s="187"/>
      <c r="E251" s="188" t="s">
        <v>45</v>
      </c>
      <c r="F251" s="189"/>
      <c r="G251" s="190"/>
      <c r="H251" s="75"/>
      <c r="I251" s="191"/>
      <c r="J251" s="76"/>
      <c r="K251" s="191"/>
      <c r="L251" s="77"/>
      <c r="M251" s="139"/>
      <c r="N251" s="140"/>
      <c r="O251" s="141"/>
      <c r="P251" s="142"/>
      <c r="Q251" s="143"/>
    </row>
    <row r="252" spans="1:17" x14ac:dyDescent="0.2">
      <c r="A252" s="185"/>
      <c r="B252" s="186"/>
      <c r="C252" s="186"/>
      <c r="D252" s="187"/>
      <c r="E252" s="188" t="s">
        <v>45</v>
      </c>
      <c r="F252" s="189"/>
      <c r="G252" s="190"/>
      <c r="H252" s="75"/>
      <c r="I252" s="191"/>
      <c r="J252" s="76"/>
      <c r="K252" s="191"/>
      <c r="L252" s="77"/>
      <c r="M252" s="139"/>
      <c r="N252" s="140"/>
      <c r="O252" s="141"/>
      <c r="P252" s="142"/>
      <c r="Q252" s="143"/>
    </row>
    <row r="253" spans="1:17" x14ac:dyDescent="0.2">
      <c r="A253" s="185"/>
      <c r="B253" s="186"/>
      <c r="C253" s="186"/>
      <c r="D253" s="187"/>
      <c r="E253" s="188" t="s">
        <v>45</v>
      </c>
      <c r="F253" s="189"/>
      <c r="G253" s="190"/>
      <c r="H253" s="75"/>
      <c r="I253" s="191"/>
      <c r="J253" s="76"/>
      <c r="K253" s="191"/>
      <c r="L253" s="77"/>
      <c r="M253" s="139"/>
      <c r="N253" s="140"/>
      <c r="O253" s="141"/>
      <c r="P253" s="142"/>
      <c r="Q253" s="143"/>
    </row>
    <row r="254" spans="1:17" x14ac:dyDescent="0.2">
      <c r="A254" s="185"/>
      <c r="B254" s="186"/>
      <c r="C254" s="186"/>
      <c r="D254" s="187"/>
      <c r="E254" s="188" t="s">
        <v>45</v>
      </c>
      <c r="F254" s="189"/>
      <c r="G254" s="190"/>
      <c r="H254" s="75"/>
      <c r="I254" s="191"/>
      <c r="J254" s="76"/>
      <c r="K254" s="191"/>
      <c r="L254" s="77"/>
      <c r="M254" s="139"/>
      <c r="N254" s="140"/>
      <c r="O254" s="141"/>
      <c r="P254" s="142"/>
      <c r="Q254" s="143"/>
    </row>
    <row r="255" spans="1:17" x14ac:dyDescent="0.2">
      <c r="A255" s="185"/>
      <c r="B255" s="186"/>
      <c r="C255" s="186"/>
      <c r="D255" s="187"/>
      <c r="E255" s="188" t="s">
        <v>45</v>
      </c>
      <c r="F255" s="189"/>
      <c r="G255" s="190"/>
      <c r="H255" s="75"/>
      <c r="I255" s="191"/>
      <c r="J255" s="76"/>
      <c r="K255" s="191"/>
      <c r="L255" s="77"/>
      <c r="M255" s="139"/>
      <c r="N255" s="140"/>
      <c r="O255" s="141"/>
      <c r="P255" s="142"/>
      <c r="Q255" s="143"/>
    </row>
    <row r="256" spans="1:17" x14ac:dyDescent="0.2">
      <c r="A256" s="185"/>
      <c r="B256" s="186"/>
      <c r="C256" s="186"/>
      <c r="D256" s="187"/>
      <c r="E256" s="188" t="s">
        <v>45</v>
      </c>
      <c r="F256" s="189"/>
      <c r="G256" s="190"/>
      <c r="H256" s="75"/>
      <c r="I256" s="191"/>
      <c r="J256" s="76"/>
      <c r="K256" s="191"/>
      <c r="L256" s="77"/>
      <c r="M256" s="139"/>
      <c r="N256" s="140"/>
      <c r="O256" s="141"/>
      <c r="P256" s="142"/>
      <c r="Q256" s="143"/>
    </row>
    <row r="257" spans="1:17" x14ac:dyDescent="0.2">
      <c r="A257" s="185"/>
      <c r="B257" s="186"/>
      <c r="C257" s="186"/>
      <c r="D257" s="187"/>
      <c r="E257" s="188" t="s">
        <v>45</v>
      </c>
      <c r="F257" s="189"/>
      <c r="G257" s="190"/>
      <c r="H257" s="75"/>
      <c r="I257" s="191"/>
      <c r="J257" s="76"/>
      <c r="K257" s="191"/>
      <c r="L257" s="77"/>
      <c r="M257" s="139"/>
      <c r="N257" s="140"/>
      <c r="O257" s="141"/>
      <c r="P257" s="142"/>
      <c r="Q257" s="143"/>
    </row>
    <row r="258" spans="1:17" x14ac:dyDescent="0.2">
      <c r="A258" s="185"/>
      <c r="B258" s="186"/>
      <c r="C258" s="186"/>
      <c r="D258" s="187"/>
      <c r="E258" s="188" t="s">
        <v>45</v>
      </c>
      <c r="F258" s="189"/>
      <c r="G258" s="190"/>
      <c r="H258" s="75"/>
      <c r="I258" s="191"/>
      <c r="J258" s="76"/>
      <c r="K258" s="191"/>
      <c r="L258" s="77"/>
      <c r="M258" s="139"/>
      <c r="N258" s="140"/>
      <c r="O258" s="141"/>
      <c r="P258" s="142"/>
      <c r="Q258" s="143"/>
    </row>
    <row r="259" spans="1:17" x14ac:dyDescent="0.2">
      <c r="A259" s="185"/>
      <c r="B259" s="186"/>
      <c r="C259" s="186"/>
      <c r="D259" s="187"/>
      <c r="E259" s="188" t="s">
        <v>45</v>
      </c>
      <c r="F259" s="189"/>
      <c r="G259" s="190"/>
      <c r="H259" s="75"/>
      <c r="I259" s="191"/>
      <c r="J259" s="76"/>
      <c r="K259" s="191"/>
      <c r="L259" s="77"/>
      <c r="M259" s="139"/>
      <c r="N259" s="140"/>
      <c r="O259" s="141"/>
      <c r="P259" s="142"/>
      <c r="Q259" s="143"/>
    </row>
    <row r="260" spans="1:17" x14ac:dyDescent="0.2">
      <c r="A260" s="185"/>
      <c r="B260" s="186"/>
      <c r="C260" s="186"/>
      <c r="D260" s="187"/>
      <c r="E260" s="188" t="s">
        <v>45</v>
      </c>
      <c r="F260" s="189"/>
      <c r="G260" s="190"/>
      <c r="H260" s="75"/>
      <c r="I260" s="191"/>
      <c r="J260" s="76"/>
      <c r="K260" s="191"/>
      <c r="L260" s="77"/>
      <c r="M260" s="139"/>
      <c r="N260" s="140"/>
      <c r="O260" s="141"/>
      <c r="P260" s="142"/>
      <c r="Q260" s="143"/>
    </row>
    <row r="261" spans="1:17" x14ac:dyDescent="0.2">
      <c r="A261" s="185"/>
      <c r="B261" s="186"/>
      <c r="C261" s="186"/>
      <c r="D261" s="187"/>
      <c r="E261" s="188" t="s">
        <v>45</v>
      </c>
      <c r="F261" s="189"/>
      <c r="G261" s="190"/>
      <c r="H261" s="75"/>
      <c r="I261" s="191"/>
      <c r="J261" s="76"/>
      <c r="K261" s="191"/>
      <c r="L261" s="77"/>
      <c r="M261" s="139"/>
      <c r="N261" s="140"/>
      <c r="O261" s="141"/>
      <c r="P261" s="142"/>
      <c r="Q261" s="143"/>
    </row>
    <row r="262" spans="1:17" x14ac:dyDescent="0.2">
      <c r="A262" s="185"/>
      <c r="B262" s="186"/>
      <c r="C262" s="186"/>
      <c r="D262" s="187"/>
      <c r="E262" s="188" t="s">
        <v>45</v>
      </c>
      <c r="F262" s="189"/>
      <c r="G262" s="190"/>
      <c r="H262" s="75"/>
      <c r="I262" s="191"/>
      <c r="J262" s="76"/>
      <c r="K262" s="191"/>
      <c r="L262" s="77"/>
      <c r="M262" s="139"/>
      <c r="N262" s="140"/>
      <c r="O262" s="141"/>
      <c r="P262" s="142"/>
      <c r="Q262" s="143"/>
    </row>
    <row r="263" spans="1:17" x14ac:dyDescent="0.2">
      <c r="A263" s="185"/>
      <c r="B263" s="186"/>
      <c r="C263" s="186"/>
      <c r="D263" s="187"/>
      <c r="E263" s="188" t="s">
        <v>45</v>
      </c>
      <c r="F263" s="189"/>
      <c r="G263" s="190"/>
      <c r="H263" s="75"/>
      <c r="I263" s="191"/>
      <c r="J263" s="76"/>
      <c r="K263" s="191"/>
      <c r="L263" s="77"/>
      <c r="M263" s="139"/>
      <c r="N263" s="140"/>
      <c r="O263" s="141"/>
      <c r="P263" s="142"/>
      <c r="Q263" s="143"/>
    </row>
    <row r="264" spans="1:17" x14ac:dyDescent="0.2">
      <c r="A264" s="185"/>
      <c r="B264" s="186"/>
      <c r="C264" s="186"/>
      <c r="D264" s="187"/>
      <c r="E264" s="188" t="s">
        <v>45</v>
      </c>
      <c r="F264" s="189"/>
      <c r="G264" s="190"/>
      <c r="H264" s="75"/>
      <c r="I264" s="191"/>
      <c r="J264" s="76"/>
      <c r="K264" s="191"/>
      <c r="L264" s="77"/>
      <c r="M264" s="139"/>
      <c r="N264" s="140"/>
      <c r="O264" s="141"/>
      <c r="P264" s="142"/>
      <c r="Q264" s="143"/>
    </row>
    <row r="265" spans="1:17" x14ac:dyDescent="0.2">
      <c r="A265" s="185"/>
      <c r="B265" s="186"/>
      <c r="C265" s="186"/>
      <c r="D265" s="187"/>
      <c r="E265" s="188" t="s">
        <v>45</v>
      </c>
      <c r="F265" s="189"/>
      <c r="G265" s="190"/>
      <c r="H265" s="75"/>
      <c r="I265" s="191"/>
      <c r="J265" s="76"/>
      <c r="K265" s="191"/>
      <c r="L265" s="77"/>
      <c r="M265" s="139"/>
      <c r="N265" s="140"/>
      <c r="O265" s="141"/>
      <c r="P265" s="142"/>
      <c r="Q265" s="143"/>
    </row>
    <row r="266" spans="1:17" x14ac:dyDescent="0.2">
      <c r="A266" s="185"/>
      <c r="B266" s="186"/>
      <c r="C266" s="186"/>
      <c r="D266" s="187"/>
      <c r="E266" s="188" t="s">
        <v>45</v>
      </c>
      <c r="F266" s="189"/>
      <c r="G266" s="190"/>
      <c r="H266" s="75"/>
      <c r="I266" s="191"/>
      <c r="J266" s="76"/>
      <c r="K266" s="191"/>
      <c r="L266" s="77"/>
      <c r="M266" s="139"/>
      <c r="N266" s="140"/>
      <c r="O266" s="141"/>
      <c r="P266" s="142"/>
      <c r="Q266" s="143"/>
    </row>
    <row r="267" spans="1:17" x14ac:dyDescent="0.2">
      <c r="A267" s="185"/>
      <c r="B267" s="186"/>
      <c r="C267" s="186"/>
      <c r="D267" s="187"/>
      <c r="E267" s="188" t="s">
        <v>45</v>
      </c>
      <c r="F267" s="189"/>
      <c r="G267" s="190"/>
      <c r="H267" s="75"/>
      <c r="I267" s="191"/>
      <c r="J267" s="76"/>
      <c r="K267" s="191"/>
      <c r="L267" s="77"/>
      <c r="M267" s="139"/>
      <c r="N267" s="140"/>
      <c r="O267" s="141"/>
      <c r="P267" s="142"/>
      <c r="Q267" s="143"/>
    </row>
    <row r="268" spans="1:17" x14ac:dyDescent="0.2">
      <c r="A268" s="185"/>
      <c r="B268" s="186"/>
      <c r="C268" s="186"/>
      <c r="D268" s="187"/>
      <c r="E268" s="188" t="s">
        <v>45</v>
      </c>
      <c r="F268" s="189"/>
      <c r="G268" s="190"/>
      <c r="H268" s="75"/>
      <c r="I268" s="191"/>
      <c r="J268" s="76"/>
      <c r="K268" s="191"/>
      <c r="L268" s="77"/>
      <c r="M268" s="139"/>
      <c r="N268" s="140"/>
      <c r="O268" s="141"/>
      <c r="P268" s="142"/>
      <c r="Q268" s="143"/>
    </row>
    <row r="269" spans="1:17" x14ac:dyDescent="0.2">
      <c r="A269" s="185"/>
      <c r="B269" s="186"/>
      <c r="C269" s="186"/>
      <c r="D269" s="187"/>
      <c r="E269" s="188" t="s">
        <v>45</v>
      </c>
      <c r="F269" s="189"/>
      <c r="G269" s="190"/>
      <c r="H269" s="75"/>
      <c r="I269" s="191"/>
      <c r="J269" s="76"/>
      <c r="K269" s="191"/>
      <c r="L269" s="77"/>
      <c r="M269" s="139"/>
      <c r="N269" s="140"/>
      <c r="O269" s="141"/>
      <c r="P269" s="142"/>
      <c r="Q269" s="143"/>
    </row>
    <row r="270" spans="1:17" x14ac:dyDescent="0.2">
      <c r="A270" s="185"/>
      <c r="B270" s="186"/>
      <c r="C270" s="186"/>
      <c r="D270" s="187"/>
      <c r="E270" s="188" t="s">
        <v>45</v>
      </c>
      <c r="F270" s="189"/>
      <c r="G270" s="190"/>
      <c r="H270" s="75"/>
      <c r="I270" s="191"/>
      <c r="J270" s="76"/>
      <c r="K270" s="191"/>
      <c r="L270" s="77"/>
      <c r="M270" s="139"/>
      <c r="N270" s="140"/>
      <c r="O270" s="141"/>
      <c r="P270" s="142"/>
      <c r="Q270" s="143"/>
    </row>
    <row r="271" spans="1:17" x14ac:dyDescent="0.2">
      <c r="A271" s="185"/>
      <c r="B271" s="186"/>
      <c r="C271" s="186"/>
      <c r="D271" s="187"/>
      <c r="E271" s="188" t="s">
        <v>45</v>
      </c>
      <c r="F271" s="189"/>
      <c r="G271" s="190"/>
      <c r="H271" s="75"/>
      <c r="I271" s="191"/>
      <c r="J271" s="76"/>
      <c r="K271" s="191"/>
      <c r="L271" s="77"/>
      <c r="M271" s="139"/>
      <c r="N271" s="140"/>
      <c r="O271" s="141"/>
      <c r="P271" s="142"/>
      <c r="Q271" s="143"/>
    </row>
    <row r="272" spans="1:17" x14ac:dyDescent="0.2">
      <c r="A272" s="185"/>
      <c r="B272" s="186"/>
      <c r="C272" s="186"/>
      <c r="D272" s="187"/>
      <c r="E272" s="188" t="s">
        <v>45</v>
      </c>
      <c r="F272" s="189"/>
      <c r="G272" s="190"/>
      <c r="H272" s="75"/>
      <c r="I272" s="191"/>
      <c r="J272" s="76"/>
      <c r="K272" s="191"/>
      <c r="L272" s="77"/>
      <c r="M272" s="139"/>
      <c r="N272" s="140"/>
      <c r="O272" s="141"/>
      <c r="P272" s="142"/>
      <c r="Q272" s="143"/>
    </row>
    <row r="273" spans="1:17" x14ac:dyDescent="0.2">
      <c r="A273" s="185"/>
      <c r="B273" s="186"/>
      <c r="C273" s="186"/>
      <c r="D273" s="187"/>
      <c r="E273" s="188" t="s">
        <v>45</v>
      </c>
      <c r="F273" s="189"/>
      <c r="G273" s="190"/>
      <c r="H273" s="75"/>
      <c r="I273" s="191"/>
      <c r="J273" s="76"/>
      <c r="K273" s="191"/>
      <c r="L273" s="77"/>
      <c r="M273" s="139"/>
      <c r="N273" s="140"/>
      <c r="O273" s="141"/>
      <c r="P273" s="142"/>
      <c r="Q273" s="143"/>
    </row>
    <row r="274" spans="1:17" x14ac:dyDescent="0.2">
      <c r="A274" s="185"/>
      <c r="B274" s="186"/>
      <c r="C274" s="186"/>
      <c r="D274" s="187"/>
      <c r="E274" s="188" t="s">
        <v>45</v>
      </c>
      <c r="F274" s="189"/>
      <c r="G274" s="190"/>
      <c r="H274" s="75"/>
      <c r="I274" s="191"/>
      <c r="J274" s="76"/>
      <c r="K274" s="191"/>
      <c r="L274" s="77"/>
      <c r="M274" s="139"/>
      <c r="N274" s="140"/>
      <c r="O274" s="141"/>
      <c r="P274" s="142"/>
      <c r="Q274" s="143"/>
    </row>
    <row r="275" spans="1:17" x14ac:dyDescent="0.2">
      <c r="A275" s="185"/>
      <c r="B275" s="186"/>
      <c r="C275" s="186"/>
      <c r="D275" s="187"/>
      <c r="E275" s="188" t="s">
        <v>45</v>
      </c>
      <c r="F275" s="189"/>
      <c r="G275" s="190"/>
      <c r="H275" s="75"/>
      <c r="I275" s="191"/>
      <c r="J275" s="76"/>
      <c r="K275" s="191"/>
      <c r="L275" s="77"/>
      <c r="M275" s="139"/>
      <c r="N275" s="140"/>
      <c r="O275" s="141"/>
      <c r="P275" s="142"/>
      <c r="Q275" s="143"/>
    </row>
    <row r="276" spans="1:17" x14ac:dyDescent="0.2">
      <c r="A276" s="185"/>
      <c r="B276" s="186"/>
      <c r="C276" s="186"/>
      <c r="D276" s="187"/>
      <c r="E276" s="188" t="s">
        <v>45</v>
      </c>
      <c r="F276" s="189"/>
      <c r="G276" s="190"/>
      <c r="H276" s="75"/>
      <c r="I276" s="191"/>
      <c r="J276" s="76"/>
      <c r="K276" s="191"/>
      <c r="L276" s="77"/>
      <c r="M276" s="139"/>
      <c r="N276" s="140"/>
      <c r="O276" s="141"/>
      <c r="P276" s="142"/>
      <c r="Q276" s="143"/>
    </row>
    <row r="277" spans="1:17" x14ac:dyDescent="0.2">
      <c r="A277" s="185"/>
      <c r="B277" s="186"/>
      <c r="C277" s="186"/>
      <c r="D277" s="187"/>
      <c r="E277" s="188" t="s">
        <v>45</v>
      </c>
      <c r="F277" s="189"/>
      <c r="G277" s="190"/>
      <c r="H277" s="75"/>
      <c r="I277" s="191"/>
      <c r="J277" s="76"/>
      <c r="K277" s="191"/>
      <c r="L277" s="77"/>
      <c r="M277" s="139"/>
      <c r="N277" s="140"/>
      <c r="O277" s="141"/>
      <c r="P277" s="142"/>
      <c r="Q277" s="143"/>
    </row>
    <row r="278" spans="1:17" x14ac:dyDescent="0.2">
      <c r="A278" s="185"/>
      <c r="B278" s="186"/>
      <c r="C278" s="186"/>
      <c r="D278" s="187"/>
      <c r="E278" s="188" t="s">
        <v>45</v>
      </c>
      <c r="F278" s="189"/>
      <c r="G278" s="190"/>
      <c r="H278" s="75"/>
      <c r="I278" s="191"/>
      <c r="J278" s="76"/>
      <c r="K278" s="191"/>
      <c r="L278" s="77"/>
      <c r="M278" s="139"/>
      <c r="N278" s="140"/>
      <c r="O278" s="141"/>
      <c r="P278" s="142"/>
      <c r="Q278" s="143"/>
    </row>
    <row r="279" spans="1:17" x14ac:dyDescent="0.2">
      <c r="A279" s="185"/>
      <c r="B279" s="186"/>
      <c r="C279" s="186"/>
      <c r="D279" s="187"/>
      <c r="E279" s="188" t="s">
        <v>45</v>
      </c>
      <c r="F279" s="189"/>
      <c r="G279" s="190"/>
      <c r="H279" s="75"/>
      <c r="I279" s="191"/>
      <c r="J279" s="76"/>
      <c r="K279" s="191"/>
      <c r="L279" s="77"/>
      <c r="M279" s="139"/>
      <c r="N279" s="140"/>
      <c r="O279" s="141"/>
      <c r="P279" s="142"/>
      <c r="Q279" s="143"/>
    </row>
    <row r="280" spans="1:17" x14ac:dyDescent="0.2">
      <c r="A280" s="185"/>
      <c r="B280" s="186"/>
      <c r="C280" s="186"/>
      <c r="D280" s="187"/>
      <c r="E280" s="188" t="s">
        <v>45</v>
      </c>
      <c r="F280" s="189"/>
      <c r="G280" s="190"/>
      <c r="H280" s="75"/>
      <c r="I280" s="191"/>
      <c r="J280" s="76"/>
      <c r="K280" s="191"/>
      <c r="L280" s="77"/>
      <c r="M280" s="139"/>
      <c r="N280" s="140"/>
      <c r="O280" s="141"/>
      <c r="P280" s="142"/>
      <c r="Q280" s="143"/>
    </row>
    <row r="281" spans="1:17" x14ac:dyDescent="0.2">
      <c r="A281" s="185"/>
      <c r="B281" s="186"/>
      <c r="C281" s="186"/>
      <c r="D281" s="187"/>
      <c r="E281" s="188" t="s">
        <v>45</v>
      </c>
      <c r="F281" s="189"/>
      <c r="G281" s="190"/>
      <c r="H281" s="75"/>
      <c r="I281" s="191"/>
      <c r="J281" s="76"/>
      <c r="K281" s="191"/>
      <c r="L281" s="77"/>
      <c r="M281" s="139"/>
      <c r="N281" s="140"/>
      <c r="O281" s="141"/>
      <c r="P281" s="142"/>
      <c r="Q281" s="143"/>
    </row>
    <row r="282" spans="1:17" x14ac:dyDescent="0.2">
      <c r="A282" s="185"/>
      <c r="B282" s="186"/>
      <c r="C282" s="186"/>
      <c r="D282" s="187"/>
      <c r="E282" s="188" t="s">
        <v>45</v>
      </c>
      <c r="F282" s="189"/>
      <c r="G282" s="190"/>
      <c r="H282" s="75"/>
      <c r="I282" s="191"/>
      <c r="J282" s="76"/>
      <c r="K282" s="191"/>
      <c r="L282" s="77"/>
      <c r="M282" s="139"/>
      <c r="N282" s="140"/>
      <c r="O282" s="141"/>
      <c r="P282" s="142"/>
      <c r="Q282" s="143"/>
    </row>
    <row r="283" spans="1:17" x14ac:dyDescent="0.2">
      <c r="A283" s="185"/>
      <c r="B283" s="186"/>
      <c r="C283" s="186"/>
      <c r="D283" s="187"/>
      <c r="E283" s="188" t="s">
        <v>45</v>
      </c>
      <c r="F283" s="189"/>
      <c r="G283" s="190"/>
      <c r="H283" s="75"/>
      <c r="I283" s="191"/>
      <c r="J283" s="76"/>
      <c r="K283" s="191"/>
      <c r="L283" s="77"/>
      <c r="M283" s="139"/>
      <c r="N283" s="140"/>
      <c r="O283" s="141"/>
      <c r="P283" s="142"/>
      <c r="Q283" s="143"/>
    </row>
    <row r="284" spans="1:17" x14ac:dyDescent="0.2">
      <c r="A284" s="185"/>
      <c r="B284" s="186"/>
      <c r="C284" s="186"/>
      <c r="D284" s="187"/>
      <c r="E284" s="188" t="s">
        <v>45</v>
      </c>
      <c r="F284" s="189"/>
      <c r="G284" s="190"/>
      <c r="H284" s="75"/>
      <c r="I284" s="191"/>
      <c r="J284" s="76"/>
      <c r="K284" s="191"/>
      <c r="L284" s="77"/>
      <c r="M284" s="139"/>
      <c r="N284" s="140"/>
      <c r="O284" s="141"/>
      <c r="P284" s="142"/>
      <c r="Q284" s="143"/>
    </row>
    <row r="285" spans="1:17" x14ac:dyDescent="0.2">
      <c r="A285" s="185"/>
      <c r="B285" s="186"/>
      <c r="C285" s="186"/>
      <c r="D285" s="187"/>
      <c r="E285" s="188" t="s">
        <v>45</v>
      </c>
      <c r="F285" s="189"/>
      <c r="G285" s="190"/>
      <c r="H285" s="75"/>
      <c r="I285" s="191"/>
      <c r="J285" s="76"/>
      <c r="K285" s="191"/>
      <c r="L285" s="77"/>
      <c r="M285" s="139"/>
      <c r="N285" s="140"/>
      <c r="O285" s="141"/>
      <c r="P285" s="142"/>
      <c r="Q285" s="143"/>
    </row>
    <row r="286" spans="1:17" x14ac:dyDescent="0.2">
      <c r="A286" s="185"/>
      <c r="B286" s="186"/>
      <c r="C286" s="186"/>
      <c r="D286" s="187"/>
      <c r="E286" s="188" t="s">
        <v>45</v>
      </c>
      <c r="F286" s="189"/>
      <c r="G286" s="190"/>
      <c r="H286" s="75"/>
      <c r="I286" s="191"/>
      <c r="J286" s="76"/>
      <c r="K286" s="191"/>
      <c r="L286" s="77"/>
      <c r="M286" s="139"/>
      <c r="N286" s="140"/>
      <c r="O286" s="141"/>
      <c r="P286" s="142"/>
      <c r="Q286" s="143"/>
    </row>
    <row r="287" spans="1:17" x14ac:dyDescent="0.2">
      <c r="A287" s="185"/>
      <c r="B287" s="186"/>
      <c r="C287" s="186"/>
      <c r="D287" s="187"/>
      <c r="E287" s="188" t="s">
        <v>45</v>
      </c>
      <c r="F287" s="189"/>
      <c r="G287" s="190"/>
      <c r="H287" s="75"/>
      <c r="I287" s="191"/>
      <c r="J287" s="76"/>
      <c r="K287" s="191"/>
      <c r="L287" s="77"/>
      <c r="M287" s="139"/>
      <c r="N287" s="140"/>
      <c r="O287" s="141"/>
      <c r="P287" s="142"/>
      <c r="Q287" s="143"/>
    </row>
    <row r="288" spans="1:17" x14ac:dyDescent="0.2">
      <c r="A288" s="185"/>
      <c r="B288" s="186"/>
      <c r="C288" s="186"/>
      <c r="D288" s="187"/>
      <c r="E288" s="188" t="s">
        <v>45</v>
      </c>
      <c r="F288" s="189"/>
      <c r="G288" s="190"/>
      <c r="H288" s="75"/>
      <c r="I288" s="191"/>
      <c r="J288" s="76"/>
      <c r="K288" s="191"/>
      <c r="L288" s="77"/>
      <c r="M288" s="139"/>
      <c r="N288" s="140"/>
      <c r="O288" s="141"/>
      <c r="P288" s="142"/>
      <c r="Q288" s="143"/>
    </row>
    <row r="289" spans="1:17" x14ac:dyDescent="0.2">
      <c r="A289" s="185"/>
      <c r="B289" s="186"/>
      <c r="C289" s="186"/>
      <c r="D289" s="187"/>
      <c r="E289" s="188" t="s">
        <v>45</v>
      </c>
      <c r="F289" s="189"/>
      <c r="G289" s="190"/>
      <c r="H289" s="75"/>
      <c r="I289" s="191"/>
      <c r="J289" s="76"/>
      <c r="K289" s="191"/>
      <c r="L289" s="77"/>
      <c r="M289" s="139"/>
      <c r="N289" s="140"/>
      <c r="O289" s="141"/>
      <c r="P289" s="142"/>
      <c r="Q289" s="143"/>
    </row>
    <row r="290" spans="1:17" x14ac:dyDescent="0.2">
      <c r="A290" s="185"/>
      <c r="B290" s="186"/>
      <c r="C290" s="186"/>
      <c r="D290" s="187"/>
      <c r="E290" s="188" t="s">
        <v>45</v>
      </c>
      <c r="F290" s="189"/>
      <c r="G290" s="190"/>
      <c r="H290" s="75"/>
      <c r="I290" s="191"/>
      <c r="J290" s="76"/>
      <c r="K290" s="191"/>
      <c r="L290" s="77"/>
      <c r="M290" s="139"/>
      <c r="N290" s="140"/>
      <c r="O290" s="141"/>
      <c r="P290" s="142"/>
      <c r="Q290" s="143"/>
    </row>
    <row r="291" spans="1:17" x14ac:dyDescent="0.2">
      <c r="A291" s="185"/>
      <c r="B291" s="186"/>
      <c r="C291" s="186"/>
      <c r="D291" s="187"/>
      <c r="E291" s="188" t="s">
        <v>45</v>
      </c>
      <c r="F291" s="189"/>
      <c r="G291" s="190"/>
      <c r="H291" s="75"/>
      <c r="I291" s="191"/>
      <c r="J291" s="76"/>
      <c r="K291" s="191"/>
      <c r="L291" s="77"/>
      <c r="M291" s="139"/>
      <c r="N291" s="140"/>
      <c r="O291" s="141"/>
      <c r="P291" s="142"/>
      <c r="Q291" s="143"/>
    </row>
    <row r="292" spans="1:17" x14ac:dyDescent="0.2">
      <c r="A292" s="185"/>
      <c r="B292" s="186"/>
      <c r="C292" s="186"/>
      <c r="D292" s="187"/>
      <c r="E292" s="188" t="s">
        <v>45</v>
      </c>
      <c r="F292" s="189"/>
      <c r="G292" s="190"/>
      <c r="H292" s="75"/>
      <c r="I292" s="191"/>
      <c r="J292" s="76"/>
      <c r="K292" s="191"/>
      <c r="L292" s="77"/>
      <c r="M292" s="139"/>
      <c r="N292" s="140"/>
      <c r="O292" s="141"/>
      <c r="P292" s="142"/>
      <c r="Q292" s="143"/>
    </row>
    <row r="293" spans="1:17" x14ac:dyDescent="0.2">
      <c r="A293" s="185"/>
      <c r="B293" s="186"/>
      <c r="C293" s="186"/>
      <c r="D293" s="187"/>
      <c r="E293" s="188" t="s">
        <v>45</v>
      </c>
      <c r="F293" s="189"/>
      <c r="G293" s="190"/>
      <c r="H293" s="75"/>
      <c r="I293" s="191"/>
      <c r="J293" s="76"/>
      <c r="K293" s="191"/>
      <c r="L293" s="77"/>
      <c r="M293" s="139"/>
      <c r="N293" s="140"/>
      <c r="O293" s="141"/>
      <c r="P293" s="142"/>
      <c r="Q293" s="143"/>
    </row>
    <row r="294" spans="1:17" x14ac:dyDescent="0.2">
      <c r="A294" s="185"/>
      <c r="B294" s="186"/>
      <c r="C294" s="186"/>
      <c r="D294" s="187"/>
      <c r="E294" s="188" t="s">
        <v>45</v>
      </c>
      <c r="F294" s="189"/>
      <c r="G294" s="190"/>
      <c r="H294" s="75"/>
      <c r="I294" s="191"/>
      <c r="J294" s="76"/>
      <c r="K294" s="191"/>
      <c r="L294" s="77"/>
      <c r="M294" s="139"/>
      <c r="N294" s="140"/>
      <c r="O294" s="141"/>
      <c r="P294" s="142"/>
      <c r="Q294" s="143"/>
    </row>
    <row r="295" spans="1:17" x14ac:dyDescent="0.2">
      <c r="A295" s="185"/>
      <c r="B295" s="186"/>
      <c r="C295" s="186"/>
      <c r="D295" s="187"/>
      <c r="E295" s="188" t="s">
        <v>45</v>
      </c>
      <c r="F295" s="189"/>
      <c r="G295" s="190"/>
      <c r="H295" s="75"/>
      <c r="I295" s="191"/>
      <c r="J295" s="76"/>
      <c r="K295" s="191"/>
      <c r="L295" s="77"/>
      <c r="M295" s="139"/>
      <c r="N295" s="140"/>
      <c r="O295" s="141"/>
      <c r="P295" s="142"/>
      <c r="Q295" s="143"/>
    </row>
    <row r="296" spans="1:17" x14ac:dyDescent="0.2">
      <c r="A296" s="185"/>
      <c r="B296" s="186"/>
      <c r="C296" s="186"/>
      <c r="D296" s="187"/>
      <c r="E296" s="188" t="s">
        <v>45</v>
      </c>
      <c r="F296" s="189"/>
      <c r="G296" s="190"/>
      <c r="H296" s="75"/>
      <c r="I296" s="191"/>
      <c r="J296" s="76"/>
      <c r="K296" s="191"/>
      <c r="L296" s="77"/>
      <c r="M296" s="139"/>
      <c r="N296" s="140"/>
      <c r="O296" s="141"/>
      <c r="P296" s="142"/>
      <c r="Q296" s="143"/>
    </row>
    <row r="297" spans="1:17" x14ac:dyDescent="0.2">
      <c r="A297" s="185"/>
      <c r="B297" s="186"/>
      <c r="C297" s="186"/>
      <c r="D297" s="187"/>
      <c r="E297" s="188" t="s">
        <v>45</v>
      </c>
      <c r="F297" s="189"/>
      <c r="G297" s="190"/>
      <c r="H297" s="75"/>
      <c r="I297" s="191"/>
      <c r="J297" s="76"/>
      <c r="K297" s="191"/>
      <c r="L297" s="77"/>
      <c r="M297" s="139"/>
      <c r="N297" s="140"/>
      <c r="O297" s="141"/>
      <c r="P297" s="142"/>
      <c r="Q297" s="143"/>
    </row>
    <row r="298" spans="1:17" x14ac:dyDescent="0.2">
      <c r="A298" s="185"/>
      <c r="B298" s="186"/>
      <c r="C298" s="186"/>
      <c r="D298" s="187"/>
      <c r="E298" s="188" t="s">
        <v>45</v>
      </c>
      <c r="F298" s="189"/>
      <c r="G298" s="190"/>
      <c r="H298" s="75"/>
      <c r="I298" s="191"/>
      <c r="J298" s="76"/>
      <c r="K298" s="191"/>
      <c r="L298" s="77"/>
      <c r="M298" s="139"/>
      <c r="N298" s="140"/>
      <c r="O298" s="141"/>
      <c r="P298" s="142"/>
      <c r="Q298" s="143"/>
    </row>
    <row r="299" spans="1:17" x14ac:dyDescent="0.2">
      <c r="A299" s="185"/>
      <c r="B299" s="186"/>
      <c r="C299" s="186"/>
      <c r="D299" s="187"/>
      <c r="E299" s="188" t="s">
        <v>45</v>
      </c>
      <c r="F299" s="189"/>
      <c r="G299" s="190"/>
      <c r="H299" s="75"/>
      <c r="I299" s="191"/>
      <c r="J299" s="76"/>
      <c r="K299" s="191"/>
      <c r="L299" s="77"/>
      <c r="M299" s="139"/>
      <c r="N299" s="140"/>
      <c r="O299" s="141"/>
      <c r="P299" s="142"/>
      <c r="Q299" s="143"/>
    </row>
    <row r="300" spans="1:17" x14ac:dyDescent="0.2">
      <c r="A300" s="185"/>
      <c r="B300" s="186"/>
      <c r="C300" s="186"/>
      <c r="D300" s="187"/>
      <c r="E300" s="188" t="s">
        <v>45</v>
      </c>
      <c r="F300" s="189"/>
      <c r="G300" s="190"/>
      <c r="H300" s="75"/>
      <c r="I300" s="191"/>
      <c r="J300" s="76"/>
      <c r="K300" s="191"/>
      <c r="L300" s="77"/>
      <c r="M300" s="139"/>
      <c r="N300" s="140"/>
      <c r="O300" s="141"/>
      <c r="P300" s="142"/>
      <c r="Q300" s="143"/>
    </row>
    <row r="301" spans="1:17" x14ac:dyDescent="0.2">
      <c r="A301" s="185"/>
      <c r="B301" s="186"/>
      <c r="C301" s="186"/>
      <c r="D301" s="187"/>
      <c r="E301" s="188" t="s">
        <v>45</v>
      </c>
      <c r="F301" s="189"/>
      <c r="G301" s="190"/>
      <c r="H301" s="75"/>
      <c r="I301" s="191"/>
      <c r="J301" s="76"/>
      <c r="K301" s="191"/>
      <c r="L301" s="77"/>
      <c r="M301" s="139"/>
      <c r="N301" s="140"/>
      <c r="O301" s="141"/>
      <c r="P301" s="142"/>
      <c r="Q301" s="143"/>
    </row>
    <row r="302" spans="1:17" x14ac:dyDescent="0.2">
      <c r="A302" s="185"/>
      <c r="B302" s="186"/>
      <c r="C302" s="186"/>
      <c r="D302" s="187"/>
      <c r="E302" s="188" t="s">
        <v>45</v>
      </c>
      <c r="F302" s="189"/>
      <c r="G302" s="190"/>
      <c r="H302" s="75"/>
      <c r="I302" s="191"/>
      <c r="J302" s="76"/>
      <c r="K302" s="191"/>
      <c r="L302" s="77"/>
      <c r="M302" s="139"/>
      <c r="N302" s="140"/>
      <c r="O302" s="141"/>
      <c r="P302" s="142"/>
      <c r="Q302" s="143"/>
    </row>
    <row r="303" spans="1:17" x14ac:dyDescent="0.2">
      <c r="A303" s="185"/>
      <c r="B303" s="186"/>
      <c r="C303" s="186"/>
      <c r="D303" s="187"/>
      <c r="E303" s="188" t="s">
        <v>45</v>
      </c>
      <c r="F303" s="189"/>
      <c r="G303" s="190"/>
      <c r="H303" s="75"/>
      <c r="I303" s="191"/>
      <c r="J303" s="76"/>
      <c r="K303" s="191"/>
      <c r="L303" s="77"/>
      <c r="M303" s="139"/>
      <c r="N303" s="140"/>
      <c r="O303" s="141"/>
      <c r="P303" s="142"/>
      <c r="Q303" s="143"/>
    </row>
    <row r="304" spans="1:17" x14ac:dyDescent="0.2">
      <c r="A304" s="185"/>
      <c r="B304" s="186"/>
      <c r="C304" s="186"/>
      <c r="D304" s="187"/>
      <c r="E304" s="188" t="s">
        <v>45</v>
      </c>
      <c r="F304" s="189"/>
      <c r="G304" s="190"/>
      <c r="H304" s="75"/>
      <c r="I304" s="191"/>
      <c r="J304" s="76"/>
      <c r="K304" s="191"/>
      <c r="L304" s="77"/>
      <c r="M304" s="139"/>
      <c r="N304" s="140"/>
      <c r="O304" s="141"/>
      <c r="P304" s="142"/>
      <c r="Q304" s="143"/>
    </row>
    <row r="305" spans="1:17" x14ac:dyDescent="0.2">
      <c r="A305" s="185"/>
      <c r="B305" s="186"/>
      <c r="C305" s="186"/>
      <c r="D305" s="187"/>
      <c r="E305" s="188" t="s">
        <v>45</v>
      </c>
      <c r="F305" s="189"/>
      <c r="G305" s="190"/>
      <c r="H305" s="75"/>
      <c r="I305" s="191"/>
      <c r="J305" s="76"/>
      <c r="K305" s="191"/>
      <c r="L305" s="77"/>
      <c r="M305" s="139"/>
      <c r="N305" s="140"/>
      <c r="O305" s="141"/>
      <c r="P305" s="142"/>
      <c r="Q305" s="143"/>
    </row>
    <row r="306" spans="1:17" x14ac:dyDescent="0.2">
      <c r="A306" s="185"/>
      <c r="B306" s="186"/>
      <c r="C306" s="186"/>
      <c r="D306" s="187"/>
      <c r="E306" s="188" t="s">
        <v>45</v>
      </c>
      <c r="F306" s="189"/>
      <c r="G306" s="190"/>
      <c r="H306" s="75"/>
      <c r="I306" s="191"/>
      <c r="J306" s="76"/>
      <c r="K306" s="191"/>
      <c r="L306" s="77"/>
      <c r="M306" s="139"/>
      <c r="N306" s="140"/>
      <c r="O306" s="141"/>
      <c r="P306" s="142"/>
      <c r="Q306" s="143"/>
    </row>
    <row r="307" spans="1:17" x14ac:dyDescent="0.2">
      <c r="A307" s="185"/>
      <c r="B307" s="186"/>
      <c r="C307" s="186"/>
      <c r="D307" s="187"/>
      <c r="E307" s="188" t="s">
        <v>45</v>
      </c>
      <c r="F307" s="189"/>
      <c r="G307" s="190"/>
      <c r="H307" s="75"/>
      <c r="I307" s="191"/>
      <c r="J307" s="76"/>
      <c r="K307" s="191"/>
      <c r="L307" s="77"/>
      <c r="M307" s="139"/>
      <c r="N307" s="140"/>
      <c r="O307" s="141"/>
      <c r="P307" s="142"/>
      <c r="Q307" s="143"/>
    </row>
    <row r="308" spans="1:17" x14ac:dyDescent="0.2">
      <c r="A308" s="185"/>
      <c r="B308" s="186"/>
      <c r="C308" s="186"/>
      <c r="D308" s="187"/>
      <c r="E308" s="188" t="s">
        <v>45</v>
      </c>
      <c r="F308" s="189"/>
      <c r="G308" s="190"/>
      <c r="H308" s="75"/>
      <c r="I308" s="191"/>
      <c r="J308" s="76"/>
      <c r="K308" s="191"/>
      <c r="L308" s="77"/>
      <c r="M308" s="139"/>
      <c r="N308" s="140"/>
      <c r="O308" s="141"/>
      <c r="P308" s="142"/>
      <c r="Q308" s="143"/>
    </row>
    <row r="309" spans="1:17" x14ac:dyDescent="0.2">
      <c r="A309" s="185"/>
      <c r="B309" s="186"/>
      <c r="C309" s="186"/>
      <c r="D309" s="187"/>
      <c r="E309" s="188" t="s">
        <v>45</v>
      </c>
      <c r="F309" s="189"/>
      <c r="G309" s="190"/>
      <c r="H309" s="75"/>
      <c r="I309" s="191"/>
      <c r="J309" s="76"/>
      <c r="K309" s="191"/>
      <c r="L309" s="77"/>
      <c r="M309" s="139"/>
      <c r="N309" s="140"/>
      <c r="O309" s="141"/>
      <c r="P309" s="142"/>
      <c r="Q309" s="143"/>
    </row>
    <row r="310" spans="1:17" x14ac:dyDescent="0.2">
      <c r="A310" s="185"/>
      <c r="B310" s="186"/>
      <c r="C310" s="186"/>
      <c r="D310" s="187"/>
      <c r="E310" s="188" t="s">
        <v>45</v>
      </c>
      <c r="F310" s="189"/>
      <c r="G310" s="190"/>
      <c r="H310" s="75"/>
      <c r="I310" s="191"/>
      <c r="J310" s="76"/>
      <c r="K310" s="191"/>
      <c r="L310" s="77"/>
      <c r="M310" s="139"/>
      <c r="N310" s="140"/>
      <c r="O310" s="141"/>
      <c r="P310" s="142"/>
      <c r="Q310" s="143"/>
    </row>
    <row r="311" spans="1:17" x14ac:dyDescent="0.2">
      <c r="A311" s="185"/>
      <c r="B311" s="186"/>
      <c r="C311" s="186"/>
      <c r="D311" s="187"/>
      <c r="E311" s="188" t="s">
        <v>45</v>
      </c>
      <c r="F311" s="189"/>
      <c r="G311" s="190"/>
      <c r="H311" s="75"/>
      <c r="I311" s="191"/>
      <c r="J311" s="76"/>
      <c r="K311" s="191"/>
      <c r="L311" s="77"/>
      <c r="M311" s="139"/>
      <c r="N311" s="140"/>
      <c r="O311" s="141"/>
      <c r="P311" s="142"/>
      <c r="Q311" s="143"/>
    </row>
    <row r="312" spans="1:17" x14ac:dyDescent="0.2">
      <c r="A312" s="185"/>
      <c r="B312" s="186"/>
      <c r="C312" s="186"/>
      <c r="D312" s="187"/>
      <c r="E312" s="188" t="s">
        <v>45</v>
      </c>
      <c r="F312" s="189"/>
      <c r="G312" s="190"/>
      <c r="H312" s="75"/>
      <c r="I312" s="191"/>
      <c r="J312" s="76"/>
      <c r="K312" s="191"/>
      <c r="L312" s="77"/>
      <c r="M312" s="139"/>
      <c r="N312" s="140"/>
      <c r="O312" s="141"/>
      <c r="P312" s="142"/>
      <c r="Q312" s="143"/>
    </row>
    <row r="313" spans="1:17" x14ac:dyDescent="0.2">
      <c r="A313" s="185"/>
      <c r="B313" s="186"/>
      <c r="C313" s="186"/>
      <c r="D313" s="187"/>
      <c r="E313" s="188" t="s">
        <v>45</v>
      </c>
      <c r="F313" s="189"/>
      <c r="G313" s="190"/>
      <c r="H313" s="75"/>
      <c r="I313" s="191"/>
      <c r="J313" s="76"/>
      <c r="K313" s="191"/>
      <c r="L313" s="77"/>
      <c r="M313" s="139"/>
      <c r="N313" s="140"/>
      <c r="O313" s="141"/>
      <c r="P313" s="142"/>
      <c r="Q313" s="143"/>
    </row>
    <row r="314" spans="1:17" x14ac:dyDescent="0.2">
      <c r="A314" s="185"/>
      <c r="B314" s="186"/>
      <c r="C314" s="186"/>
      <c r="D314" s="187"/>
      <c r="E314" s="188" t="s">
        <v>45</v>
      </c>
      <c r="F314" s="189"/>
      <c r="G314" s="190"/>
      <c r="H314" s="75"/>
      <c r="I314" s="191"/>
      <c r="J314" s="76"/>
      <c r="K314" s="191"/>
      <c r="L314" s="77"/>
      <c r="M314" s="139"/>
      <c r="N314" s="140"/>
      <c r="O314" s="141"/>
      <c r="P314" s="142"/>
      <c r="Q314" s="143"/>
    </row>
    <row r="315" spans="1:17" x14ac:dyDescent="0.2">
      <c r="A315" s="185"/>
      <c r="B315" s="186"/>
      <c r="C315" s="186"/>
      <c r="D315" s="187"/>
      <c r="E315" s="188" t="s">
        <v>45</v>
      </c>
      <c r="F315" s="189"/>
      <c r="G315" s="190"/>
      <c r="H315" s="75"/>
      <c r="I315" s="191"/>
      <c r="J315" s="76"/>
      <c r="K315" s="191"/>
      <c r="L315" s="77"/>
      <c r="M315" s="139"/>
      <c r="N315" s="140"/>
      <c r="O315" s="141"/>
      <c r="P315" s="142"/>
      <c r="Q315" s="143"/>
    </row>
    <row r="316" spans="1:17" x14ac:dyDescent="0.2">
      <c r="A316" s="185"/>
      <c r="B316" s="186"/>
      <c r="C316" s="186"/>
      <c r="D316" s="187"/>
      <c r="E316" s="188" t="s">
        <v>45</v>
      </c>
      <c r="F316" s="189"/>
      <c r="G316" s="190"/>
      <c r="H316" s="75"/>
      <c r="I316" s="191"/>
      <c r="J316" s="76"/>
      <c r="K316" s="191"/>
      <c r="L316" s="77"/>
      <c r="M316" s="139"/>
      <c r="N316" s="140"/>
      <c r="O316" s="141"/>
      <c r="P316" s="142"/>
      <c r="Q316" s="143"/>
    </row>
    <row r="317" spans="1:17" x14ac:dyDescent="0.2">
      <c r="A317" s="185"/>
      <c r="B317" s="186"/>
      <c r="C317" s="186"/>
      <c r="D317" s="187"/>
      <c r="E317" s="188" t="s">
        <v>45</v>
      </c>
      <c r="F317" s="189"/>
      <c r="G317" s="190"/>
      <c r="H317" s="75"/>
      <c r="I317" s="191"/>
      <c r="J317" s="76"/>
      <c r="K317" s="191"/>
      <c r="L317" s="77"/>
      <c r="M317" s="139"/>
      <c r="N317" s="140"/>
      <c r="O317" s="141"/>
      <c r="P317" s="142"/>
      <c r="Q317" s="143"/>
    </row>
    <row r="318" spans="1:17" x14ac:dyDescent="0.2">
      <c r="A318" s="185"/>
      <c r="B318" s="186"/>
      <c r="C318" s="186"/>
      <c r="D318" s="187"/>
      <c r="E318" s="188" t="s">
        <v>45</v>
      </c>
      <c r="F318" s="189"/>
      <c r="G318" s="190"/>
      <c r="H318" s="75"/>
      <c r="I318" s="191"/>
      <c r="J318" s="76"/>
      <c r="K318" s="191"/>
      <c r="L318" s="77"/>
      <c r="M318" s="139"/>
      <c r="N318" s="140"/>
      <c r="O318" s="141"/>
      <c r="P318" s="142"/>
      <c r="Q318" s="143"/>
    </row>
    <row r="319" spans="1:17" x14ac:dyDescent="0.2">
      <c r="A319" s="185"/>
      <c r="B319" s="186"/>
      <c r="C319" s="186"/>
      <c r="D319" s="187"/>
      <c r="E319" s="188" t="s">
        <v>45</v>
      </c>
      <c r="F319" s="189"/>
      <c r="G319" s="190"/>
      <c r="H319" s="75"/>
      <c r="I319" s="191"/>
      <c r="J319" s="76"/>
      <c r="K319" s="191"/>
      <c r="L319" s="77"/>
      <c r="M319" s="139"/>
      <c r="N319" s="140"/>
      <c r="O319" s="141"/>
      <c r="P319" s="142"/>
      <c r="Q319" s="143"/>
    </row>
    <row r="320" spans="1:17" x14ac:dyDescent="0.2">
      <c r="A320" s="185"/>
      <c r="B320" s="186"/>
      <c r="C320" s="186"/>
      <c r="D320" s="187"/>
      <c r="E320" s="188" t="s">
        <v>45</v>
      </c>
      <c r="F320" s="189"/>
      <c r="G320" s="190"/>
      <c r="H320" s="75"/>
      <c r="I320" s="191"/>
      <c r="J320" s="76"/>
      <c r="K320" s="191"/>
      <c r="L320" s="77"/>
      <c r="M320" s="139"/>
      <c r="N320" s="140"/>
      <c r="O320" s="141"/>
      <c r="P320" s="142"/>
      <c r="Q320" s="143"/>
    </row>
    <row r="321" spans="1:17" x14ac:dyDescent="0.2">
      <c r="A321" s="185"/>
      <c r="B321" s="186"/>
      <c r="C321" s="186"/>
      <c r="D321" s="187"/>
      <c r="E321" s="188" t="s">
        <v>45</v>
      </c>
      <c r="F321" s="189"/>
      <c r="G321" s="190"/>
      <c r="H321" s="75"/>
      <c r="I321" s="191"/>
      <c r="J321" s="76"/>
      <c r="K321" s="191"/>
      <c r="L321" s="77"/>
      <c r="M321" s="139"/>
      <c r="N321" s="140"/>
      <c r="O321" s="141"/>
      <c r="P321" s="142"/>
      <c r="Q321" s="143"/>
    </row>
    <row r="322" spans="1:17" x14ac:dyDescent="0.2">
      <c r="A322" s="185"/>
      <c r="B322" s="186"/>
      <c r="C322" s="186"/>
      <c r="D322" s="187"/>
      <c r="E322" s="188" t="s">
        <v>45</v>
      </c>
      <c r="F322" s="189"/>
      <c r="G322" s="190"/>
      <c r="H322" s="75"/>
      <c r="I322" s="191"/>
      <c r="J322" s="76"/>
      <c r="K322" s="191"/>
      <c r="L322" s="77"/>
      <c r="M322" s="139"/>
      <c r="N322" s="140"/>
      <c r="O322" s="141"/>
      <c r="P322" s="142"/>
      <c r="Q322" s="143"/>
    </row>
    <row r="323" spans="1:17" x14ac:dyDescent="0.2">
      <c r="A323" s="185"/>
      <c r="B323" s="186"/>
      <c r="C323" s="186"/>
      <c r="D323" s="187"/>
      <c r="E323" s="188" t="s">
        <v>45</v>
      </c>
      <c r="F323" s="189"/>
      <c r="G323" s="190"/>
      <c r="H323" s="75"/>
      <c r="I323" s="191"/>
      <c r="J323" s="76"/>
      <c r="K323" s="191"/>
      <c r="L323" s="77"/>
      <c r="M323" s="139"/>
      <c r="N323" s="140"/>
      <c r="O323" s="141"/>
      <c r="P323" s="142"/>
      <c r="Q323" s="143"/>
    </row>
    <row r="324" spans="1:17" x14ac:dyDescent="0.2">
      <c r="A324" s="185"/>
      <c r="B324" s="186"/>
      <c r="C324" s="186"/>
      <c r="D324" s="187"/>
      <c r="E324" s="188" t="s">
        <v>45</v>
      </c>
      <c r="F324" s="189"/>
      <c r="G324" s="190"/>
      <c r="H324" s="75"/>
      <c r="I324" s="191"/>
      <c r="J324" s="76"/>
      <c r="K324" s="191"/>
      <c r="L324" s="77"/>
      <c r="M324" s="139"/>
      <c r="N324" s="140"/>
      <c r="O324" s="141"/>
      <c r="P324" s="142"/>
      <c r="Q324" s="143"/>
    </row>
    <row r="325" spans="1:17" x14ac:dyDescent="0.2">
      <c r="A325" s="185"/>
      <c r="B325" s="186"/>
      <c r="C325" s="186"/>
      <c r="D325" s="187"/>
      <c r="E325" s="188" t="s">
        <v>45</v>
      </c>
      <c r="F325" s="189"/>
      <c r="G325" s="190"/>
      <c r="H325" s="75"/>
      <c r="I325" s="191"/>
      <c r="J325" s="76"/>
      <c r="K325" s="191"/>
      <c r="L325" s="77"/>
      <c r="M325" s="139"/>
      <c r="N325" s="140"/>
      <c r="O325" s="141"/>
      <c r="P325" s="142"/>
      <c r="Q325" s="143"/>
    </row>
    <row r="326" spans="1:17" x14ac:dyDescent="0.2">
      <c r="A326" s="185"/>
      <c r="B326" s="186"/>
      <c r="C326" s="186"/>
      <c r="D326" s="187"/>
      <c r="E326" s="188" t="s">
        <v>45</v>
      </c>
      <c r="F326" s="189"/>
      <c r="G326" s="190"/>
      <c r="H326" s="75"/>
      <c r="I326" s="191"/>
      <c r="J326" s="76"/>
      <c r="K326" s="191"/>
      <c r="L326" s="77"/>
      <c r="M326" s="139"/>
      <c r="N326" s="140"/>
      <c r="O326" s="141"/>
      <c r="P326" s="142"/>
      <c r="Q326" s="143"/>
    </row>
    <row r="327" spans="1:17" x14ac:dyDescent="0.2">
      <c r="A327" s="185"/>
      <c r="B327" s="186"/>
      <c r="C327" s="186"/>
      <c r="D327" s="187"/>
      <c r="E327" s="188" t="s">
        <v>45</v>
      </c>
      <c r="F327" s="189"/>
      <c r="G327" s="190"/>
      <c r="H327" s="75"/>
      <c r="I327" s="191"/>
      <c r="J327" s="76"/>
      <c r="K327" s="191"/>
      <c r="L327" s="77"/>
      <c r="M327" s="139"/>
      <c r="N327" s="140"/>
      <c r="O327" s="141"/>
      <c r="P327" s="142"/>
      <c r="Q327" s="143"/>
    </row>
    <row r="328" spans="1:17" x14ac:dyDescent="0.2">
      <c r="A328" s="185"/>
      <c r="B328" s="186"/>
      <c r="C328" s="186"/>
      <c r="D328" s="187"/>
      <c r="E328" s="188" t="s">
        <v>45</v>
      </c>
      <c r="F328" s="189"/>
      <c r="G328" s="190"/>
      <c r="H328" s="75"/>
      <c r="I328" s="191"/>
      <c r="J328" s="76"/>
      <c r="K328" s="191"/>
      <c r="L328" s="77"/>
      <c r="M328" s="139"/>
      <c r="N328" s="140"/>
      <c r="O328" s="141"/>
      <c r="P328" s="142"/>
      <c r="Q328" s="143"/>
    </row>
    <row r="329" spans="1:17" x14ac:dyDescent="0.2">
      <c r="A329" s="185"/>
      <c r="B329" s="186"/>
      <c r="C329" s="186"/>
      <c r="D329" s="187"/>
      <c r="E329" s="188" t="s">
        <v>45</v>
      </c>
      <c r="F329" s="189"/>
      <c r="G329" s="190"/>
      <c r="H329" s="75"/>
      <c r="I329" s="191"/>
      <c r="J329" s="76"/>
      <c r="K329" s="191"/>
      <c r="L329" s="77"/>
      <c r="M329" s="139"/>
      <c r="N329" s="140"/>
      <c r="O329" s="141"/>
      <c r="P329" s="142"/>
      <c r="Q329" s="143"/>
    </row>
    <row r="330" spans="1:17" x14ac:dyDescent="0.2">
      <c r="A330" s="185"/>
      <c r="B330" s="186"/>
      <c r="C330" s="186"/>
      <c r="D330" s="187"/>
      <c r="E330" s="188" t="s">
        <v>45</v>
      </c>
      <c r="F330" s="189"/>
      <c r="G330" s="190"/>
      <c r="H330" s="75"/>
      <c r="I330" s="191"/>
      <c r="J330" s="76"/>
      <c r="K330" s="191"/>
      <c r="L330" s="77"/>
      <c r="M330" s="139"/>
      <c r="N330" s="140"/>
      <c r="O330" s="141"/>
      <c r="P330" s="142"/>
      <c r="Q330" s="143"/>
    </row>
    <row r="331" spans="1:17" x14ac:dyDescent="0.2">
      <c r="A331" s="185"/>
      <c r="B331" s="186"/>
      <c r="C331" s="186"/>
      <c r="D331" s="187"/>
      <c r="E331" s="188" t="s">
        <v>45</v>
      </c>
      <c r="F331" s="189"/>
      <c r="G331" s="190"/>
      <c r="H331" s="75"/>
      <c r="I331" s="191"/>
      <c r="J331" s="76"/>
      <c r="K331" s="191"/>
      <c r="L331" s="77"/>
      <c r="M331" s="139"/>
      <c r="N331" s="140"/>
      <c r="O331" s="141"/>
      <c r="P331" s="142"/>
      <c r="Q331" s="143"/>
    </row>
    <row r="332" spans="1:17" x14ac:dyDescent="0.2">
      <c r="A332" s="185"/>
      <c r="B332" s="186"/>
      <c r="C332" s="186"/>
      <c r="D332" s="187"/>
      <c r="E332" s="188" t="s">
        <v>45</v>
      </c>
      <c r="F332" s="189"/>
      <c r="G332" s="190"/>
      <c r="H332" s="75"/>
      <c r="I332" s="191"/>
      <c r="J332" s="76"/>
      <c r="K332" s="191"/>
      <c r="L332" s="77"/>
      <c r="M332" s="139"/>
      <c r="N332" s="140"/>
      <c r="O332" s="141"/>
      <c r="P332" s="142"/>
      <c r="Q332" s="143"/>
    </row>
    <row r="333" spans="1:17" x14ac:dyDescent="0.2">
      <c r="A333" s="185"/>
      <c r="B333" s="186"/>
      <c r="C333" s="186"/>
      <c r="D333" s="187"/>
      <c r="E333" s="188" t="s">
        <v>45</v>
      </c>
      <c r="F333" s="189"/>
      <c r="G333" s="190"/>
      <c r="H333" s="75"/>
      <c r="I333" s="191"/>
      <c r="J333" s="76"/>
      <c r="K333" s="191"/>
      <c r="L333" s="77"/>
      <c r="M333" s="139"/>
      <c r="N333" s="140"/>
      <c r="O333" s="141"/>
      <c r="P333" s="142"/>
      <c r="Q333" s="143"/>
    </row>
    <row r="334" spans="1:17" x14ac:dyDescent="0.2">
      <c r="A334" s="185"/>
      <c r="B334" s="186"/>
      <c r="C334" s="186"/>
      <c r="D334" s="187"/>
      <c r="E334" s="188" t="s">
        <v>45</v>
      </c>
      <c r="F334" s="189"/>
      <c r="G334" s="190"/>
      <c r="H334" s="75"/>
      <c r="I334" s="191"/>
      <c r="J334" s="76"/>
      <c r="K334" s="191"/>
      <c r="L334" s="77"/>
      <c r="M334" s="139"/>
      <c r="N334" s="140"/>
      <c r="O334" s="141"/>
      <c r="P334" s="142"/>
      <c r="Q334" s="143"/>
    </row>
    <row r="335" spans="1:17" x14ac:dyDescent="0.2">
      <c r="A335" s="185"/>
      <c r="B335" s="186"/>
      <c r="C335" s="186"/>
      <c r="D335" s="187"/>
      <c r="E335" s="188" t="s">
        <v>45</v>
      </c>
      <c r="F335" s="189"/>
      <c r="G335" s="190"/>
      <c r="H335" s="75"/>
      <c r="I335" s="191"/>
      <c r="J335" s="76"/>
      <c r="K335" s="191"/>
      <c r="L335" s="77"/>
      <c r="M335" s="139"/>
      <c r="N335" s="140"/>
      <c r="O335" s="141"/>
      <c r="P335" s="142"/>
      <c r="Q335" s="143"/>
    </row>
    <row r="336" spans="1:17" x14ac:dyDescent="0.2">
      <c r="A336" s="185"/>
      <c r="B336" s="186"/>
      <c r="C336" s="186"/>
      <c r="D336" s="187"/>
      <c r="E336" s="188" t="s">
        <v>45</v>
      </c>
      <c r="F336" s="189"/>
      <c r="G336" s="190"/>
      <c r="H336" s="75"/>
      <c r="I336" s="191"/>
      <c r="J336" s="76"/>
      <c r="K336" s="191"/>
      <c r="L336" s="77"/>
      <c r="M336" s="139"/>
      <c r="N336" s="140"/>
      <c r="O336" s="141"/>
      <c r="P336" s="142"/>
      <c r="Q336" s="143"/>
    </row>
    <row r="337" spans="1:17" x14ac:dyDescent="0.2">
      <c r="A337" s="185"/>
      <c r="B337" s="186"/>
      <c r="C337" s="186"/>
      <c r="D337" s="187"/>
      <c r="E337" s="188" t="s">
        <v>45</v>
      </c>
      <c r="F337" s="189"/>
      <c r="G337" s="190"/>
      <c r="H337" s="75"/>
      <c r="I337" s="191"/>
      <c r="J337" s="76"/>
      <c r="K337" s="191"/>
      <c r="L337" s="77"/>
      <c r="M337" s="139"/>
      <c r="N337" s="140"/>
      <c r="O337" s="141"/>
      <c r="P337" s="142"/>
      <c r="Q337" s="143"/>
    </row>
    <row r="338" spans="1:17" x14ac:dyDescent="0.2">
      <c r="A338" s="185"/>
      <c r="B338" s="186"/>
      <c r="C338" s="186"/>
      <c r="D338" s="187"/>
      <c r="E338" s="188" t="s">
        <v>45</v>
      </c>
      <c r="F338" s="189"/>
      <c r="G338" s="190"/>
      <c r="H338" s="75"/>
      <c r="I338" s="191"/>
      <c r="J338" s="76"/>
      <c r="K338" s="191"/>
      <c r="L338" s="77"/>
      <c r="M338" s="139"/>
      <c r="N338" s="140"/>
      <c r="O338" s="141"/>
      <c r="P338" s="142"/>
      <c r="Q338" s="143"/>
    </row>
    <row r="339" spans="1:17" x14ac:dyDescent="0.2">
      <c r="A339" s="185"/>
      <c r="B339" s="186"/>
      <c r="C339" s="186"/>
      <c r="D339" s="187"/>
      <c r="E339" s="188" t="s">
        <v>45</v>
      </c>
      <c r="F339" s="189"/>
      <c r="G339" s="190"/>
      <c r="H339" s="75"/>
      <c r="I339" s="191"/>
      <c r="J339" s="76"/>
      <c r="K339" s="191"/>
      <c r="L339" s="77"/>
      <c r="M339" s="139"/>
      <c r="N339" s="140"/>
      <c r="O339" s="141"/>
      <c r="P339" s="142"/>
      <c r="Q339" s="143"/>
    </row>
    <row r="340" spans="1:17" x14ac:dyDescent="0.2">
      <c r="A340" s="185"/>
      <c r="B340" s="186"/>
      <c r="C340" s="186"/>
      <c r="D340" s="187"/>
      <c r="E340" s="188" t="s">
        <v>45</v>
      </c>
      <c r="F340" s="189"/>
      <c r="G340" s="190"/>
      <c r="H340" s="75"/>
      <c r="I340" s="191"/>
      <c r="J340" s="76"/>
      <c r="K340" s="191"/>
      <c r="L340" s="77"/>
      <c r="M340" s="139"/>
      <c r="N340" s="140"/>
      <c r="O340" s="141"/>
      <c r="P340" s="142"/>
      <c r="Q340" s="143"/>
    </row>
    <row r="341" spans="1:17" x14ac:dyDescent="0.2">
      <c r="A341" s="185"/>
      <c r="B341" s="186"/>
      <c r="C341" s="186"/>
      <c r="D341" s="187"/>
      <c r="E341" s="188" t="s">
        <v>45</v>
      </c>
      <c r="F341" s="189"/>
      <c r="G341" s="190"/>
      <c r="H341" s="75"/>
      <c r="I341" s="191"/>
      <c r="J341" s="76"/>
      <c r="K341" s="191"/>
      <c r="L341" s="77"/>
      <c r="M341" s="139"/>
      <c r="N341" s="140"/>
      <c r="O341" s="141"/>
      <c r="P341" s="142"/>
      <c r="Q341" s="143"/>
    </row>
    <row r="342" spans="1:17" x14ac:dyDescent="0.2">
      <c r="A342" s="185"/>
      <c r="B342" s="186"/>
      <c r="C342" s="186"/>
      <c r="D342" s="187"/>
      <c r="E342" s="188" t="s">
        <v>45</v>
      </c>
      <c r="F342" s="189"/>
      <c r="G342" s="190"/>
      <c r="H342" s="75"/>
      <c r="I342" s="191"/>
      <c r="J342" s="76"/>
      <c r="K342" s="191"/>
      <c r="L342" s="77"/>
      <c r="M342" s="139"/>
      <c r="N342" s="140"/>
      <c r="O342" s="141"/>
      <c r="P342" s="142"/>
      <c r="Q342" s="143"/>
    </row>
    <row r="343" spans="1:17" x14ac:dyDescent="0.2">
      <c r="A343" s="185"/>
      <c r="B343" s="186"/>
      <c r="C343" s="186"/>
      <c r="D343" s="187"/>
      <c r="E343" s="188" t="s">
        <v>45</v>
      </c>
      <c r="F343" s="189"/>
      <c r="G343" s="190"/>
      <c r="H343" s="75"/>
      <c r="I343" s="191"/>
      <c r="J343" s="76"/>
      <c r="K343" s="191"/>
      <c r="L343" s="77"/>
      <c r="M343" s="139"/>
      <c r="N343" s="140"/>
      <c r="O343" s="141"/>
      <c r="P343" s="142"/>
      <c r="Q343" s="143"/>
    </row>
    <row r="344" spans="1:17" x14ac:dyDescent="0.2">
      <c r="A344" s="185"/>
      <c r="B344" s="186"/>
      <c r="C344" s="186"/>
      <c r="D344" s="187"/>
      <c r="E344" s="188" t="s">
        <v>45</v>
      </c>
      <c r="F344" s="189"/>
      <c r="G344" s="190"/>
      <c r="H344" s="75"/>
      <c r="I344" s="191"/>
      <c r="J344" s="76"/>
      <c r="K344" s="191"/>
      <c r="L344" s="77"/>
      <c r="M344" s="139"/>
      <c r="N344" s="140"/>
      <c r="O344" s="141"/>
      <c r="P344" s="142"/>
      <c r="Q344" s="143"/>
    </row>
    <row r="345" spans="1:17" x14ac:dyDescent="0.2">
      <c r="A345" s="185"/>
      <c r="B345" s="186"/>
      <c r="C345" s="186"/>
      <c r="D345" s="187"/>
      <c r="E345" s="188" t="s">
        <v>45</v>
      </c>
      <c r="F345" s="189"/>
      <c r="G345" s="190"/>
      <c r="H345" s="75"/>
      <c r="I345" s="191"/>
      <c r="J345" s="76"/>
      <c r="K345" s="191"/>
      <c r="L345" s="77"/>
      <c r="M345" s="139"/>
      <c r="N345" s="140"/>
      <c r="O345" s="141"/>
      <c r="P345" s="142"/>
      <c r="Q345" s="143"/>
    </row>
    <row r="346" spans="1:17" x14ac:dyDescent="0.2">
      <c r="A346" s="185"/>
      <c r="B346" s="186"/>
      <c r="C346" s="186"/>
      <c r="D346" s="187"/>
      <c r="E346" s="188" t="s">
        <v>45</v>
      </c>
      <c r="F346" s="189"/>
      <c r="G346" s="190"/>
      <c r="H346" s="75"/>
      <c r="I346" s="191"/>
      <c r="J346" s="76"/>
      <c r="K346" s="191"/>
      <c r="L346" s="77"/>
      <c r="M346" s="139"/>
      <c r="N346" s="140"/>
      <c r="O346" s="141"/>
      <c r="P346" s="142"/>
      <c r="Q346" s="143"/>
    </row>
    <row r="347" spans="1:17" x14ac:dyDescent="0.2">
      <c r="A347" s="185"/>
      <c r="B347" s="186"/>
      <c r="C347" s="186"/>
      <c r="D347" s="187"/>
      <c r="E347" s="188" t="s">
        <v>45</v>
      </c>
      <c r="F347" s="189"/>
      <c r="G347" s="190"/>
      <c r="H347" s="75"/>
      <c r="I347" s="191"/>
      <c r="J347" s="76"/>
      <c r="K347" s="191"/>
      <c r="L347" s="77"/>
      <c r="M347" s="139"/>
      <c r="N347" s="140"/>
      <c r="O347" s="141"/>
      <c r="P347" s="142"/>
      <c r="Q347" s="143"/>
    </row>
    <row r="348" spans="1:17" x14ac:dyDescent="0.2">
      <c r="A348" s="185"/>
      <c r="B348" s="186"/>
      <c r="C348" s="186"/>
      <c r="D348" s="187"/>
      <c r="E348" s="188" t="s">
        <v>45</v>
      </c>
      <c r="F348" s="189"/>
      <c r="G348" s="190"/>
      <c r="H348" s="75"/>
      <c r="I348" s="191"/>
      <c r="J348" s="76"/>
      <c r="K348" s="191"/>
      <c r="L348" s="77"/>
      <c r="M348" s="139"/>
      <c r="N348" s="140"/>
      <c r="O348" s="141"/>
      <c r="P348" s="142"/>
      <c r="Q348" s="143"/>
    </row>
    <row r="349" spans="1:17" x14ac:dyDescent="0.2">
      <c r="A349" s="185"/>
      <c r="B349" s="186"/>
      <c r="C349" s="186"/>
      <c r="D349" s="187"/>
      <c r="E349" s="188" t="s">
        <v>45</v>
      </c>
      <c r="F349" s="189"/>
      <c r="G349" s="190"/>
      <c r="H349" s="75"/>
      <c r="I349" s="191"/>
      <c r="J349" s="76"/>
      <c r="K349" s="191"/>
      <c r="L349" s="77"/>
      <c r="M349" s="139"/>
      <c r="N349" s="140"/>
      <c r="O349" s="141"/>
      <c r="P349" s="142"/>
      <c r="Q349" s="143"/>
    </row>
    <row r="350" spans="1:17" x14ac:dyDescent="0.2">
      <c r="A350" s="185"/>
      <c r="B350" s="186"/>
      <c r="C350" s="186"/>
      <c r="D350" s="187"/>
      <c r="E350" s="188" t="s">
        <v>45</v>
      </c>
      <c r="F350" s="189"/>
      <c r="G350" s="190"/>
      <c r="H350" s="75"/>
      <c r="I350" s="191"/>
      <c r="J350" s="76"/>
      <c r="K350" s="191"/>
      <c r="L350" s="77"/>
      <c r="M350" s="139"/>
      <c r="N350" s="140"/>
      <c r="O350" s="141"/>
      <c r="P350" s="142"/>
      <c r="Q350" s="143"/>
    </row>
    <row r="351" spans="1:17" x14ac:dyDescent="0.2">
      <c r="A351" s="185"/>
      <c r="B351" s="186"/>
      <c r="C351" s="186"/>
      <c r="D351" s="187"/>
      <c r="E351" s="188" t="s">
        <v>45</v>
      </c>
      <c r="F351" s="189"/>
      <c r="G351" s="190"/>
      <c r="H351" s="75"/>
      <c r="I351" s="191"/>
      <c r="J351" s="76"/>
      <c r="K351" s="191"/>
      <c r="L351" s="77"/>
      <c r="M351" s="139"/>
      <c r="N351" s="140"/>
      <c r="O351" s="141"/>
      <c r="P351" s="142"/>
      <c r="Q351" s="143"/>
    </row>
    <row r="352" spans="1:17" x14ac:dyDescent="0.2">
      <c r="A352" s="185"/>
      <c r="B352" s="186"/>
      <c r="C352" s="186"/>
      <c r="D352" s="187"/>
      <c r="E352" s="188" t="s">
        <v>45</v>
      </c>
      <c r="F352" s="189"/>
      <c r="G352" s="190"/>
      <c r="H352" s="75"/>
      <c r="I352" s="191"/>
      <c r="J352" s="76"/>
      <c r="K352" s="191"/>
      <c r="L352" s="77"/>
      <c r="M352" s="139"/>
      <c r="N352" s="140"/>
      <c r="O352" s="141"/>
      <c r="P352" s="142"/>
      <c r="Q352" s="143"/>
    </row>
    <row r="353" spans="1:17" x14ac:dyDescent="0.2">
      <c r="A353" s="185"/>
      <c r="B353" s="186"/>
      <c r="C353" s="186"/>
      <c r="D353" s="187"/>
      <c r="E353" s="188" t="s">
        <v>45</v>
      </c>
      <c r="F353" s="189"/>
      <c r="G353" s="190"/>
      <c r="H353" s="75"/>
      <c r="I353" s="191"/>
      <c r="J353" s="76"/>
      <c r="K353" s="191"/>
      <c r="L353" s="77"/>
      <c r="M353" s="139"/>
      <c r="N353" s="140"/>
      <c r="O353" s="141"/>
      <c r="P353" s="142"/>
      <c r="Q353" s="143"/>
    </row>
    <row r="354" spans="1:17" x14ac:dyDescent="0.2">
      <c r="A354" s="185"/>
      <c r="B354" s="186"/>
      <c r="C354" s="186"/>
      <c r="D354" s="187"/>
      <c r="E354" s="188" t="s">
        <v>45</v>
      </c>
      <c r="F354" s="189"/>
      <c r="G354" s="190"/>
      <c r="H354" s="75"/>
      <c r="I354" s="191"/>
      <c r="J354" s="76"/>
      <c r="K354" s="191"/>
      <c r="L354" s="77"/>
      <c r="M354" s="139"/>
      <c r="N354" s="140"/>
      <c r="O354" s="141"/>
      <c r="P354" s="142"/>
      <c r="Q354" s="143"/>
    </row>
    <row r="355" spans="1:17" x14ac:dyDescent="0.2">
      <c r="A355" s="185"/>
      <c r="B355" s="186"/>
      <c r="C355" s="186"/>
      <c r="D355" s="187"/>
      <c r="E355" s="188" t="s">
        <v>45</v>
      </c>
      <c r="F355" s="189"/>
      <c r="G355" s="190"/>
      <c r="H355" s="75"/>
      <c r="I355" s="191"/>
      <c r="J355" s="76"/>
      <c r="K355" s="191"/>
      <c r="L355" s="77"/>
      <c r="M355" s="139"/>
      <c r="N355" s="140"/>
      <c r="O355" s="141"/>
      <c r="P355" s="142"/>
      <c r="Q355" s="143"/>
    </row>
    <row r="356" spans="1:17" x14ac:dyDescent="0.2">
      <c r="A356" s="185"/>
      <c r="B356" s="186"/>
      <c r="C356" s="186"/>
      <c r="D356" s="187"/>
      <c r="E356" s="188" t="s">
        <v>45</v>
      </c>
      <c r="F356" s="189"/>
      <c r="G356" s="190"/>
      <c r="H356" s="75"/>
      <c r="I356" s="191"/>
      <c r="J356" s="76"/>
      <c r="K356" s="191"/>
      <c r="L356" s="77"/>
      <c r="M356" s="139"/>
      <c r="N356" s="140"/>
      <c r="O356" s="141"/>
      <c r="P356" s="142"/>
      <c r="Q356" s="143"/>
    </row>
    <row r="357" spans="1:17" x14ac:dyDescent="0.2">
      <c r="A357" s="185"/>
      <c r="B357" s="186"/>
      <c r="C357" s="186"/>
      <c r="D357" s="187"/>
      <c r="E357" s="188" t="s">
        <v>45</v>
      </c>
      <c r="F357" s="189"/>
      <c r="G357" s="190"/>
      <c r="H357" s="75"/>
      <c r="I357" s="191"/>
      <c r="J357" s="76"/>
      <c r="K357" s="191"/>
      <c r="L357" s="77"/>
      <c r="M357" s="139"/>
      <c r="N357" s="140"/>
      <c r="O357" s="141"/>
      <c r="P357" s="142"/>
      <c r="Q357" s="143"/>
    </row>
    <row r="358" spans="1:17" x14ac:dyDescent="0.2">
      <c r="A358" s="185"/>
      <c r="B358" s="186"/>
      <c r="C358" s="186"/>
      <c r="D358" s="187"/>
      <c r="E358" s="188" t="s">
        <v>45</v>
      </c>
      <c r="F358" s="189"/>
      <c r="G358" s="190"/>
      <c r="H358" s="75"/>
      <c r="I358" s="191"/>
      <c r="J358" s="76"/>
      <c r="K358" s="191"/>
      <c r="L358" s="77"/>
      <c r="M358" s="139"/>
      <c r="N358" s="140"/>
      <c r="O358" s="141"/>
      <c r="P358" s="142"/>
      <c r="Q358" s="143"/>
    </row>
    <row r="359" spans="1:17" x14ac:dyDescent="0.2">
      <c r="A359" s="185"/>
      <c r="B359" s="186"/>
      <c r="C359" s="186"/>
      <c r="D359" s="187"/>
      <c r="E359" s="188" t="s">
        <v>45</v>
      </c>
      <c r="F359" s="189"/>
      <c r="G359" s="190"/>
      <c r="H359" s="75"/>
      <c r="I359" s="191"/>
      <c r="J359" s="76"/>
      <c r="K359" s="191"/>
      <c r="L359" s="77"/>
      <c r="M359" s="139"/>
      <c r="N359" s="140"/>
      <c r="O359" s="141"/>
      <c r="P359" s="142"/>
      <c r="Q359" s="143"/>
    </row>
    <row r="360" spans="1:17" x14ac:dyDescent="0.2">
      <c r="A360" s="185"/>
      <c r="B360" s="186"/>
      <c r="C360" s="186"/>
      <c r="D360" s="187"/>
      <c r="E360" s="188" t="s">
        <v>45</v>
      </c>
      <c r="F360" s="189"/>
      <c r="G360" s="190"/>
      <c r="H360" s="75"/>
      <c r="I360" s="191"/>
      <c r="J360" s="76"/>
      <c r="K360" s="191"/>
      <c r="L360" s="77"/>
      <c r="M360" s="139"/>
      <c r="N360" s="140"/>
      <c r="O360" s="141"/>
      <c r="P360" s="142"/>
      <c r="Q360" s="143"/>
    </row>
    <row r="361" spans="1:17" x14ac:dyDescent="0.2">
      <c r="A361" s="185"/>
      <c r="B361" s="186"/>
      <c r="C361" s="186"/>
      <c r="D361" s="187"/>
      <c r="E361" s="188" t="s">
        <v>45</v>
      </c>
      <c r="F361" s="189"/>
      <c r="G361" s="190"/>
      <c r="H361" s="75"/>
      <c r="I361" s="191"/>
      <c r="J361" s="76"/>
      <c r="K361" s="191"/>
      <c r="L361" s="77"/>
      <c r="M361" s="139"/>
      <c r="N361" s="140"/>
      <c r="O361" s="141"/>
      <c r="P361" s="142"/>
      <c r="Q361" s="143"/>
    </row>
    <row r="362" spans="1:17" x14ac:dyDescent="0.2">
      <c r="A362" s="185"/>
      <c r="B362" s="186"/>
      <c r="C362" s="186"/>
      <c r="D362" s="187"/>
      <c r="E362" s="188" t="s">
        <v>45</v>
      </c>
      <c r="F362" s="189"/>
      <c r="G362" s="190"/>
      <c r="H362" s="75"/>
      <c r="I362" s="191"/>
      <c r="J362" s="76"/>
      <c r="K362" s="191"/>
      <c r="L362" s="77"/>
      <c r="M362" s="139"/>
      <c r="N362" s="140"/>
      <c r="O362" s="141"/>
      <c r="P362" s="142"/>
      <c r="Q362" s="143"/>
    </row>
    <row r="363" spans="1:17" x14ac:dyDescent="0.2">
      <c r="A363" s="185"/>
      <c r="B363" s="186"/>
      <c r="C363" s="186"/>
      <c r="D363" s="187"/>
      <c r="E363" s="188" t="s">
        <v>45</v>
      </c>
      <c r="F363" s="189"/>
      <c r="G363" s="190"/>
      <c r="H363" s="75"/>
      <c r="I363" s="191"/>
      <c r="J363" s="76"/>
      <c r="K363" s="191"/>
      <c r="L363" s="77"/>
      <c r="M363" s="139"/>
      <c r="N363" s="140"/>
      <c r="O363" s="141"/>
      <c r="P363" s="142"/>
      <c r="Q363" s="143"/>
    </row>
    <row r="364" spans="1:17" x14ac:dyDescent="0.2">
      <c r="A364" s="185"/>
      <c r="B364" s="186"/>
      <c r="C364" s="186"/>
      <c r="D364" s="187"/>
      <c r="E364" s="188" t="s">
        <v>45</v>
      </c>
      <c r="F364" s="189"/>
      <c r="G364" s="190"/>
      <c r="H364" s="75"/>
      <c r="I364" s="191"/>
      <c r="J364" s="76"/>
      <c r="K364" s="191"/>
      <c r="L364" s="77"/>
      <c r="M364" s="139"/>
      <c r="N364" s="140"/>
      <c r="O364" s="141"/>
      <c r="P364" s="142"/>
      <c r="Q364" s="143"/>
    </row>
    <row r="365" spans="1:17" x14ac:dyDescent="0.2">
      <c r="A365" s="185"/>
      <c r="B365" s="186"/>
      <c r="C365" s="186"/>
      <c r="D365" s="187"/>
      <c r="E365" s="188" t="s">
        <v>45</v>
      </c>
      <c r="F365" s="189"/>
      <c r="G365" s="190"/>
      <c r="H365" s="75"/>
      <c r="I365" s="191"/>
      <c r="J365" s="76"/>
      <c r="K365" s="191"/>
      <c r="L365" s="77"/>
      <c r="M365" s="139"/>
      <c r="N365" s="140"/>
      <c r="O365" s="141"/>
      <c r="P365" s="142"/>
      <c r="Q365" s="143"/>
    </row>
    <row r="366" spans="1:17" x14ac:dyDescent="0.2">
      <c r="A366" s="185"/>
      <c r="B366" s="186"/>
      <c r="C366" s="186"/>
      <c r="D366" s="187"/>
      <c r="E366" s="188" t="s">
        <v>45</v>
      </c>
      <c r="F366" s="189"/>
      <c r="G366" s="190"/>
      <c r="H366" s="75"/>
      <c r="I366" s="191"/>
      <c r="J366" s="76"/>
      <c r="K366" s="191"/>
      <c r="L366" s="77"/>
      <c r="M366" s="139"/>
      <c r="N366" s="140"/>
      <c r="O366" s="141"/>
      <c r="P366" s="142"/>
      <c r="Q366" s="143"/>
    </row>
    <row r="367" spans="1:17" x14ac:dyDescent="0.2">
      <c r="A367" s="185"/>
      <c r="B367" s="186"/>
      <c r="C367" s="186"/>
      <c r="D367" s="187"/>
      <c r="E367" s="188" t="s">
        <v>45</v>
      </c>
      <c r="F367" s="189"/>
      <c r="G367" s="190"/>
      <c r="H367" s="75"/>
      <c r="I367" s="191"/>
      <c r="J367" s="76"/>
      <c r="K367" s="191"/>
      <c r="L367" s="77"/>
      <c r="M367" s="139"/>
      <c r="N367" s="140"/>
      <c r="O367" s="141"/>
      <c r="P367" s="142"/>
      <c r="Q367" s="143"/>
    </row>
    <row r="368" spans="1:17" x14ac:dyDescent="0.2">
      <c r="A368" s="185"/>
      <c r="B368" s="186"/>
      <c r="C368" s="186"/>
      <c r="D368" s="187"/>
      <c r="E368" s="188" t="s">
        <v>45</v>
      </c>
      <c r="F368" s="189"/>
      <c r="G368" s="190"/>
      <c r="H368" s="75"/>
      <c r="I368" s="191"/>
      <c r="J368" s="76"/>
      <c r="K368" s="191"/>
      <c r="L368" s="77"/>
      <c r="M368" s="139"/>
      <c r="N368" s="140"/>
      <c r="O368" s="141"/>
      <c r="P368" s="142"/>
      <c r="Q368" s="143"/>
    </row>
    <row r="369" spans="1:17" x14ac:dyDescent="0.2">
      <c r="A369" s="185"/>
      <c r="B369" s="186"/>
      <c r="C369" s="186"/>
      <c r="D369" s="187"/>
      <c r="E369" s="188" t="s">
        <v>45</v>
      </c>
      <c r="F369" s="189"/>
      <c r="G369" s="190"/>
      <c r="H369" s="75"/>
      <c r="I369" s="191"/>
      <c r="J369" s="76"/>
      <c r="K369" s="191"/>
      <c r="L369" s="77"/>
      <c r="M369" s="139"/>
      <c r="N369" s="140"/>
      <c r="O369" s="141"/>
      <c r="P369" s="142"/>
      <c r="Q369" s="143"/>
    </row>
    <row r="370" spans="1:17" x14ac:dyDescent="0.2">
      <c r="A370" s="185"/>
      <c r="B370" s="186"/>
      <c r="C370" s="186"/>
      <c r="D370" s="187"/>
      <c r="E370" s="188" t="s">
        <v>45</v>
      </c>
      <c r="F370" s="189"/>
      <c r="G370" s="190"/>
      <c r="H370" s="75"/>
      <c r="I370" s="191"/>
      <c r="J370" s="76"/>
      <c r="K370" s="191"/>
      <c r="L370" s="77"/>
      <c r="M370" s="139"/>
      <c r="N370" s="140"/>
      <c r="O370" s="141"/>
      <c r="P370" s="142"/>
      <c r="Q370" s="143"/>
    </row>
    <row r="371" spans="1:17" x14ac:dyDescent="0.2">
      <c r="A371" s="185"/>
      <c r="B371" s="186"/>
      <c r="C371" s="186"/>
      <c r="D371" s="187"/>
      <c r="E371" s="188" t="s">
        <v>45</v>
      </c>
      <c r="F371" s="189"/>
      <c r="G371" s="190"/>
      <c r="H371" s="75"/>
      <c r="I371" s="191"/>
      <c r="J371" s="76"/>
      <c r="K371" s="191"/>
      <c r="L371" s="77"/>
      <c r="M371" s="139"/>
      <c r="N371" s="140"/>
      <c r="O371" s="141"/>
      <c r="P371" s="142"/>
      <c r="Q371" s="143"/>
    </row>
    <row r="372" spans="1:17" x14ac:dyDescent="0.2">
      <c r="A372" s="185"/>
      <c r="B372" s="186"/>
      <c r="C372" s="186"/>
      <c r="D372" s="187"/>
      <c r="E372" s="188" t="s">
        <v>45</v>
      </c>
      <c r="F372" s="189"/>
      <c r="G372" s="190"/>
      <c r="H372" s="75"/>
      <c r="I372" s="191"/>
      <c r="J372" s="76"/>
      <c r="K372" s="191"/>
      <c r="L372" s="77"/>
      <c r="M372" s="139"/>
      <c r="N372" s="140"/>
      <c r="O372" s="141"/>
      <c r="P372" s="142"/>
      <c r="Q372" s="143"/>
    </row>
    <row r="373" spans="1:17" x14ac:dyDescent="0.2">
      <c r="A373" s="185"/>
      <c r="B373" s="186"/>
      <c r="C373" s="186"/>
      <c r="D373" s="187"/>
      <c r="E373" s="188" t="s">
        <v>45</v>
      </c>
      <c r="F373" s="189"/>
      <c r="G373" s="190"/>
      <c r="H373" s="75"/>
      <c r="I373" s="191"/>
      <c r="J373" s="76"/>
      <c r="K373" s="191"/>
      <c r="L373" s="77"/>
      <c r="M373" s="139"/>
      <c r="N373" s="140"/>
      <c r="O373" s="141"/>
      <c r="P373" s="142"/>
      <c r="Q373" s="143"/>
    </row>
    <row r="374" spans="1:17" x14ac:dyDescent="0.2">
      <c r="A374" s="185"/>
      <c r="B374" s="186"/>
      <c r="C374" s="186"/>
      <c r="D374" s="187"/>
      <c r="E374" s="188" t="s">
        <v>45</v>
      </c>
      <c r="F374" s="189"/>
      <c r="G374" s="190"/>
      <c r="H374" s="75"/>
      <c r="I374" s="191"/>
      <c r="J374" s="76"/>
      <c r="K374" s="191"/>
      <c r="L374" s="77"/>
      <c r="M374" s="139"/>
      <c r="N374" s="140"/>
      <c r="O374" s="141"/>
      <c r="P374" s="142"/>
      <c r="Q374" s="143"/>
    </row>
    <row r="375" spans="1:17" x14ac:dyDescent="0.2">
      <c r="A375" s="185"/>
      <c r="B375" s="186"/>
      <c r="C375" s="186"/>
      <c r="D375" s="187"/>
      <c r="E375" s="188" t="s">
        <v>45</v>
      </c>
      <c r="F375" s="189"/>
      <c r="G375" s="190"/>
      <c r="H375" s="75"/>
      <c r="I375" s="191"/>
      <c r="J375" s="76"/>
      <c r="K375" s="191"/>
      <c r="L375" s="77"/>
      <c r="M375" s="139"/>
      <c r="N375" s="140"/>
      <c r="O375" s="141"/>
      <c r="P375" s="142"/>
      <c r="Q375" s="143"/>
    </row>
    <row r="376" spans="1:17" x14ac:dyDescent="0.2">
      <c r="A376" s="185"/>
      <c r="B376" s="186"/>
      <c r="C376" s="186"/>
      <c r="D376" s="187"/>
      <c r="E376" s="188" t="s">
        <v>45</v>
      </c>
      <c r="F376" s="189"/>
      <c r="G376" s="190"/>
      <c r="H376" s="75"/>
      <c r="I376" s="191"/>
      <c r="J376" s="76"/>
      <c r="K376" s="191"/>
      <c r="L376" s="77"/>
      <c r="M376" s="139"/>
      <c r="N376" s="140"/>
      <c r="O376" s="141"/>
      <c r="P376" s="142"/>
      <c r="Q376" s="143"/>
    </row>
    <row r="377" spans="1:17" x14ac:dyDescent="0.2">
      <c r="A377" s="185"/>
      <c r="B377" s="186"/>
      <c r="C377" s="186"/>
      <c r="D377" s="187"/>
      <c r="E377" s="188" t="s">
        <v>45</v>
      </c>
      <c r="F377" s="189"/>
      <c r="G377" s="190"/>
      <c r="H377" s="75"/>
      <c r="I377" s="191"/>
      <c r="J377" s="76"/>
      <c r="K377" s="191"/>
      <c r="L377" s="77"/>
      <c r="M377" s="139"/>
      <c r="N377" s="140"/>
      <c r="O377" s="141"/>
      <c r="P377" s="142"/>
      <c r="Q377" s="143"/>
    </row>
    <row r="378" spans="1:17" x14ac:dyDescent="0.2">
      <c r="A378" s="185"/>
      <c r="B378" s="186"/>
      <c r="C378" s="186"/>
      <c r="D378" s="187"/>
      <c r="E378" s="188" t="s">
        <v>45</v>
      </c>
      <c r="F378" s="189"/>
      <c r="G378" s="190"/>
      <c r="H378" s="75"/>
      <c r="I378" s="191"/>
      <c r="J378" s="76"/>
      <c r="K378" s="191"/>
      <c r="L378" s="77"/>
      <c r="M378" s="139"/>
      <c r="N378" s="140"/>
      <c r="O378" s="141"/>
      <c r="P378" s="142"/>
      <c r="Q378" s="143"/>
    </row>
    <row r="379" spans="1:17" x14ac:dyDescent="0.2">
      <c r="A379" s="185"/>
      <c r="B379" s="186"/>
      <c r="C379" s="186"/>
      <c r="D379" s="187"/>
      <c r="E379" s="188" t="s">
        <v>45</v>
      </c>
      <c r="F379" s="189"/>
      <c r="G379" s="190"/>
      <c r="H379" s="75"/>
      <c r="I379" s="191"/>
      <c r="J379" s="76"/>
      <c r="K379" s="191"/>
      <c r="L379" s="77"/>
      <c r="M379" s="139"/>
      <c r="N379" s="140"/>
      <c r="O379" s="141"/>
      <c r="P379" s="142"/>
      <c r="Q379" s="143"/>
    </row>
    <row r="380" spans="1:17" x14ac:dyDescent="0.2">
      <c r="A380" s="185"/>
      <c r="B380" s="186"/>
      <c r="C380" s="186"/>
      <c r="D380" s="187"/>
      <c r="E380" s="188" t="s">
        <v>45</v>
      </c>
      <c r="F380" s="189"/>
      <c r="G380" s="190"/>
      <c r="H380" s="75"/>
      <c r="I380" s="191"/>
      <c r="J380" s="76"/>
      <c r="K380" s="191"/>
      <c r="L380" s="77"/>
      <c r="M380" s="139"/>
      <c r="N380" s="140"/>
      <c r="O380" s="141"/>
      <c r="P380" s="142"/>
      <c r="Q380" s="143"/>
    </row>
    <row r="381" spans="1:17" x14ac:dyDescent="0.2">
      <c r="A381" s="185"/>
      <c r="B381" s="186"/>
      <c r="C381" s="186"/>
      <c r="D381" s="187"/>
      <c r="E381" s="188" t="s">
        <v>45</v>
      </c>
      <c r="F381" s="189"/>
      <c r="G381" s="190"/>
      <c r="H381" s="75"/>
      <c r="I381" s="191"/>
      <c r="J381" s="76"/>
      <c r="K381" s="191"/>
      <c r="L381" s="77"/>
      <c r="M381" s="139"/>
      <c r="N381" s="140"/>
      <c r="O381" s="141"/>
      <c r="P381" s="142"/>
      <c r="Q381" s="143"/>
    </row>
    <row r="382" spans="1:17" x14ac:dyDescent="0.2">
      <c r="A382" s="185"/>
      <c r="B382" s="186"/>
      <c r="C382" s="186"/>
      <c r="D382" s="187"/>
      <c r="E382" s="188" t="s">
        <v>45</v>
      </c>
      <c r="F382" s="189"/>
      <c r="G382" s="190"/>
      <c r="H382" s="75"/>
      <c r="I382" s="191"/>
      <c r="J382" s="76"/>
      <c r="K382" s="191"/>
      <c r="L382" s="77"/>
      <c r="M382" s="139"/>
      <c r="N382" s="140"/>
      <c r="O382" s="141"/>
      <c r="P382" s="142"/>
      <c r="Q382" s="143"/>
    </row>
    <row r="383" spans="1:17" x14ac:dyDescent="0.2">
      <c r="A383" s="185"/>
      <c r="B383" s="186"/>
      <c r="C383" s="186"/>
      <c r="D383" s="187"/>
      <c r="E383" s="188" t="s">
        <v>45</v>
      </c>
      <c r="F383" s="189"/>
      <c r="G383" s="190"/>
      <c r="H383" s="75"/>
      <c r="I383" s="191"/>
      <c r="J383" s="76"/>
      <c r="K383" s="191"/>
      <c r="L383" s="77"/>
      <c r="M383" s="139"/>
      <c r="N383" s="140"/>
      <c r="O383" s="141"/>
      <c r="P383" s="142"/>
      <c r="Q383" s="143"/>
    </row>
    <row r="384" spans="1:17" x14ac:dyDescent="0.2">
      <c r="A384" s="185"/>
      <c r="B384" s="186"/>
      <c r="C384" s="186"/>
      <c r="D384" s="187"/>
      <c r="E384" s="188" t="s">
        <v>45</v>
      </c>
      <c r="F384" s="189"/>
      <c r="G384" s="190"/>
      <c r="H384" s="75"/>
      <c r="I384" s="191"/>
      <c r="J384" s="76"/>
      <c r="K384" s="191"/>
      <c r="L384" s="77"/>
      <c r="M384" s="139"/>
      <c r="N384" s="140"/>
      <c r="O384" s="141"/>
      <c r="P384" s="142"/>
      <c r="Q384" s="143"/>
    </row>
    <row r="385" spans="1:17" x14ac:dyDescent="0.2">
      <c r="A385" s="185"/>
      <c r="B385" s="186"/>
      <c r="C385" s="186"/>
      <c r="D385" s="187"/>
      <c r="E385" s="188" t="s">
        <v>45</v>
      </c>
      <c r="F385" s="189"/>
      <c r="G385" s="190"/>
      <c r="H385" s="75"/>
      <c r="I385" s="191"/>
      <c r="J385" s="76"/>
      <c r="K385" s="191"/>
      <c r="L385" s="77"/>
      <c r="M385" s="139"/>
      <c r="N385" s="140"/>
      <c r="O385" s="141"/>
      <c r="P385" s="142"/>
      <c r="Q385" s="143"/>
    </row>
    <row r="386" spans="1:17" x14ac:dyDescent="0.2">
      <c r="A386" s="185"/>
      <c r="B386" s="186"/>
      <c r="C386" s="186"/>
      <c r="D386" s="187"/>
      <c r="E386" s="188" t="s">
        <v>45</v>
      </c>
      <c r="F386" s="189"/>
      <c r="G386" s="190"/>
      <c r="H386" s="75"/>
      <c r="I386" s="191"/>
      <c r="J386" s="76"/>
      <c r="K386" s="191"/>
      <c r="L386" s="77"/>
      <c r="M386" s="139"/>
      <c r="N386" s="140"/>
      <c r="O386" s="141"/>
      <c r="P386" s="142"/>
      <c r="Q386" s="143"/>
    </row>
    <row r="387" spans="1:17" x14ac:dyDescent="0.2">
      <c r="A387" s="185"/>
      <c r="B387" s="186"/>
      <c r="C387" s="186"/>
      <c r="D387" s="187"/>
      <c r="E387" s="188" t="s">
        <v>45</v>
      </c>
      <c r="F387" s="189"/>
      <c r="G387" s="190"/>
      <c r="H387" s="75"/>
      <c r="I387" s="191"/>
      <c r="J387" s="76"/>
      <c r="K387" s="191"/>
      <c r="L387" s="77"/>
      <c r="M387" s="139"/>
      <c r="N387" s="140"/>
      <c r="O387" s="141"/>
      <c r="P387" s="142"/>
      <c r="Q387" s="143"/>
    </row>
    <row r="388" spans="1:17" x14ac:dyDescent="0.2">
      <c r="A388" s="185"/>
      <c r="B388" s="186"/>
      <c r="C388" s="186"/>
      <c r="D388" s="187"/>
      <c r="E388" s="188" t="s">
        <v>45</v>
      </c>
      <c r="F388" s="189"/>
      <c r="G388" s="190"/>
      <c r="H388" s="75"/>
      <c r="I388" s="191"/>
      <c r="J388" s="76"/>
      <c r="K388" s="191"/>
      <c r="L388" s="77"/>
      <c r="M388" s="139"/>
      <c r="N388" s="140"/>
      <c r="O388" s="141"/>
      <c r="P388" s="142"/>
      <c r="Q388" s="143"/>
    </row>
    <row r="389" spans="1:17" x14ac:dyDescent="0.2">
      <c r="A389" s="185"/>
      <c r="B389" s="186"/>
      <c r="C389" s="186"/>
      <c r="D389" s="187"/>
      <c r="E389" s="188" t="s">
        <v>45</v>
      </c>
      <c r="F389" s="189"/>
      <c r="G389" s="190"/>
      <c r="H389" s="75"/>
      <c r="I389" s="191"/>
      <c r="J389" s="76"/>
      <c r="K389" s="191"/>
      <c r="L389" s="77"/>
      <c r="M389" s="139"/>
      <c r="N389" s="140"/>
      <c r="O389" s="141"/>
      <c r="P389" s="142"/>
      <c r="Q389" s="143"/>
    </row>
    <row r="390" spans="1:17" x14ac:dyDescent="0.2">
      <c r="A390" s="185"/>
      <c r="B390" s="186"/>
      <c r="C390" s="186"/>
      <c r="D390" s="187"/>
      <c r="E390" s="188" t="s">
        <v>45</v>
      </c>
      <c r="F390" s="189"/>
      <c r="G390" s="190"/>
      <c r="H390" s="75"/>
      <c r="I390" s="191"/>
      <c r="J390" s="76"/>
      <c r="K390" s="191"/>
      <c r="L390" s="77"/>
      <c r="M390" s="139"/>
      <c r="N390" s="140"/>
      <c r="O390" s="141"/>
      <c r="P390" s="142"/>
      <c r="Q390" s="143"/>
    </row>
    <row r="391" spans="1:17" x14ac:dyDescent="0.2">
      <c r="A391" s="185"/>
      <c r="B391" s="186"/>
      <c r="C391" s="186"/>
      <c r="D391" s="187"/>
      <c r="E391" s="188" t="s">
        <v>45</v>
      </c>
      <c r="F391" s="189"/>
      <c r="G391" s="190"/>
      <c r="H391" s="75"/>
      <c r="I391" s="191"/>
      <c r="J391" s="76"/>
      <c r="K391" s="191"/>
      <c r="L391" s="77"/>
      <c r="M391" s="139"/>
      <c r="N391" s="140"/>
      <c r="O391" s="141"/>
      <c r="P391" s="142"/>
      <c r="Q391" s="143"/>
    </row>
    <row r="392" spans="1:17" x14ac:dyDescent="0.2">
      <c r="A392" s="185"/>
      <c r="B392" s="186"/>
      <c r="C392" s="186"/>
      <c r="D392" s="187"/>
      <c r="E392" s="188" t="s">
        <v>45</v>
      </c>
      <c r="F392" s="189"/>
      <c r="G392" s="190"/>
      <c r="H392" s="75"/>
      <c r="I392" s="191"/>
      <c r="J392" s="76"/>
      <c r="K392" s="191"/>
      <c r="L392" s="77"/>
      <c r="M392" s="139"/>
      <c r="N392" s="140"/>
      <c r="O392" s="141"/>
      <c r="P392" s="142"/>
      <c r="Q392" s="143"/>
    </row>
    <row r="393" spans="1:17" x14ac:dyDescent="0.2">
      <c r="A393" s="185"/>
      <c r="B393" s="186"/>
      <c r="C393" s="186"/>
      <c r="D393" s="187"/>
      <c r="E393" s="188" t="s">
        <v>45</v>
      </c>
      <c r="F393" s="189"/>
      <c r="G393" s="190"/>
      <c r="H393" s="75"/>
      <c r="I393" s="191"/>
      <c r="J393" s="76"/>
      <c r="K393" s="191"/>
      <c r="L393" s="77"/>
      <c r="M393" s="139"/>
      <c r="N393" s="140"/>
      <c r="O393" s="141"/>
      <c r="P393" s="142"/>
      <c r="Q393" s="143"/>
    </row>
    <row r="394" spans="1:17" x14ac:dyDescent="0.2">
      <c r="A394" s="185"/>
      <c r="B394" s="186"/>
      <c r="C394" s="186"/>
      <c r="D394" s="187"/>
      <c r="E394" s="188" t="s">
        <v>45</v>
      </c>
      <c r="F394" s="189"/>
      <c r="G394" s="190"/>
      <c r="H394" s="75"/>
      <c r="I394" s="191"/>
      <c r="J394" s="76"/>
      <c r="K394" s="191"/>
      <c r="L394" s="77"/>
      <c r="M394" s="139"/>
      <c r="N394" s="140"/>
      <c r="O394" s="141"/>
      <c r="P394" s="142"/>
      <c r="Q394" s="143"/>
    </row>
    <row r="395" spans="1:17" x14ac:dyDescent="0.2">
      <c r="A395" s="185"/>
      <c r="B395" s="186"/>
      <c r="C395" s="186"/>
      <c r="D395" s="187"/>
      <c r="E395" s="188" t="s">
        <v>45</v>
      </c>
      <c r="F395" s="189"/>
      <c r="G395" s="190"/>
      <c r="H395" s="75"/>
      <c r="I395" s="191"/>
      <c r="J395" s="76"/>
      <c r="K395" s="191"/>
      <c r="L395" s="77"/>
      <c r="M395" s="139"/>
      <c r="N395" s="140"/>
      <c r="O395" s="141"/>
      <c r="P395" s="142"/>
      <c r="Q395" s="143"/>
    </row>
    <row r="396" spans="1:17" x14ac:dyDescent="0.2">
      <c r="A396" s="185"/>
      <c r="B396" s="186"/>
      <c r="C396" s="186"/>
      <c r="D396" s="187"/>
      <c r="E396" s="188" t="s">
        <v>45</v>
      </c>
      <c r="F396" s="189"/>
      <c r="G396" s="190"/>
      <c r="H396" s="75"/>
      <c r="I396" s="191"/>
      <c r="J396" s="76"/>
      <c r="K396" s="191"/>
      <c r="L396" s="77"/>
      <c r="M396" s="139"/>
      <c r="N396" s="140"/>
      <c r="O396" s="141"/>
      <c r="P396" s="142"/>
      <c r="Q396" s="143"/>
    </row>
    <row r="397" spans="1:17" x14ac:dyDescent="0.2">
      <c r="A397" s="185"/>
      <c r="B397" s="186"/>
      <c r="C397" s="186"/>
      <c r="D397" s="187"/>
      <c r="E397" s="188" t="s">
        <v>45</v>
      </c>
      <c r="F397" s="189"/>
      <c r="G397" s="190"/>
      <c r="H397" s="75"/>
      <c r="I397" s="191"/>
      <c r="J397" s="76"/>
      <c r="K397" s="191"/>
      <c r="L397" s="77"/>
      <c r="M397" s="139"/>
      <c r="N397" s="140"/>
      <c r="O397" s="141"/>
      <c r="P397" s="142"/>
      <c r="Q397" s="143"/>
    </row>
    <row r="398" spans="1:17" x14ac:dyDescent="0.2">
      <c r="A398" s="185"/>
      <c r="B398" s="186"/>
      <c r="C398" s="186"/>
      <c r="D398" s="187"/>
      <c r="E398" s="188" t="s">
        <v>45</v>
      </c>
      <c r="F398" s="189"/>
      <c r="G398" s="190"/>
      <c r="H398" s="75"/>
      <c r="I398" s="191"/>
      <c r="J398" s="76"/>
      <c r="K398" s="191"/>
      <c r="L398" s="77"/>
      <c r="M398" s="139"/>
      <c r="N398" s="140"/>
      <c r="O398" s="141"/>
      <c r="P398" s="142"/>
      <c r="Q398" s="143"/>
    </row>
    <row r="399" spans="1:17" x14ac:dyDescent="0.2">
      <c r="A399" s="185"/>
      <c r="B399" s="186"/>
      <c r="C399" s="186"/>
      <c r="D399" s="187"/>
      <c r="E399" s="188" t="s">
        <v>45</v>
      </c>
      <c r="F399" s="189"/>
      <c r="G399" s="190"/>
      <c r="H399" s="75"/>
      <c r="I399" s="191"/>
      <c r="J399" s="76"/>
      <c r="K399" s="191"/>
      <c r="L399" s="77"/>
      <c r="M399" s="139"/>
      <c r="N399" s="140"/>
      <c r="O399" s="141"/>
      <c r="P399" s="142"/>
      <c r="Q399" s="143"/>
    </row>
    <row r="400" spans="1:17" x14ac:dyDescent="0.2">
      <c r="A400" s="185"/>
      <c r="B400" s="186"/>
      <c r="C400" s="186"/>
      <c r="D400" s="187"/>
      <c r="E400" s="188" t="s">
        <v>45</v>
      </c>
      <c r="F400" s="189"/>
      <c r="G400" s="190"/>
      <c r="H400" s="75"/>
      <c r="I400" s="191"/>
      <c r="J400" s="76"/>
      <c r="K400" s="191"/>
      <c r="L400" s="77"/>
      <c r="M400" s="139"/>
      <c r="N400" s="140"/>
      <c r="O400" s="141"/>
      <c r="P400" s="142"/>
      <c r="Q400" s="143"/>
    </row>
    <row r="401" spans="1:17" x14ac:dyDescent="0.2">
      <c r="A401" s="185"/>
      <c r="B401" s="186"/>
      <c r="C401" s="186"/>
      <c r="D401" s="187"/>
      <c r="E401" s="188" t="s">
        <v>45</v>
      </c>
      <c r="F401" s="189"/>
      <c r="G401" s="190"/>
      <c r="H401" s="75"/>
      <c r="I401" s="191"/>
      <c r="J401" s="76"/>
      <c r="K401" s="191"/>
      <c r="L401" s="77"/>
      <c r="M401" s="139"/>
      <c r="N401" s="140"/>
      <c r="O401" s="141"/>
      <c r="P401" s="142"/>
      <c r="Q401" s="143"/>
    </row>
    <row r="402" spans="1:17" x14ac:dyDescent="0.2">
      <c r="A402" s="185"/>
      <c r="B402" s="186"/>
      <c r="C402" s="186"/>
      <c r="D402" s="187"/>
      <c r="E402" s="188" t="s">
        <v>45</v>
      </c>
      <c r="F402" s="189"/>
      <c r="G402" s="190"/>
      <c r="H402" s="75"/>
      <c r="I402" s="191"/>
      <c r="J402" s="76"/>
      <c r="K402" s="191"/>
      <c r="L402" s="77"/>
      <c r="M402" s="139"/>
      <c r="N402" s="140"/>
      <c r="O402" s="141"/>
      <c r="P402" s="142"/>
      <c r="Q402" s="143"/>
    </row>
    <row r="403" spans="1:17" x14ac:dyDescent="0.2">
      <c r="A403" s="185"/>
      <c r="B403" s="186"/>
      <c r="C403" s="186"/>
      <c r="D403" s="187"/>
      <c r="E403" s="188" t="s">
        <v>45</v>
      </c>
      <c r="F403" s="189"/>
      <c r="G403" s="190"/>
      <c r="H403" s="75"/>
      <c r="I403" s="191"/>
      <c r="J403" s="76"/>
      <c r="K403" s="191"/>
      <c r="L403" s="77"/>
      <c r="M403" s="139"/>
      <c r="N403" s="140"/>
      <c r="O403" s="141"/>
      <c r="P403" s="142"/>
      <c r="Q403" s="143"/>
    </row>
    <row r="404" spans="1:17" x14ac:dyDescent="0.2">
      <c r="A404" s="185"/>
      <c r="B404" s="186"/>
      <c r="C404" s="186"/>
      <c r="D404" s="187"/>
      <c r="E404" s="188" t="s">
        <v>45</v>
      </c>
      <c r="F404" s="189"/>
      <c r="G404" s="190"/>
      <c r="H404" s="75"/>
      <c r="I404" s="191"/>
      <c r="J404" s="76"/>
      <c r="K404" s="191"/>
      <c r="L404" s="77"/>
      <c r="M404" s="139"/>
      <c r="N404" s="140"/>
      <c r="O404" s="141"/>
      <c r="P404" s="142"/>
      <c r="Q404" s="143"/>
    </row>
    <row r="405" spans="1:17" x14ac:dyDescent="0.2">
      <c r="A405" s="185"/>
      <c r="B405" s="186"/>
      <c r="C405" s="186"/>
      <c r="D405" s="187"/>
      <c r="E405" s="188" t="s">
        <v>45</v>
      </c>
      <c r="F405" s="189"/>
      <c r="G405" s="190"/>
      <c r="H405" s="75"/>
      <c r="I405" s="191"/>
      <c r="J405" s="76"/>
      <c r="K405" s="191"/>
      <c r="L405" s="77"/>
      <c r="M405" s="139"/>
      <c r="N405" s="140"/>
      <c r="O405" s="141"/>
      <c r="P405" s="142"/>
      <c r="Q405" s="143"/>
    </row>
    <row r="406" spans="1:17" x14ac:dyDescent="0.2">
      <c r="A406" s="185"/>
      <c r="B406" s="186"/>
      <c r="C406" s="186"/>
      <c r="D406" s="187"/>
      <c r="E406" s="188" t="s">
        <v>45</v>
      </c>
      <c r="F406" s="189"/>
      <c r="G406" s="190"/>
      <c r="H406" s="75"/>
      <c r="I406" s="191"/>
      <c r="J406" s="76"/>
      <c r="K406" s="191"/>
      <c r="L406" s="77"/>
      <c r="M406" s="139"/>
      <c r="N406" s="140"/>
      <c r="O406" s="141"/>
      <c r="P406" s="142"/>
      <c r="Q406" s="143"/>
    </row>
    <row r="407" spans="1:17" x14ac:dyDescent="0.2">
      <c r="A407" s="185"/>
      <c r="B407" s="186"/>
      <c r="C407" s="186"/>
      <c r="D407" s="187"/>
      <c r="E407" s="188" t="s">
        <v>45</v>
      </c>
      <c r="F407" s="189"/>
      <c r="G407" s="190"/>
      <c r="H407" s="75"/>
      <c r="I407" s="191"/>
      <c r="J407" s="76"/>
      <c r="K407" s="191"/>
      <c r="L407" s="77"/>
      <c r="M407" s="139"/>
      <c r="N407" s="140"/>
      <c r="O407" s="141"/>
      <c r="P407" s="142"/>
      <c r="Q407" s="143"/>
    </row>
    <row r="408" spans="1:17" x14ac:dyDescent="0.2">
      <c r="A408" s="185"/>
      <c r="B408" s="186"/>
      <c r="C408" s="186"/>
      <c r="D408" s="187"/>
      <c r="E408" s="188" t="s">
        <v>45</v>
      </c>
      <c r="F408" s="189"/>
      <c r="G408" s="190"/>
      <c r="H408" s="75"/>
      <c r="I408" s="191"/>
      <c r="J408" s="76"/>
      <c r="K408" s="191"/>
      <c r="L408" s="77"/>
      <c r="M408" s="139"/>
      <c r="N408" s="140"/>
      <c r="O408" s="141"/>
      <c r="P408" s="142"/>
      <c r="Q408" s="143"/>
    </row>
    <row r="409" spans="1:17" x14ac:dyDescent="0.2">
      <c r="A409" s="185"/>
      <c r="B409" s="186"/>
      <c r="C409" s="186"/>
      <c r="D409" s="187"/>
      <c r="E409" s="188" t="s">
        <v>45</v>
      </c>
      <c r="F409" s="189"/>
      <c r="G409" s="190"/>
      <c r="H409" s="75"/>
      <c r="I409" s="191"/>
      <c r="J409" s="76"/>
      <c r="K409" s="191"/>
      <c r="L409" s="77"/>
      <c r="M409" s="139"/>
      <c r="N409" s="140"/>
      <c r="O409" s="141"/>
      <c r="P409" s="142"/>
      <c r="Q409" s="143"/>
    </row>
    <row r="410" spans="1:17" x14ac:dyDescent="0.2">
      <c r="A410" s="185"/>
      <c r="B410" s="186"/>
      <c r="C410" s="186"/>
      <c r="D410" s="187"/>
      <c r="E410" s="188" t="s">
        <v>45</v>
      </c>
      <c r="F410" s="189"/>
      <c r="G410" s="190"/>
      <c r="H410" s="75"/>
      <c r="I410" s="191"/>
      <c r="J410" s="76"/>
      <c r="K410" s="191"/>
      <c r="L410" s="77"/>
      <c r="M410" s="139"/>
      <c r="N410" s="140"/>
      <c r="O410" s="141"/>
      <c r="P410" s="142"/>
      <c r="Q410" s="143"/>
    </row>
    <row r="411" spans="1:17" x14ac:dyDescent="0.2">
      <c r="A411" s="185"/>
      <c r="B411" s="186"/>
      <c r="C411" s="186"/>
      <c r="D411" s="187"/>
      <c r="E411" s="188" t="s">
        <v>45</v>
      </c>
      <c r="F411" s="189"/>
      <c r="G411" s="190"/>
      <c r="H411" s="75"/>
      <c r="I411" s="191"/>
      <c r="J411" s="76"/>
      <c r="K411" s="191"/>
      <c r="L411" s="77"/>
      <c r="M411" s="139"/>
      <c r="N411" s="140"/>
      <c r="O411" s="141"/>
      <c r="P411" s="142"/>
      <c r="Q411" s="143"/>
    </row>
    <row r="412" spans="1:17" x14ac:dyDescent="0.2">
      <c r="A412" s="185"/>
      <c r="B412" s="186"/>
      <c r="C412" s="186"/>
      <c r="D412" s="187"/>
      <c r="E412" s="188" t="s">
        <v>45</v>
      </c>
      <c r="F412" s="189"/>
      <c r="G412" s="190"/>
      <c r="H412" s="75"/>
      <c r="I412" s="191"/>
      <c r="J412" s="76"/>
      <c r="K412" s="191"/>
      <c r="L412" s="77"/>
      <c r="M412" s="139"/>
      <c r="N412" s="140"/>
      <c r="O412" s="141"/>
      <c r="P412" s="142"/>
      <c r="Q412" s="143"/>
    </row>
    <row r="413" spans="1:17" x14ac:dyDescent="0.2">
      <c r="A413" s="185"/>
      <c r="B413" s="186"/>
      <c r="C413" s="186"/>
      <c r="D413" s="187"/>
      <c r="E413" s="188" t="s">
        <v>45</v>
      </c>
      <c r="F413" s="189"/>
      <c r="G413" s="190"/>
      <c r="H413" s="75"/>
      <c r="I413" s="191"/>
      <c r="J413" s="76"/>
      <c r="K413" s="191"/>
      <c r="L413" s="77"/>
      <c r="M413" s="139"/>
      <c r="N413" s="140"/>
      <c r="O413" s="141"/>
      <c r="P413" s="142"/>
      <c r="Q413" s="143"/>
    </row>
    <row r="414" spans="1:17" x14ac:dyDescent="0.2">
      <c r="A414" s="185"/>
      <c r="B414" s="186"/>
      <c r="C414" s="186"/>
      <c r="D414" s="187"/>
      <c r="E414" s="188" t="s">
        <v>45</v>
      </c>
      <c r="F414" s="189"/>
      <c r="G414" s="190"/>
      <c r="H414" s="75"/>
      <c r="I414" s="191"/>
      <c r="J414" s="76"/>
      <c r="K414" s="191"/>
      <c r="L414" s="77"/>
      <c r="M414" s="139"/>
      <c r="N414" s="140"/>
      <c r="O414" s="141"/>
      <c r="P414" s="142"/>
      <c r="Q414" s="143"/>
    </row>
    <row r="415" spans="1:17" x14ac:dyDescent="0.2">
      <c r="A415" s="185"/>
      <c r="B415" s="186"/>
      <c r="C415" s="186"/>
      <c r="D415" s="187"/>
      <c r="E415" s="188" t="s">
        <v>45</v>
      </c>
      <c r="F415" s="189"/>
      <c r="G415" s="190"/>
      <c r="H415" s="75"/>
      <c r="I415" s="191"/>
      <c r="J415" s="76"/>
      <c r="K415" s="191"/>
      <c r="L415" s="77"/>
      <c r="M415" s="139"/>
      <c r="N415" s="140"/>
      <c r="O415" s="141"/>
      <c r="P415" s="142"/>
      <c r="Q415" s="143"/>
    </row>
    <row r="416" spans="1:17" x14ac:dyDescent="0.2">
      <c r="A416" s="185"/>
      <c r="B416" s="186"/>
      <c r="C416" s="186"/>
      <c r="D416" s="187"/>
      <c r="E416" s="188" t="s">
        <v>45</v>
      </c>
      <c r="F416" s="189"/>
      <c r="G416" s="190"/>
      <c r="H416" s="75"/>
      <c r="I416" s="191"/>
      <c r="J416" s="76"/>
      <c r="K416" s="191"/>
      <c r="L416" s="77"/>
      <c r="M416" s="139"/>
      <c r="N416" s="140"/>
      <c r="O416" s="141"/>
      <c r="P416" s="142"/>
      <c r="Q416" s="143"/>
    </row>
    <row r="417" spans="1:17" x14ac:dyDescent="0.2">
      <c r="A417" s="185"/>
      <c r="B417" s="186"/>
      <c r="C417" s="186"/>
      <c r="D417" s="187"/>
      <c r="E417" s="188" t="s">
        <v>45</v>
      </c>
      <c r="F417" s="189"/>
      <c r="G417" s="190"/>
      <c r="H417" s="75"/>
      <c r="I417" s="191"/>
      <c r="J417" s="76"/>
      <c r="K417" s="191"/>
      <c r="L417" s="77"/>
      <c r="M417" s="139"/>
      <c r="N417" s="140"/>
      <c r="O417" s="141"/>
      <c r="P417" s="142"/>
      <c r="Q417" s="143"/>
    </row>
    <row r="418" spans="1:17" x14ac:dyDescent="0.2">
      <c r="A418" s="185"/>
      <c r="B418" s="186"/>
      <c r="C418" s="186"/>
      <c r="D418" s="187"/>
      <c r="E418" s="188" t="s">
        <v>45</v>
      </c>
      <c r="F418" s="189"/>
      <c r="G418" s="190"/>
      <c r="H418" s="75"/>
      <c r="I418" s="191"/>
      <c r="J418" s="76"/>
      <c r="K418" s="191"/>
      <c r="L418" s="77"/>
      <c r="M418" s="139"/>
      <c r="N418" s="140"/>
      <c r="O418" s="141"/>
      <c r="P418" s="142"/>
      <c r="Q418" s="143"/>
    </row>
    <row r="419" spans="1:17" x14ac:dyDescent="0.2">
      <c r="A419" s="185"/>
      <c r="B419" s="186"/>
      <c r="C419" s="186"/>
      <c r="D419" s="187"/>
      <c r="E419" s="188" t="s">
        <v>45</v>
      </c>
      <c r="F419" s="189"/>
      <c r="G419" s="190"/>
      <c r="H419" s="75"/>
      <c r="I419" s="191"/>
      <c r="J419" s="76"/>
      <c r="K419" s="191"/>
      <c r="L419" s="77"/>
      <c r="M419" s="139"/>
      <c r="N419" s="140"/>
      <c r="O419" s="141"/>
      <c r="P419" s="142"/>
      <c r="Q419" s="143"/>
    </row>
    <row r="420" spans="1:17" x14ac:dyDescent="0.2">
      <c r="A420" s="185"/>
      <c r="B420" s="186"/>
      <c r="C420" s="186"/>
      <c r="D420" s="187"/>
      <c r="E420" s="188" t="s">
        <v>45</v>
      </c>
      <c r="F420" s="189"/>
      <c r="G420" s="190"/>
      <c r="H420" s="75"/>
      <c r="I420" s="191"/>
      <c r="J420" s="76"/>
      <c r="K420" s="191"/>
      <c r="L420" s="77"/>
      <c r="M420" s="139"/>
      <c r="N420" s="140"/>
      <c r="O420" s="141"/>
      <c r="P420" s="142"/>
      <c r="Q420" s="143"/>
    </row>
    <row r="421" spans="1:17" x14ac:dyDescent="0.2">
      <c r="A421" s="185"/>
      <c r="B421" s="186"/>
      <c r="C421" s="186"/>
      <c r="D421" s="187"/>
      <c r="E421" s="188" t="s">
        <v>45</v>
      </c>
      <c r="F421" s="189"/>
      <c r="G421" s="190"/>
      <c r="H421" s="75"/>
      <c r="I421" s="191"/>
      <c r="J421" s="76"/>
      <c r="K421" s="191"/>
      <c r="L421" s="77"/>
      <c r="M421" s="139"/>
      <c r="N421" s="140"/>
      <c r="O421" s="141"/>
      <c r="P421" s="142"/>
      <c r="Q421" s="143"/>
    </row>
    <row r="422" spans="1:17" x14ac:dyDescent="0.2">
      <c r="A422" s="185"/>
      <c r="B422" s="186"/>
      <c r="C422" s="186"/>
      <c r="D422" s="187"/>
      <c r="E422" s="188" t="s">
        <v>45</v>
      </c>
      <c r="F422" s="189"/>
      <c r="G422" s="190"/>
      <c r="H422" s="75"/>
      <c r="I422" s="191"/>
      <c r="J422" s="76"/>
      <c r="K422" s="191"/>
      <c r="L422" s="77"/>
      <c r="M422" s="139"/>
      <c r="N422" s="140"/>
      <c r="O422" s="141"/>
      <c r="P422" s="142"/>
      <c r="Q422" s="143"/>
    </row>
    <row r="423" spans="1:17" x14ac:dyDescent="0.2">
      <c r="A423" s="185"/>
      <c r="B423" s="186"/>
      <c r="C423" s="186"/>
      <c r="D423" s="187"/>
      <c r="E423" s="188" t="s">
        <v>45</v>
      </c>
      <c r="F423" s="189"/>
      <c r="G423" s="190"/>
      <c r="H423" s="75"/>
      <c r="I423" s="191"/>
      <c r="J423" s="76"/>
      <c r="K423" s="191"/>
      <c r="L423" s="77"/>
      <c r="M423" s="139"/>
      <c r="N423" s="140"/>
      <c r="O423" s="141"/>
      <c r="P423" s="142"/>
      <c r="Q423" s="143"/>
    </row>
    <row r="424" spans="1:17" x14ac:dyDescent="0.2">
      <c r="A424" s="185"/>
      <c r="B424" s="186"/>
      <c r="C424" s="186"/>
      <c r="D424" s="187"/>
      <c r="E424" s="188" t="s">
        <v>45</v>
      </c>
      <c r="F424" s="189"/>
      <c r="G424" s="190"/>
      <c r="H424" s="75"/>
      <c r="I424" s="191"/>
      <c r="J424" s="76"/>
      <c r="K424" s="191"/>
      <c r="L424" s="77"/>
      <c r="M424" s="139"/>
      <c r="N424" s="140"/>
      <c r="O424" s="141"/>
      <c r="P424" s="142"/>
      <c r="Q424" s="143"/>
    </row>
    <row r="425" spans="1:17" x14ac:dyDescent="0.2">
      <c r="A425" s="185"/>
      <c r="B425" s="186"/>
      <c r="C425" s="186"/>
      <c r="D425" s="187"/>
      <c r="E425" s="188" t="s">
        <v>45</v>
      </c>
      <c r="F425" s="189"/>
      <c r="G425" s="190"/>
      <c r="H425" s="75"/>
      <c r="I425" s="191"/>
      <c r="J425" s="76"/>
      <c r="K425" s="191"/>
      <c r="L425" s="77"/>
      <c r="M425" s="139"/>
      <c r="N425" s="140"/>
      <c r="O425" s="141"/>
      <c r="P425" s="142"/>
      <c r="Q425" s="143"/>
    </row>
    <row r="426" spans="1:17" x14ac:dyDescent="0.2">
      <c r="A426" s="185"/>
      <c r="B426" s="186"/>
      <c r="C426" s="186"/>
      <c r="D426" s="187"/>
      <c r="E426" s="188" t="s">
        <v>45</v>
      </c>
      <c r="F426" s="189"/>
      <c r="G426" s="190"/>
      <c r="H426" s="75"/>
      <c r="I426" s="191"/>
      <c r="J426" s="76"/>
      <c r="K426" s="191"/>
      <c r="L426" s="77"/>
      <c r="M426" s="139"/>
      <c r="N426" s="140"/>
      <c r="O426" s="141"/>
      <c r="P426" s="142"/>
      <c r="Q426" s="143"/>
    </row>
    <row r="427" spans="1:17" x14ac:dyDescent="0.2">
      <c r="A427" s="185"/>
      <c r="B427" s="186"/>
      <c r="C427" s="186"/>
      <c r="D427" s="187"/>
      <c r="E427" s="188" t="s">
        <v>45</v>
      </c>
      <c r="F427" s="189"/>
      <c r="G427" s="190"/>
      <c r="H427" s="75"/>
      <c r="I427" s="191"/>
      <c r="J427" s="76"/>
      <c r="K427" s="191"/>
      <c r="L427" s="77"/>
      <c r="M427" s="139"/>
      <c r="N427" s="140"/>
      <c r="O427" s="141"/>
      <c r="P427" s="142"/>
      <c r="Q427" s="143"/>
    </row>
    <row r="428" spans="1:17" x14ac:dyDescent="0.2">
      <c r="A428" s="185"/>
      <c r="B428" s="186"/>
      <c r="C428" s="186"/>
      <c r="D428" s="187"/>
      <c r="E428" s="188" t="s">
        <v>45</v>
      </c>
      <c r="F428" s="189"/>
      <c r="G428" s="190"/>
      <c r="H428" s="75"/>
      <c r="I428" s="191"/>
      <c r="J428" s="76"/>
      <c r="K428" s="191"/>
      <c r="L428" s="77"/>
      <c r="M428" s="139"/>
      <c r="N428" s="140"/>
      <c r="O428" s="141"/>
      <c r="P428" s="142"/>
      <c r="Q428" s="143"/>
    </row>
    <row r="429" spans="1:17" x14ac:dyDescent="0.2">
      <c r="A429" s="185"/>
      <c r="B429" s="186"/>
      <c r="C429" s="186"/>
      <c r="D429" s="187"/>
      <c r="E429" s="188" t="s">
        <v>45</v>
      </c>
      <c r="F429" s="189"/>
      <c r="G429" s="190"/>
      <c r="H429" s="75"/>
      <c r="I429" s="191"/>
      <c r="J429" s="76"/>
      <c r="K429" s="191"/>
      <c r="L429" s="77"/>
      <c r="M429" s="139"/>
      <c r="N429" s="140"/>
      <c r="O429" s="141"/>
      <c r="P429" s="142"/>
      <c r="Q429" s="143"/>
    </row>
    <row r="430" spans="1:17" x14ac:dyDescent="0.2">
      <c r="A430" s="185"/>
      <c r="B430" s="186"/>
      <c r="C430" s="186"/>
      <c r="D430" s="187"/>
      <c r="E430" s="188" t="s">
        <v>45</v>
      </c>
      <c r="F430" s="189"/>
      <c r="G430" s="190"/>
      <c r="H430" s="75"/>
      <c r="I430" s="191"/>
      <c r="J430" s="76"/>
      <c r="K430" s="191"/>
      <c r="L430" s="77"/>
      <c r="M430" s="139"/>
      <c r="N430" s="140"/>
      <c r="O430" s="141"/>
      <c r="P430" s="142"/>
      <c r="Q430" s="143"/>
    </row>
    <row r="431" spans="1:17" x14ac:dyDescent="0.2">
      <c r="A431" s="185"/>
      <c r="B431" s="186"/>
      <c r="C431" s="186"/>
      <c r="D431" s="187"/>
      <c r="E431" s="188" t="s">
        <v>45</v>
      </c>
      <c r="F431" s="189"/>
      <c r="G431" s="190"/>
      <c r="H431" s="75"/>
      <c r="I431" s="191"/>
      <c r="J431" s="76"/>
      <c r="K431" s="191"/>
      <c r="L431" s="77"/>
      <c r="M431" s="139"/>
      <c r="N431" s="140"/>
      <c r="O431" s="141"/>
      <c r="P431" s="142"/>
      <c r="Q431" s="143"/>
    </row>
    <row r="432" spans="1:17" x14ac:dyDescent="0.2">
      <c r="A432" s="185"/>
      <c r="B432" s="186"/>
      <c r="C432" s="186"/>
      <c r="D432" s="187"/>
      <c r="E432" s="188" t="s">
        <v>45</v>
      </c>
      <c r="F432" s="189"/>
      <c r="G432" s="190"/>
      <c r="H432" s="75"/>
      <c r="I432" s="191"/>
      <c r="J432" s="76"/>
      <c r="K432" s="191"/>
      <c r="L432" s="77"/>
      <c r="M432" s="139"/>
      <c r="N432" s="140"/>
      <c r="O432" s="141"/>
      <c r="P432" s="142"/>
      <c r="Q432" s="143"/>
    </row>
    <row r="433" spans="1:17" x14ac:dyDescent="0.2">
      <c r="A433" s="185"/>
      <c r="B433" s="186"/>
      <c r="C433" s="186"/>
      <c r="D433" s="187"/>
      <c r="E433" s="188" t="s">
        <v>45</v>
      </c>
      <c r="F433" s="189"/>
      <c r="G433" s="190"/>
      <c r="H433" s="75"/>
      <c r="I433" s="191"/>
      <c r="J433" s="76"/>
      <c r="K433" s="191"/>
      <c r="L433" s="77"/>
      <c r="M433" s="139"/>
      <c r="N433" s="140"/>
      <c r="O433" s="141"/>
      <c r="P433" s="142"/>
      <c r="Q433" s="143"/>
    </row>
    <row r="434" spans="1:17" x14ac:dyDescent="0.2">
      <c r="A434" s="185"/>
      <c r="B434" s="186"/>
      <c r="C434" s="186"/>
      <c r="D434" s="187"/>
      <c r="E434" s="188" t="s">
        <v>45</v>
      </c>
      <c r="F434" s="189"/>
      <c r="G434" s="190"/>
      <c r="H434" s="75"/>
      <c r="I434" s="191"/>
      <c r="J434" s="76"/>
      <c r="K434" s="191"/>
      <c r="L434" s="77"/>
      <c r="M434" s="139"/>
      <c r="N434" s="140"/>
      <c r="O434" s="141"/>
      <c r="P434" s="142"/>
      <c r="Q434" s="143"/>
    </row>
    <row r="435" spans="1:17" x14ac:dyDescent="0.2">
      <c r="A435" s="185"/>
      <c r="B435" s="186"/>
      <c r="C435" s="186"/>
      <c r="D435" s="187"/>
      <c r="E435" s="188" t="s">
        <v>45</v>
      </c>
      <c r="F435" s="189"/>
      <c r="G435" s="190"/>
      <c r="H435" s="75"/>
      <c r="I435" s="191"/>
      <c r="J435" s="76"/>
      <c r="K435" s="191"/>
      <c r="L435" s="77"/>
      <c r="M435" s="139"/>
      <c r="N435" s="140"/>
      <c r="O435" s="141"/>
      <c r="P435" s="142"/>
      <c r="Q435" s="143"/>
    </row>
    <row r="436" spans="1:17" x14ac:dyDescent="0.2">
      <c r="A436" s="185"/>
      <c r="B436" s="186"/>
      <c r="C436" s="186"/>
      <c r="D436" s="187"/>
      <c r="E436" s="188" t="s">
        <v>45</v>
      </c>
      <c r="F436" s="189"/>
      <c r="G436" s="190"/>
      <c r="H436" s="75"/>
      <c r="I436" s="191"/>
      <c r="J436" s="76"/>
      <c r="K436" s="191"/>
      <c r="L436" s="77"/>
      <c r="M436" s="139"/>
      <c r="N436" s="140"/>
      <c r="O436" s="141"/>
      <c r="P436" s="142"/>
      <c r="Q436" s="143"/>
    </row>
    <row r="437" spans="1:17" x14ac:dyDescent="0.2">
      <c r="A437" s="185"/>
      <c r="B437" s="186"/>
      <c r="C437" s="186"/>
      <c r="D437" s="187"/>
      <c r="E437" s="188" t="s">
        <v>45</v>
      </c>
      <c r="F437" s="189"/>
      <c r="G437" s="190"/>
      <c r="H437" s="75"/>
      <c r="I437" s="191"/>
      <c r="J437" s="76"/>
      <c r="K437" s="191"/>
      <c r="L437" s="77"/>
      <c r="M437" s="139"/>
      <c r="N437" s="140"/>
      <c r="O437" s="141"/>
      <c r="P437" s="142"/>
      <c r="Q437" s="143"/>
    </row>
    <row r="438" spans="1:17" x14ac:dyDescent="0.2">
      <c r="A438" s="185"/>
      <c r="B438" s="186"/>
      <c r="C438" s="186"/>
      <c r="D438" s="187"/>
      <c r="E438" s="188" t="s">
        <v>45</v>
      </c>
      <c r="F438" s="189"/>
      <c r="G438" s="190"/>
      <c r="H438" s="75"/>
      <c r="I438" s="191"/>
      <c r="J438" s="76"/>
      <c r="K438" s="191"/>
      <c r="L438" s="77"/>
      <c r="M438" s="139"/>
      <c r="N438" s="140"/>
      <c r="O438" s="141"/>
      <c r="P438" s="142"/>
      <c r="Q438" s="143"/>
    </row>
    <row r="439" spans="1:17" x14ac:dyDescent="0.2">
      <c r="A439" s="185"/>
      <c r="B439" s="186"/>
      <c r="C439" s="186"/>
      <c r="D439" s="187"/>
      <c r="E439" s="188" t="s">
        <v>45</v>
      </c>
      <c r="F439" s="189"/>
      <c r="G439" s="190"/>
      <c r="H439" s="75"/>
      <c r="I439" s="191"/>
      <c r="J439" s="76"/>
      <c r="K439" s="191"/>
      <c r="L439" s="77"/>
      <c r="M439" s="139"/>
      <c r="N439" s="140"/>
      <c r="O439" s="141"/>
      <c r="P439" s="142"/>
      <c r="Q439" s="143"/>
    </row>
    <row r="440" spans="1:17" x14ac:dyDescent="0.2">
      <c r="A440" s="185"/>
      <c r="B440" s="186"/>
      <c r="C440" s="186"/>
      <c r="D440" s="187"/>
      <c r="E440" s="188" t="s">
        <v>45</v>
      </c>
      <c r="F440" s="189"/>
      <c r="G440" s="190"/>
      <c r="H440" s="75"/>
      <c r="I440" s="191"/>
      <c r="J440" s="76"/>
      <c r="K440" s="191"/>
      <c r="L440" s="77"/>
      <c r="M440" s="139"/>
      <c r="N440" s="140"/>
      <c r="O440" s="141"/>
      <c r="P440" s="142"/>
      <c r="Q440" s="143"/>
    </row>
    <row r="441" spans="1:17" x14ac:dyDescent="0.2">
      <c r="A441" s="185"/>
      <c r="B441" s="186"/>
      <c r="C441" s="186"/>
      <c r="D441" s="187"/>
      <c r="E441" s="188" t="s">
        <v>45</v>
      </c>
      <c r="F441" s="189"/>
      <c r="G441" s="190"/>
      <c r="H441" s="75"/>
      <c r="I441" s="191"/>
      <c r="J441" s="76"/>
      <c r="K441" s="191"/>
      <c r="L441" s="77"/>
      <c r="M441" s="139"/>
      <c r="N441" s="140"/>
      <c r="O441" s="141"/>
      <c r="P441" s="142"/>
      <c r="Q441" s="143"/>
    </row>
    <row r="442" spans="1:17" x14ac:dyDescent="0.2">
      <c r="A442" s="185"/>
      <c r="B442" s="186"/>
      <c r="C442" s="186"/>
      <c r="D442" s="187"/>
      <c r="E442" s="188" t="s">
        <v>45</v>
      </c>
      <c r="F442" s="189"/>
      <c r="G442" s="190"/>
      <c r="H442" s="75"/>
      <c r="I442" s="191"/>
      <c r="J442" s="76"/>
      <c r="K442" s="191"/>
      <c r="L442" s="77"/>
      <c r="M442" s="139"/>
      <c r="N442" s="140"/>
      <c r="O442" s="141"/>
      <c r="P442" s="142"/>
      <c r="Q442" s="143"/>
    </row>
    <row r="443" spans="1:17" x14ac:dyDescent="0.2">
      <c r="A443" s="185"/>
      <c r="B443" s="186"/>
      <c r="C443" s="186"/>
      <c r="D443" s="187"/>
      <c r="E443" s="188" t="s">
        <v>45</v>
      </c>
      <c r="F443" s="189"/>
      <c r="G443" s="190"/>
      <c r="H443" s="75"/>
      <c r="I443" s="191"/>
      <c r="J443" s="76"/>
      <c r="K443" s="191"/>
      <c r="L443" s="77"/>
      <c r="M443" s="139"/>
      <c r="N443" s="140"/>
      <c r="O443" s="141"/>
      <c r="P443" s="142"/>
      <c r="Q443" s="143"/>
    </row>
    <row r="444" spans="1:17" x14ac:dyDescent="0.2">
      <c r="A444" s="185"/>
      <c r="B444" s="186"/>
      <c r="C444" s="186"/>
      <c r="D444" s="187"/>
      <c r="E444" s="188" t="s">
        <v>45</v>
      </c>
      <c r="F444" s="189"/>
      <c r="G444" s="190"/>
      <c r="H444" s="75"/>
      <c r="I444" s="191"/>
      <c r="J444" s="76"/>
      <c r="K444" s="191"/>
      <c r="L444" s="77"/>
      <c r="M444" s="139"/>
      <c r="N444" s="140"/>
      <c r="O444" s="141"/>
      <c r="P444" s="142"/>
      <c r="Q444" s="143"/>
    </row>
    <row r="445" spans="1:17" x14ac:dyDescent="0.2">
      <c r="A445" s="185"/>
      <c r="B445" s="186"/>
      <c r="C445" s="186"/>
      <c r="D445" s="187"/>
      <c r="E445" s="188" t="s">
        <v>45</v>
      </c>
      <c r="F445" s="189"/>
      <c r="G445" s="190"/>
      <c r="H445" s="75"/>
      <c r="I445" s="191"/>
      <c r="J445" s="76"/>
      <c r="K445" s="191"/>
      <c r="L445" s="77"/>
      <c r="M445" s="139"/>
      <c r="N445" s="140"/>
      <c r="O445" s="141"/>
      <c r="P445" s="142"/>
      <c r="Q445" s="143"/>
    </row>
    <row r="446" spans="1:17" x14ac:dyDescent="0.2">
      <c r="A446" s="185"/>
      <c r="B446" s="186"/>
      <c r="C446" s="186"/>
      <c r="D446" s="187"/>
      <c r="E446" s="188" t="s">
        <v>45</v>
      </c>
      <c r="F446" s="189"/>
      <c r="G446" s="190"/>
      <c r="H446" s="75"/>
      <c r="I446" s="191"/>
      <c r="J446" s="76"/>
      <c r="K446" s="191"/>
      <c r="L446" s="77"/>
      <c r="M446" s="139"/>
      <c r="N446" s="140"/>
      <c r="O446" s="141"/>
      <c r="P446" s="142"/>
      <c r="Q446" s="143"/>
    </row>
    <row r="447" spans="1:17" x14ac:dyDescent="0.2">
      <c r="A447" s="185"/>
      <c r="B447" s="186"/>
      <c r="C447" s="186"/>
      <c r="D447" s="187"/>
      <c r="E447" s="188" t="s">
        <v>45</v>
      </c>
      <c r="F447" s="189"/>
      <c r="G447" s="190"/>
      <c r="H447" s="75"/>
      <c r="I447" s="191"/>
      <c r="J447" s="76"/>
      <c r="K447" s="191"/>
      <c r="L447" s="77"/>
      <c r="M447" s="139"/>
      <c r="N447" s="140"/>
      <c r="O447" s="141"/>
      <c r="P447" s="142"/>
      <c r="Q447" s="143"/>
    </row>
    <row r="448" spans="1:17" x14ac:dyDescent="0.2">
      <c r="A448" s="185"/>
      <c r="B448" s="186"/>
      <c r="C448" s="186"/>
      <c r="D448" s="187"/>
      <c r="E448" s="188" t="s">
        <v>45</v>
      </c>
      <c r="F448" s="189"/>
      <c r="G448" s="190"/>
      <c r="H448" s="75"/>
      <c r="I448" s="191"/>
      <c r="J448" s="76"/>
      <c r="K448" s="191"/>
      <c r="L448" s="77"/>
      <c r="M448" s="139"/>
      <c r="N448" s="140"/>
      <c r="O448" s="141"/>
      <c r="P448" s="142"/>
      <c r="Q448" s="143"/>
    </row>
    <row r="449" spans="1:17" x14ac:dyDescent="0.2">
      <c r="A449" s="185"/>
      <c r="B449" s="186"/>
      <c r="C449" s="186"/>
      <c r="D449" s="187"/>
      <c r="E449" s="188" t="s">
        <v>45</v>
      </c>
      <c r="F449" s="189"/>
      <c r="G449" s="190"/>
      <c r="H449" s="75"/>
      <c r="I449" s="191"/>
      <c r="J449" s="76"/>
      <c r="K449" s="191"/>
      <c r="L449" s="77"/>
      <c r="M449" s="139"/>
      <c r="N449" s="140"/>
      <c r="O449" s="141"/>
      <c r="P449" s="142"/>
      <c r="Q449" s="143"/>
    </row>
    <row r="450" spans="1:17" x14ac:dyDescent="0.2">
      <c r="A450" s="185"/>
      <c r="B450" s="186"/>
      <c r="C450" s="186"/>
      <c r="D450" s="187"/>
      <c r="E450" s="188" t="s">
        <v>45</v>
      </c>
      <c r="F450" s="189"/>
      <c r="G450" s="190"/>
      <c r="H450" s="75"/>
      <c r="I450" s="191"/>
      <c r="J450" s="76"/>
      <c r="K450" s="191"/>
      <c r="L450" s="77"/>
      <c r="M450" s="139"/>
      <c r="N450" s="140"/>
      <c r="O450" s="141"/>
      <c r="P450" s="142"/>
      <c r="Q450" s="143"/>
    </row>
    <row r="451" spans="1:17" x14ac:dyDescent="0.2">
      <c r="A451" s="185"/>
      <c r="B451" s="186"/>
      <c r="C451" s="186"/>
      <c r="D451" s="187"/>
      <c r="E451" s="188" t="s">
        <v>45</v>
      </c>
      <c r="F451" s="189"/>
      <c r="G451" s="190"/>
      <c r="H451" s="75"/>
      <c r="I451" s="191"/>
      <c r="J451" s="76"/>
      <c r="K451" s="191"/>
      <c r="L451" s="77"/>
      <c r="M451" s="139"/>
      <c r="N451" s="140"/>
      <c r="O451" s="141"/>
      <c r="P451" s="142"/>
      <c r="Q451" s="143"/>
    </row>
    <row r="452" spans="1:17" x14ac:dyDescent="0.2">
      <c r="A452" s="185"/>
      <c r="B452" s="186"/>
      <c r="C452" s="186"/>
      <c r="D452" s="187"/>
      <c r="E452" s="188" t="s">
        <v>45</v>
      </c>
      <c r="F452" s="189"/>
      <c r="G452" s="190"/>
      <c r="H452" s="75"/>
      <c r="I452" s="191"/>
      <c r="J452" s="76"/>
      <c r="K452" s="191"/>
      <c r="L452" s="77"/>
      <c r="M452" s="139"/>
      <c r="N452" s="140"/>
      <c r="O452" s="141"/>
      <c r="P452" s="142"/>
      <c r="Q452" s="143"/>
    </row>
    <row r="453" spans="1:17" x14ac:dyDescent="0.2">
      <c r="A453" s="185"/>
      <c r="B453" s="186"/>
      <c r="C453" s="186"/>
      <c r="D453" s="187"/>
      <c r="E453" s="188" t="s">
        <v>45</v>
      </c>
      <c r="F453" s="189"/>
      <c r="G453" s="190"/>
      <c r="H453" s="75"/>
      <c r="I453" s="191"/>
      <c r="J453" s="76"/>
      <c r="K453" s="191"/>
      <c r="L453" s="77"/>
      <c r="M453" s="139"/>
      <c r="N453" s="140"/>
      <c r="O453" s="141"/>
      <c r="P453" s="142"/>
      <c r="Q453" s="143"/>
    </row>
    <row r="454" spans="1:17" x14ac:dyDescent="0.2">
      <c r="A454" s="185"/>
      <c r="B454" s="186"/>
      <c r="C454" s="186"/>
      <c r="D454" s="187"/>
      <c r="E454" s="188" t="s">
        <v>45</v>
      </c>
      <c r="F454" s="189"/>
      <c r="G454" s="190"/>
      <c r="H454" s="75"/>
      <c r="I454" s="191"/>
      <c r="J454" s="76"/>
      <c r="K454" s="191"/>
      <c r="L454" s="77"/>
      <c r="M454" s="139"/>
      <c r="N454" s="140"/>
      <c r="O454" s="141"/>
      <c r="P454" s="142"/>
      <c r="Q454" s="143"/>
    </row>
    <row r="455" spans="1:17" x14ac:dyDescent="0.2">
      <c r="A455" s="185"/>
      <c r="B455" s="186"/>
      <c r="C455" s="186"/>
      <c r="D455" s="187"/>
      <c r="E455" s="188" t="s">
        <v>45</v>
      </c>
      <c r="F455" s="189"/>
      <c r="G455" s="190"/>
      <c r="H455" s="75"/>
      <c r="I455" s="191"/>
      <c r="J455" s="76"/>
      <c r="K455" s="191"/>
      <c r="L455" s="77"/>
      <c r="M455" s="139"/>
      <c r="N455" s="140"/>
      <c r="O455" s="141"/>
      <c r="P455" s="142"/>
      <c r="Q455" s="143"/>
    </row>
    <row r="456" spans="1:17" x14ac:dyDescent="0.2">
      <c r="A456" s="185"/>
      <c r="B456" s="186"/>
      <c r="C456" s="186"/>
      <c r="D456" s="187"/>
      <c r="E456" s="188" t="s">
        <v>45</v>
      </c>
      <c r="F456" s="189"/>
      <c r="G456" s="190"/>
      <c r="H456" s="75"/>
      <c r="I456" s="191"/>
      <c r="J456" s="76"/>
      <c r="K456" s="191"/>
      <c r="L456" s="77"/>
      <c r="M456" s="139"/>
      <c r="N456" s="140"/>
      <c r="O456" s="141"/>
      <c r="P456" s="142"/>
      <c r="Q456" s="143"/>
    </row>
    <row r="457" spans="1:17" x14ac:dyDescent="0.2">
      <c r="A457" s="185"/>
      <c r="B457" s="186"/>
      <c r="C457" s="186"/>
      <c r="D457" s="187"/>
      <c r="E457" s="188" t="s">
        <v>45</v>
      </c>
      <c r="F457" s="189"/>
      <c r="G457" s="190"/>
      <c r="H457" s="75"/>
      <c r="I457" s="191"/>
      <c r="J457" s="76"/>
      <c r="K457" s="191"/>
      <c r="L457" s="77"/>
      <c r="M457" s="139"/>
      <c r="N457" s="140"/>
      <c r="O457" s="141"/>
      <c r="P457" s="142"/>
      <c r="Q457" s="143"/>
    </row>
    <row r="458" spans="1:17" x14ac:dyDescent="0.2">
      <c r="A458" s="185"/>
      <c r="B458" s="186"/>
      <c r="C458" s="186"/>
      <c r="D458" s="187"/>
      <c r="E458" s="188" t="s">
        <v>45</v>
      </c>
      <c r="F458" s="189"/>
      <c r="G458" s="190"/>
      <c r="H458" s="75"/>
      <c r="I458" s="191"/>
      <c r="J458" s="76"/>
      <c r="K458" s="191"/>
      <c r="L458" s="77"/>
      <c r="M458" s="139"/>
      <c r="N458" s="140"/>
      <c r="O458" s="141"/>
      <c r="P458" s="142"/>
      <c r="Q458" s="143"/>
    </row>
    <row r="459" spans="1:17" x14ac:dyDescent="0.2">
      <c r="A459" s="185"/>
      <c r="B459" s="186"/>
      <c r="C459" s="186"/>
      <c r="D459" s="187"/>
      <c r="E459" s="188" t="s">
        <v>45</v>
      </c>
      <c r="F459" s="189"/>
      <c r="G459" s="190"/>
      <c r="H459" s="75"/>
      <c r="I459" s="191"/>
      <c r="J459" s="76"/>
      <c r="K459" s="191"/>
      <c r="L459" s="77"/>
      <c r="M459" s="139"/>
      <c r="N459" s="140"/>
      <c r="O459" s="141"/>
      <c r="P459" s="142"/>
      <c r="Q459" s="143"/>
    </row>
    <row r="460" spans="1:17" x14ac:dyDescent="0.2">
      <c r="A460" s="185"/>
      <c r="B460" s="186"/>
      <c r="C460" s="186"/>
      <c r="D460" s="187"/>
      <c r="E460" s="188" t="s">
        <v>45</v>
      </c>
      <c r="F460" s="189"/>
      <c r="G460" s="190"/>
      <c r="H460" s="75"/>
      <c r="I460" s="191"/>
      <c r="J460" s="76"/>
      <c r="K460" s="191"/>
      <c r="L460" s="77"/>
      <c r="M460" s="139"/>
      <c r="N460" s="140"/>
      <c r="O460" s="141"/>
      <c r="P460" s="142"/>
      <c r="Q460" s="143"/>
    </row>
    <row r="461" spans="1:17" x14ac:dyDescent="0.2">
      <c r="A461" s="185"/>
      <c r="B461" s="186"/>
      <c r="C461" s="186"/>
      <c r="D461" s="187"/>
      <c r="E461" s="188" t="s">
        <v>45</v>
      </c>
      <c r="F461" s="189"/>
      <c r="G461" s="190"/>
      <c r="H461" s="75"/>
      <c r="I461" s="191"/>
      <c r="J461" s="76"/>
      <c r="K461" s="191"/>
      <c r="L461" s="77"/>
      <c r="M461" s="139"/>
      <c r="N461" s="140"/>
      <c r="O461" s="141"/>
      <c r="P461" s="142"/>
      <c r="Q461" s="143"/>
    </row>
    <row r="462" spans="1:17" x14ac:dyDescent="0.2">
      <c r="A462" s="185"/>
      <c r="B462" s="186"/>
      <c r="C462" s="186"/>
      <c r="D462" s="187"/>
      <c r="E462" s="188" t="s">
        <v>45</v>
      </c>
      <c r="F462" s="189"/>
      <c r="G462" s="190"/>
      <c r="H462" s="75"/>
      <c r="I462" s="191"/>
      <c r="J462" s="76"/>
      <c r="K462" s="191"/>
      <c r="L462" s="77"/>
      <c r="M462" s="139"/>
      <c r="N462" s="140"/>
      <c r="O462" s="141"/>
      <c r="P462" s="142"/>
      <c r="Q462" s="143"/>
    </row>
    <row r="463" spans="1:17" x14ac:dyDescent="0.2">
      <c r="A463" s="185"/>
      <c r="B463" s="186"/>
      <c r="C463" s="186"/>
      <c r="D463" s="187"/>
      <c r="E463" s="188" t="s">
        <v>45</v>
      </c>
      <c r="F463" s="189"/>
      <c r="G463" s="190"/>
      <c r="H463" s="75"/>
      <c r="I463" s="191"/>
      <c r="J463" s="76"/>
      <c r="K463" s="191"/>
      <c r="L463" s="77"/>
      <c r="M463" s="139"/>
      <c r="N463" s="140"/>
      <c r="O463" s="141"/>
      <c r="P463" s="142"/>
      <c r="Q463" s="143"/>
    </row>
    <row r="464" spans="1:17" x14ac:dyDescent="0.2">
      <c r="A464" s="185"/>
      <c r="B464" s="186"/>
      <c r="C464" s="186"/>
      <c r="D464" s="187"/>
      <c r="E464" s="188" t="s">
        <v>45</v>
      </c>
      <c r="F464" s="189"/>
      <c r="G464" s="190"/>
      <c r="H464" s="75"/>
      <c r="I464" s="191"/>
      <c r="J464" s="76"/>
      <c r="K464" s="191"/>
      <c r="L464" s="77"/>
      <c r="M464" s="139"/>
      <c r="N464" s="140"/>
      <c r="O464" s="141"/>
      <c r="P464" s="142"/>
      <c r="Q464" s="143"/>
    </row>
    <row r="465" spans="1:17" x14ac:dyDescent="0.2">
      <c r="A465" s="185"/>
      <c r="B465" s="186"/>
      <c r="C465" s="186"/>
      <c r="D465" s="187"/>
      <c r="E465" s="188" t="s">
        <v>45</v>
      </c>
      <c r="F465" s="189"/>
      <c r="G465" s="190"/>
      <c r="H465" s="75"/>
      <c r="I465" s="191"/>
      <c r="J465" s="76"/>
      <c r="K465" s="191"/>
      <c r="L465" s="77"/>
      <c r="M465" s="139"/>
      <c r="N465" s="140"/>
      <c r="O465" s="141"/>
      <c r="P465" s="142"/>
      <c r="Q465" s="143"/>
    </row>
    <row r="466" spans="1:17" x14ac:dyDescent="0.2">
      <c r="A466" s="185"/>
      <c r="B466" s="186"/>
      <c r="C466" s="186"/>
      <c r="D466" s="187"/>
      <c r="E466" s="188" t="s">
        <v>45</v>
      </c>
      <c r="F466" s="189"/>
      <c r="G466" s="190"/>
      <c r="H466" s="75"/>
      <c r="I466" s="191"/>
      <c r="J466" s="76"/>
      <c r="K466" s="191"/>
      <c r="L466" s="77"/>
      <c r="M466" s="139"/>
      <c r="N466" s="140"/>
      <c r="O466" s="141"/>
      <c r="P466" s="142"/>
      <c r="Q466" s="143"/>
    </row>
    <row r="467" spans="1:17" x14ac:dyDescent="0.2">
      <c r="A467" s="185"/>
      <c r="B467" s="186"/>
      <c r="C467" s="186"/>
      <c r="D467" s="187"/>
      <c r="E467" s="188" t="s">
        <v>45</v>
      </c>
      <c r="F467" s="189"/>
      <c r="G467" s="190"/>
      <c r="H467" s="75"/>
      <c r="I467" s="191"/>
      <c r="J467" s="76"/>
      <c r="K467" s="191"/>
      <c r="L467" s="77"/>
      <c r="M467" s="139"/>
      <c r="N467" s="140"/>
      <c r="O467" s="141"/>
      <c r="P467" s="142"/>
      <c r="Q467" s="143"/>
    </row>
    <row r="468" spans="1:17" x14ac:dyDescent="0.2">
      <c r="A468" s="185"/>
      <c r="B468" s="186"/>
      <c r="C468" s="186"/>
      <c r="D468" s="187"/>
      <c r="E468" s="188" t="s">
        <v>45</v>
      </c>
      <c r="F468" s="189"/>
      <c r="G468" s="190"/>
      <c r="H468" s="75"/>
      <c r="I468" s="191"/>
      <c r="J468" s="76"/>
      <c r="K468" s="191"/>
      <c r="L468" s="77"/>
      <c r="M468" s="139"/>
      <c r="N468" s="140"/>
      <c r="O468" s="141"/>
      <c r="P468" s="142"/>
      <c r="Q468" s="143"/>
    </row>
    <row r="469" spans="1:17" x14ac:dyDescent="0.2">
      <c r="A469" s="185"/>
      <c r="B469" s="186"/>
      <c r="C469" s="186"/>
      <c r="D469" s="187"/>
      <c r="E469" s="188" t="s">
        <v>45</v>
      </c>
      <c r="F469" s="189"/>
      <c r="G469" s="190"/>
      <c r="H469" s="75"/>
      <c r="I469" s="191"/>
      <c r="J469" s="76"/>
      <c r="K469" s="191"/>
      <c r="L469" s="77"/>
      <c r="M469" s="139"/>
      <c r="N469" s="140"/>
      <c r="O469" s="141"/>
      <c r="P469" s="142"/>
      <c r="Q469" s="143"/>
    </row>
    <row r="470" spans="1:17" x14ac:dyDescent="0.2">
      <c r="A470" s="185"/>
      <c r="B470" s="186"/>
      <c r="C470" s="186"/>
      <c r="D470" s="187"/>
      <c r="E470" s="188" t="s">
        <v>45</v>
      </c>
      <c r="F470" s="189"/>
      <c r="G470" s="190"/>
      <c r="H470" s="75"/>
      <c r="I470" s="191"/>
      <c r="J470" s="76"/>
      <c r="K470" s="191"/>
      <c r="L470" s="77"/>
      <c r="M470" s="139"/>
      <c r="N470" s="140"/>
      <c r="O470" s="141"/>
      <c r="P470" s="142"/>
      <c r="Q470" s="143"/>
    </row>
    <row r="471" spans="1:17" x14ac:dyDescent="0.2">
      <c r="A471" s="185"/>
      <c r="B471" s="186"/>
      <c r="C471" s="186"/>
      <c r="D471" s="187"/>
      <c r="E471" s="188" t="s">
        <v>45</v>
      </c>
      <c r="F471" s="189"/>
      <c r="G471" s="190"/>
      <c r="H471" s="75"/>
      <c r="I471" s="191"/>
      <c r="J471" s="76"/>
      <c r="K471" s="191"/>
      <c r="L471" s="77"/>
      <c r="M471" s="139"/>
      <c r="N471" s="140"/>
      <c r="O471" s="141"/>
      <c r="P471" s="142"/>
      <c r="Q471" s="143"/>
    </row>
    <row r="472" spans="1:17" x14ac:dyDescent="0.2">
      <c r="A472" s="185"/>
      <c r="B472" s="186"/>
      <c r="C472" s="186"/>
      <c r="D472" s="187"/>
      <c r="E472" s="188" t="s">
        <v>45</v>
      </c>
      <c r="F472" s="189"/>
      <c r="G472" s="190"/>
      <c r="H472" s="75"/>
      <c r="I472" s="191"/>
      <c r="J472" s="76"/>
      <c r="K472" s="191"/>
      <c r="L472" s="77"/>
      <c r="M472" s="139"/>
      <c r="N472" s="140"/>
      <c r="O472" s="141"/>
      <c r="P472" s="142"/>
      <c r="Q472" s="143"/>
    </row>
    <row r="473" spans="1:17" x14ac:dyDescent="0.2">
      <c r="A473" s="185"/>
      <c r="B473" s="186"/>
      <c r="C473" s="186"/>
      <c r="D473" s="187"/>
      <c r="E473" s="188" t="s">
        <v>45</v>
      </c>
      <c r="F473" s="189"/>
      <c r="G473" s="190"/>
      <c r="H473" s="75"/>
      <c r="I473" s="191"/>
      <c r="J473" s="76"/>
      <c r="K473" s="191"/>
      <c r="L473" s="77"/>
      <c r="M473" s="139"/>
      <c r="N473" s="140"/>
      <c r="O473" s="141"/>
      <c r="P473" s="142"/>
      <c r="Q473" s="143"/>
    </row>
    <row r="474" spans="1:17" x14ac:dyDescent="0.2">
      <c r="A474" s="185"/>
      <c r="B474" s="186"/>
      <c r="C474" s="186"/>
      <c r="D474" s="187"/>
      <c r="E474" s="188" t="s">
        <v>45</v>
      </c>
      <c r="F474" s="189"/>
      <c r="G474" s="190"/>
      <c r="H474" s="75"/>
      <c r="I474" s="191"/>
      <c r="J474" s="76"/>
      <c r="K474" s="191"/>
      <c r="L474" s="77"/>
      <c r="M474" s="139"/>
      <c r="N474" s="140"/>
      <c r="O474" s="141"/>
      <c r="P474" s="142"/>
      <c r="Q474" s="143"/>
    </row>
    <row r="475" spans="1:17" x14ac:dyDescent="0.2">
      <c r="A475" s="185"/>
      <c r="B475" s="186"/>
      <c r="C475" s="186"/>
      <c r="D475" s="187"/>
      <c r="E475" s="188" t="s">
        <v>45</v>
      </c>
      <c r="F475" s="189"/>
      <c r="G475" s="190"/>
      <c r="H475" s="75"/>
      <c r="I475" s="191"/>
      <c r="J475" s="76"/>
      <c r="K475" s="191"/>
      <c r="L475" s="77"/>
      <c r="M475" s="139"/>
      <c r="N475" s="140"/>
      <c r="O475" s="141"/>
      <c r="P475" s="142"/>
      <c r="Q475" s="143"/>
    </row>
    <row r="476" spans="1:17" x14ac:dyDescent="0.2">
      <c r="A476" s="185"/>
      <c r="B476" s="186"/>
      <c r="C476" s="186"/>
      <c r="D476" s="187"/>
      <c r="E476" s="188" t="s">
        <v>45</v>
      </c>
      <c r="F476" s="189"/>
      <c r="G476" s="190"/>
      <c r="H476" s="75"/>
      <c r="I476" s="191"/>
      <c r="J476" s="76"/>
      <c r="K476" s="191"/>
      <c r="L476" s="77"/>
      <c r="M476" s="139"/>
      <c r="N476" s="140"/>
      <c r="O476" s="141"/>
      <c r="P476" s="142"/>
      <c r="Q476" s="143"/>
    </row>
    <row r="477" spans="1:17" x14ac:dyDescent="0.2">
      <c r="A477" s="185"/>
      <c r="B477" s="186"/>
      <c r="C477" s="186"/>
      <c r="D477" s="187"/>
      <c r="E477" s="188" t="s">
        <v>45</v>
      </c>
      <c r="F477" s="189"/>
      <c r="G477" s="190"/>
      <c r="H477" s="75"/>
      <c r="I477" s="191"/>
      <c r="J477" s="76"/>
      <c r="K477" s="191"/>
      <c r="L477" s="77"/>
      <c r="M477" s="139"/>
      <c r="N477" s="140"/>
      <c r="O477" s="141"/>
      <c r="P477" s="142"/>
      <c r="Q477" s="143"/>
    </row>
    <row r="478" spans="1:17" x14ac:dyDescent="0.2">
      <c r="A478" s="185"/>
      <c r="B478" s="186"/>
      <c r="C478" s="186"/>
      <c r="D478" s="187"/>
      <c r="E478" s="188" t="s">
        <v>45</v>
      </c>
      <c r="F478" s="189"/>
      <c r="G478" s="190"/>
      <c r="H478" s="75"/>
      <c r="I478" s="191"/>
      <c r="J478" s="76"/>
      <c r="K478" s="191"/>
      <c r="L478" s="77"/>
      <c r="M478" s="139"/>
      <c r="N478" s="140"/>
      <c r="O478" s="141"/>
      <c r="P478" s="142"/>
      <c r="Q478" s="143"/>
    </row>
    <row r="479" spans="1:17" x14ac:dyDescent="0.2">
      <c r="A479" s="185"/>
      <c r="B479" s="186"/>
      <c r="C479" s="186"/>
      <c r="D479" s="187"/>
      <c r="E479" s="188" t="s">
        <v>45</v>
      </c>
      <c r="F479" s="189"/>
      <c r="G479" s="190"/>
      <c r="H479" s="75"/>
      <c r="I479" s="191"/>
      <c r="J479" s="76"/>
      <c r="K479" s="191"/>
      <c r="L479" s="77"/>
      <c r="M479" s="139"/>
      <c r="N479" s="140"/>
      <c r="O479" s="141"/>
      <c r="P479" s="142"/>
      <c r="Q479" s="143"/>
    </row>
    <row r="480" spans="1:17" x14ac:dyDescent="0.2">
      <c r="A480" s="185"/>
      <c r="B480" s="186"/>
      <c r="C480" s="186"/>
      <c r="D480" s="187"/>
      <c r="E480" s="188" t="s">
        <v>45</v>
      </c>
      <c r="F480" s="189"/>
      <c r="G480" s="190"/>
      <c r="H480" s="75"/>
      <c r="I480" s="191"/>
      <c r="J480" s="76"/>
      <c r="K480" s="191"/>
      <c r="L480" s="77"/>
      <c r="M480" s="139"/>
      <c r="N480" s="140"/>
      <c r="O480" s="141"/>
      <c r="P480" s="142"/>
      <c r="Q480" s="143"/>
    </row>
    <row r="481" spans="1:17" x14ac:dyDescent="0.2">
      <c r="A481" s="185"/>
      <c r="B481" s="186"/>
      <c r="C481" s="186"/>
      <c r="D481" s="187"/>
      <c r="E481" s="188" t="s">
        <v>45</v>
      </c>
      <c r="F481" s="189"/>
      <c r="G481" s="190"/>
      <c r="H481" s="75"/>
      <c r="I481" s="191"/>
      <c r="J481" s="76"/>
      <c r="K481" s="191"/>
      <c r="L481" s="77"/>
      <c r="M481" s="139"/>
      <c r="N481" s="140"/>
      <c r="O481" s="141"/>
      <c r="P481" s="142"/>
      <c r="Q481" s="143"/>
    </row>
    <row r="482" spans="1:17" x14ac:dyDescent="0.2">
      <c r="A482" s="185"/>
      <c r="B482" s="186"/>
      <c r="C482" s="186"/>
      <c r="D482" s="187"/>
      <c r="E482" s="188" t="s">
        <v>45</v>
      </c>
      <c r="F482" s="189"/>
      <c r="G482" s="190"/>
      <c r="H482" s="75"/>
      <c r="I482" s="191"/>
      <c r="J482" s="76"/>
      <c r="K482" s="191"/>
      <c r="L482" s="77"/>
      <c r="M482" s="139"/>
      <c r="N482" s="140"/>
      <c r="O482" s="141"/>
      <c r="P482" s="142"/>
      <c r="Q482" s="143"/>
    </row>
    <row r="483" spans="1:17" x14ac:dyDescent="0.2">
      <c r="A483" s="185"/>
      <c r="B483" s="186"/>
      <c r="C483" s="186"/>
      <c r="D483" s="187"/>
      <c r="E483" s="188" t="s">
        <v>45</v>
      </c>
      <c r="F483" s="189"/>
      <c r="G483" s="190"/>
      <c r="H483" s="75"/>
      <c r="I483" s="191"/>
      <c r="J483" s="76"/>
      <c r="K483" s="191"/>
      <c r="L483" s="77"/>
      <c r="M483" s="139"/>
      <c r="N483" s="140"/>
      <c r="O483" s="141"/>
      <c r="P483" s="142"/>
      <c r="Q483" s="143"/>
    </row>
    <row r="484" spans="1:17" x14ac:dyDescent="0.2">
      <c r="A484" s="185"/>
      <c r="B484" s="186"/>
      <c r="C484" s="186"/>
      <c r="D484" s="187"/>
      <c r="E484" s="188" t="s">
        <v>45</v>
      </c>
      <c r="F484" s="189"/>
      <c r="G484" s="190"/>
      <c r="H484" s="75"/>
      <c r="I484" s="191"/>
      <c r="J484" s="76"/>
      <c r="K484" s="191"/>
      <c r="L484" s="77"/>
      <c r="M484" s="139"/>
      <c r="N484" s="140"/>
      <c r="O484" s="141"/>
      <c r="P484" s="142"/>
      <c r="Q484" s="143"/>
    </row>
    <row r="485" spans="1:17" x14ac:dyDescent="0.2">
      <c r="A485" s="185"/>
      <c r="B485" s="186"/>
      <c r="C485" s="186"/>
      <c r="D485" s="187"/>
      <c r="E485" s="188" t="s">
        <v>45</v>
      </c>
      <c r="F485" s="189"/>
      <c r="G485" s="190"/>
      <c r="H485" s="75"/>
      <c r="I485" s="191"/>
      <c r="J485" s="76"/>
      <c r="K485" s="191"/>
      <c r="L485" s="77"/>
      <c r="M485" s="139"/>
      <c r="N485" s="140"/>
      <c r="O485" s="141"/>
      <c r="P485" s="142"/>
      <c r="Q485" s="143"/>
    </row>
    <row r="486" spans="1:17" x14ac:dyDescent="0.2">
      <c r="A486" s="185"/>
      <c r="B486" s="186"/>
      <c r="C486" s="186"/>
      <c r="D486" s="187"/>
      <c r="E486" s="188" t="s">
        <v>45</v>
      </c>
      <c r="F486" s="189"/>
      <c r="G486" s="190"/>
      <c r="H486" s="75"/>
      <c r="I486" s="191"/>
      <c r="J486" s="76"/>
      <c r="K486" s="191"/>
      <c r="L486" s="77"/>
      <c r="M486" s="139"/>
      <c r="N486" s="140"/>
      <c r="O486" s="141"/>
      <c r="P486" s="142"/>
      <c r="Q486" s="143"/>
    </row>
    <row r="487" spans="1:17" x14ac:dyDescent="0.2">
      <c r="A487" s="185"/>
      <c r="B487" s="186"/>
      <c r="C487" s="186"/>
      <c r="D487" s="187"/>
      <c r="E487" s="188" t="s">
        <v>45</v>
      </c>
      <c r="F487" s="189"/>
      <c r="G487" s="190"/>
      <c r="H487" s="75"/>
      <c r="I487" s="191"/>
      <c r="J487" s="76"/>
      <c r="K487" s="191"/>
      <c r="L487" s="77"/>
      <c r="M487" s="139"/>
      <c r="N487" s="140"/>
      <c r="O487" s="141"/>
      <c r="P487" s="142"/>
      <c r="Q487" s="143"/>
    </row>
    <row r="488" spans="1:17" x14ac:dyDescent="0.2">
      <c r="A488" s="185"/>
      <c r="B488" s="186"/>
      <c r="C488" s="186"/>
      <c r="D488" s="187"/>
      <c r="E488" s="188" t="s">
        <v>45</v>
      </c>
      <c r="F488" s="189"/>
      <c r="G488" s="190"/>
      <c r="H488" s="75"/>
      <c r="I488" s="191"/>
      <c r="J488" s="76"/>
      <c r="K488" s="191"/>
      <c r="L488" s="77"/>
      <c r="M488" s="139"/>
      <c r="N488" s="140"/>
      <c r="O488" s="141"/>
      <c r="P488" s="142"/>
      <c r="Q488" s="143"/>
    </row>
    <row r="489" spans="1:17" x14ac:dyDescent="0.2">
      <c r="A489" s="185"/>
      <c r="B489" s="186"/>
      <c r="C489" s="186"/>
      <c r="D489" s="187"/>
      <c r="E489" s="188" t="s">
        <v>45</v>
      </c>
      <c r="F489" s="189"/>
      <c r="G489" s="190"/>
      <c r="H489" s="75"/>
      <c r="I489" s="191"/>
      <c r="J489" s="76"/>
      <c r="K489" s="191"/>
      <c r="L489" s="77"/>
      <c r="M489" s="139"/>
      <c r="N489" s="140"/>
      <c r="O489" s="141"/>
      <c r="P489" s="142"/>
      <c r="Q489" s="143"/>
    </row>
    <row r="490" spans="1:17" x14ac:dyDescent="0.2">
      <c r="A490" s="185"/>
      <c r="B490" s="186"/>
      <c r="C490" s="186"/>
      <c r="D490" s="187"/>
      <c r="E490" s="188" t="s">
        <v>45</v>
      </c>
      <c r="F490" s="189"/>
      <c r="G490" s="190"/>
      <c r="H490" s="75"/>
      <c r="I490" s="191"/>
      <c r="J490" s="76"/>
      <c r="K490" s="191"/>
      <c r="L490" s="77"/>
      <c r="M490" s="139"/>
      <c r="N490" s="140"/>
      <c r="O490" s="141"/>
      <c r="P490" s="142"/>
      <c r="Q490" s="143"/>
    </row>
    <row r="491" spans="1:17" x14ac:dyDescent="0.2">
      <c r="A491" s="185"/>
      <c r="B491" s="186"/>
      <c r="C491" s="186"/>
      <c r="D491" s="187"/>
      <c r="E491" s="188" t="s">
        <v>45</v>
      </c>
      <c r="F491" s="189"/>
      <c r="G491" s="190"/>
      <c r="H491" s="75"/>
      <c r="I491" s="191"/>
      <c r="J491" s="76"/>
      <c r="K491" s="191"/>
      <c r="L491" s="77"/>
      <c r="M491" s="139"/>
      <c r="N491" s="140"/>
      <c r="O491" s="141"/>
      <c r="P491" s="142"/>
      <c r="Q491" s="143"/>
    </row>
    <row r="492" spans="1:17" x14ac:dyDescent="0.2">
      <c r="A492" s="185"/>
      <c r="B492" s="186"/>
      <c r="C492" s="186"/>
      <c r="D492" s="187"/>
      <c r="E492" s="188" t="s">
        <v>45</v>
      </c>
      <c r="F492" s="189"/>
      <c r="G492" s="190"/>
      <c r="H492" s="75"/>
      <c r="I492" s="191"/>
      <c r="J492" s="76"/>
      <c r="K492" s="191"/>
      <c r="L492" s="77"/>
      <c r="M492" s="139"/>
      <c r="N492" s="140"/>
      <c r="O492" s="141"/>
      <c r="P492" s="142"/>
      <c r="Q492" s="143"/>
    </row>
    <row r="493" spans="1:17" x14ac:dyDescent="0.2">
      <c r="A493" s="185"/>
      <c r="B493" s="186"/>
      <c r="C493" s="186"/>
      <c r="D493" s="187"/>
      <c r="E493" s="188" t="s">
        <v>45</v>
      </c>
      <c r="F493" s="189"/>
      <c r="G493" s="190"/>
      <c r="H493" s="75"/>
      <c r="I493" s="191"/>
      <c r="J493" s="76"/>
      <c r="K493" s="191"/>
      <c r="L493" s="77"/>
      <c r="M493" s="139"/>
      <c r="N493" s="140"/>
      <c r="O493" s="141"/>
      <c r="P493" s="142"/>
      <c r="Q493" s="143"/>
    </row>
    <row r="494" spans="1:17" x14ac:dyDescent="0.2">
      <c r="A494" s="185"/>
      <c r="B494" s="186"/>
      <c r="C494" s="186"/>
      <c r="D494" s="187"/>
      <c r="E494" s="188" t="s">
        <v>45</v>
      </c>
      <c r="F494" s="189"/>
      <c r="G494" s="190"/>
      <c r="H494" s="75"/>
      <c r="I494" s="191"/>
      <c r="J494" s="76"/>
      <c r="K494" s="191"/>
      <c r="L494" s="77"/>
      <c r="M494" s="139"/>
      <c r="N494" s="140"/>
      <c r="O494" s="141"/>
      <c r="P494" s="142"/>
      <c r="Q494" s="143"/>
    </row>
    <row r="495" spans="1:17" x14ac:dyDescent="0.2">
      <c r="A495" s="185"/>
      <c r="B495" s="186"/>
      <c r="C495" s="186"/>
      <c r="D495" s="187"/>
      <c r="E495" s="188" t="s">
        <v>45</v>
      </c>
      <c r="F495" s="189"/>
      <c r="G495" s="190"/>
      <c r="H495" s="75"/>
      <c r="I495" s="191"/>
      <c r="J495" s="76"/>
      <c r="K495" s="191"/>
      <c r="L495" s="77"/>
      <c r="M495" s="139"/>
      <c r="N495" s="140"/>
      <c r="O495" s="141"/>
      <c r="P495" s="142"/>
      <c r="Q495" s="143"/>
    </row>
    <row r="496" spans="1:17" x14ac:dyDescent="0.2">
      <c r="A496" s="185"/>
      <c r="B496" s="186"/>
      <c r="C496" s="186"/>
      <c r="D496" s="187"/>
      <c r="E496" s="188" t="s">
        <v>45</v>
      </c>
      <c r="F496" s="189"/>
      <c r="G496" s="190"/>
      <c r="H496" s="75"/>
      <c r="I496" s="191"/>
      <c r="J496" s="76"/>
      <c r="K496" s="191"/>
      <c r="L496" s="77"/>
      <c r="M496" s="139"/>
      <c r="N496" s="140"/>
      <c r="O496" s="141"/>
      <c r="P496" s="142"/>
      <c r="Q496" s="143"/>
    </row>
    <row r="497" spans="1:17" x14ac:dyDescent="0.2">
      <c r="A497" s="185"/>
      <c r="B497" s="186"/>
      <c r="C497" s="186"/>
      <c r="D497" s="187"/>
      <c r="E497" s="188" t="s">
        <v>45</v>
      </c>
      <c r="F497" s="189"/>
      <c r="G497" s="190"/>
      <c r="H497" s="75"/>
      <c r="I497" s="191"/>
      <c r="J497" s="76"/>
      <c r="K497" s="191"/>
      <c r="L497" s="77"/>
      <c r="M497" s="139"/>
      <c r="N497" s="140"/>
      <c r="O497" s="141"/>
      <c r="P497" s="142"/>
      <c r="Q497" s="143"/>
    </row>
    <row r="498" spans="1:17" x14ac:dyDescent="0.2">
      <c r="A498" s="185"/>
      <c r="B498" s="186"/>
      <c r="C498" s="186"/>
      <c r="D498" s="187"/>
      <c r="E498" s="188" t="s">
        <v>45</v>
      </c>
      <c r="F498" s="189"/>
      <c r="G498" s="190"/>
      <c r="H498" s="75"/>
      <c r="I498" s="191"/>
      <c r="J498" s="76"/>
      <c r="K498" s="191"/>
      <c r="L498" s="77"/>
      <c r="M498" s="139"/>
      <c r="N498" s="140"/>
      <c r="O498" s="141"/>
      <c r="P498" s="142"/>
      <c r="Q498" s="143"/>
    </row>
    <row r="499" spans="1:17" x14ac:dyDescent="0.2">
      <c r="A499" s="185"/>
      <c r="B499" s="186"/>
      <c r="C499" s="186"/>
      <c r="D499" s="187"/>
      <c r="E499" s="188" t="s">
        <v>45</v>
      </c>
      <c r="F499" s="189"/>
      <c r="G499" s="190"/>
      <c r="H499" s="75"/>
      <c r="I499" s="191"/>
      <c r="J499" s="76"/>
      <c r="K499" s="191"/>
      <c r="L499" s="77"/>
      <c r="M499" s="139"/>
      <c r="N499" s="140"/>
      <c r="O499" s="141"/>
      <c r="P499" s="142"/>
      <c r="Q499" s="143"/>
    </row>
    <row r="500" spans="1:17" x14ac:dyDescent="0.2">
      <c r="A500" s="185"/>
      <c r="B500" s="186"/>
      <c r="C500" s="186"/>
      <c r="D500" s="187"/>
      <c r="E500" s="188" t="s">
        <v>45</v>
      </c>
      <c r="F500" s="189"/>
      <c r="G500" s="190"/>
      <c r="H500" s="75"/>
      <c r="I500" s="191"/>
      <c r="J500" s="76"/>
      <c r="K500" s="191"/>
      <c r="L500" s="77"/>
      <c r="M500" s="139"/>
      <c r="N500" s="140"/>
      <c r="O500" s="141"/>
      <c r="P500" s="142"/>
      <c r="Q500" s="143"/>
    </row>
    <row r="501" spans="1:17" x14ac:dyDescent="0.2">
      <c r="A501" s="185"/>
      <c r="B501" s="186"/>
      <c r="C501" s="186"/>
      <c r="D501" s="187"/>
      <c r="E501" s="188" t="s">
        <v>45</v>
      </c>
      <c r="F501" s="189"/>
      <c r="G501" s="190"/>
      <c r="H501" s="75"/>
      <c r="I501" s="191"/>
      <c r="J501" s="76"/>
      <c r="K501" s="191"/>
      <c r="L501" s="77"/>
      <c r="M501" s="139"/>
      <c r="N501" s="140"/>
      <c r="O501" s="141"/>
      <c r="P501" s="142"/>
      <c r="Q501" s="143"/>
    </row>
    <row r="502" spans="1:17" x14ac:dyDescent="0.2">
      <c r="A502" s="185"/>
      <c r="B502" s="186"/>
      <c r="C502" s="186"/>
      <c r="D502" s="187"/>
      <c r="E502" s="188" t="s">
        <v>45</v>
      </c>
      <c r="F502" s="189"/>
      <c r="G502" s="190"/>
      <c r="H502" s="75"/>
      <c r="I502" s="191"/>
      <c r="J502" s="76"/>
      <c r="K502" s="191"/>
      <c r="L502" s="77"/>
      <c r="M502" s="139"/>
      <c r="N502" s="140"/>
      <c r="O502" s="141"/>
      <c r="P502" s="142"/>
      <c r="Q502" s="143"/>
    </row>
    <row r="503" spans="1:17" x14ac:dyDescent="0.2">
      <c r="A503" s="185"/>
      <c r="B503" s="186"/>
      <c r="C503" s="186"/>
      <c r="D503" s="187"/>
      <c r="E503" s="188" t="s">
        <v>45</v>
      </c>
      <c r="F503" s="189"/>
      <c r="G503" s="190"/>
      <c r="H503" s="75"/>
      <c r="I503" s="191"/>
      <c r="J503" s="76"/>
      <c r="K503" s="191"/>
      <c r="L503" s="77"/>
      <c r="M503" s="139"/>
      <c r="N503" s="140"/>
      <c r="O503" s="141"/>
      <c r="P503" s="142"/>
      <c r="Q503" s="143"/>
    </row>
    <row r="504" spans="1:17" x14ac:dyDescent="0.2">
      <c r="A504" s="185"/>
      <c r="B504" s="186"/>
      <c r="C504" s="186"/>
      <c r="D504" s="187"/>
      <c r="E504" s="188" t="s">
        <v>45</v>
      </c>
      <c r="F504" s="189"/>
      <c r="G504" s="190"/>
      <c r="H504" s="75"/>
      <c r="I504" s="191"/>
      <c r="J504" s="76"/>
      <c r="K504" s="191"/>
      <c r="L504" s="77"/>
      <c r="M504" s="139"/>
      <c r="N504" s="140"/>
      <c r="O504" s="141"/>
      <c r="P504" s="142"/>
      <c r="Q504" s="143"/>
    </row>
    <row r="505" spans="1:17" x14ac:dyDescent="0.2">
      <c r="A505" s="185"/>
      <c r="B505" s="186"/>
      <c r="C505" s="186"/>
      <c r="D505" s="187"/>
      <c r="E505" s="188" t="s">
        <v>45</v>
      </c>
      <c r="F505" s="189"/>
      <c r="G505" s="190"/>
      <c r="H505" s="75"/>
      <c r="I505" s="191"/>
      <c r="J505" s="76"/>
      <c r="K505" s="191"/>
      <c r="L505" s="77"/>
      <c r="M505" s="139"/>
      <c r="N505" s="140"/>
      <c r="O505" s="141"/>
      <c r="P505" s="142"/>
      <c r="Q505" s="143"/>
    </row>
    <row r="506" spans="1:17" x14ac:dyDescent="0.2">
      <c r="A506" s="185"/>
      <c r="B506" s="186"/>
      <c r="C506" s="186"/>
      <c r="D506" s="187"/>
      <c r="E506" s="188" t="s">
        <v>45</v>
      </c>
      <c r="F506" s="189"/>
      <c r="G506" s="190"/>
      <c r="H506" s="75"/>
      <c r="I506" s="191"/>
      <c r="J506" s="76"/>
      <c r="K506" s="191"/>
      <c r="L506" s="77"/>
      <c r="M506" s="139"/>
      <c r="N506" s="140"/>
      <c r="O506" s="141"/>
      <c r="P506" s="142"/>
      <c r="Q506" s="143"/>
    </row>
    <row r="507" spans="1:17" x14ac:dyDescent="0.2">
      <c r="A507" s="185"/>
      <c r="B507" s="186"/>
      <c r="C507" s="186"/>
      <c r="D507" s="187"/>
      <c r="E507" s="188" t="s">
        <v>45</v>
      </c>
      <c r="F507" s="189"/>
      <c r="G507" s="190"/>
      <c r="H507" s="75"/>
      <c r="I507" s="191"/>
      <c r="J507" s="76"/>
      <c r="K507" s="191"/>
      <c r="L507" s="77"/>
      <c r="M507" s="139"/>
      <c r="N507" s="140"/>
      <c r="O507" s="141"/>
      <c r="P507" s="142"/>
      <c r="Q507" s="143"/>
    </row>
    <row r="508" spans="1:17" x14ac:dyDescent="0.2">
      <c r="A508" s="185"/>
      <c r="B508" s="186"/>
      <c r="C508" s="186"/>
      <c r="D508" s="187"/>
      <c r="E508" s="188" t="s">
        <v>45</v>
      </c>
      <c r="F508" s="189"/>
      <c r="G508" s="190"/>
      <c r="H508" s="75"/>
      <c r="I508" s="191"/>
      <c r="J508" s="76"/>
      <c r="K508" s="191"/>
      <c r="L508" s="77"/>
      <c r="M508" s="139"/>
      <c r="N508" s="140"/>
      <c r="O508" s="141"/>
      <c r="P508" s="142"/>
      <c r="Q508" s="143"/>
    </row>
    <row r="509" spans="1:17" x14ac:dyDescent="0.2">
      <c r="A509" s="185"/>
      <c r="B509" s="186"/>
      <c r="C509" s="186"/>
      <c r="D509" s="187"/>
      <c r="E509" s="188" t="s">
        <v>45</v>
      </c>
      <c r="F509" s="189"/>
      <c r="G509" s="190"/>
      <c r="H509" s="75"/>
      <c r="I509" s="191"/>
      <c r="J509" s="76"/>
      <c r="K509" s="191"/>
      <c r="L509" s="77"/>
      <c r="M509" s="139"/>
      <c r="N509" s="140"/>
      <c r="O509" s="141"/>
      <c r="P509" s="142"/>
      <c r="Q509" s="143"/>
    </row>
    <row r="510" spans="1:17" x14ac:dyDescent="0.2">
      <c r="A510" s="185"/>
      <c r="B510" s="186"/>
      <c r="C510" s="186"/>
      <c r="D510" s="187"/>
      <c r="E510" s="188" t="s">
        <v>45</v>
      </c>
      <c r="F510" s="189"/>
      <c r="G510" s="190"/>
      <c r="H510" s="75"/>
      <c r="I510" s="191"/>
      <c r="J510" s="76"/>
      <c r="K510" s="191"/>
      <c r="L510" s="77"/>
      <c r="M510" s="139"/>
      <c r="N510" s="140"/>
      <c r="O510" s="141"/>
      <c r="P510" s="142"/>
      <c r="Q510" s="143"/>
    </row>
    <row r="511" spans="1:17" x14ac:dyDescent="0.2">
      <c r="A511" s="185"/>
      <c r="B511" s="186"/>
      <c r="C511" s="186"/>
      <c r="D511" s="187"/>
      <c r="E511" s="188" t="s">
        <v>45</v>
      </c>
      <c r="F511" s="189"/>
      <c r="G511" s="190"/>
      <c r="H511" s="75"/>
      <c r="I511" s="191"/>
      <c r="J511" s="76"/>
      <c r="K511" s="191"/>
      <c r="L511" s="77"/>
      <c r="M511" s="139"/>
      <c r="N511" s="140"/>
      <c r="O511" s="141"/>
      <c r="P511" s="142"/>
      <c r="Q511" s="143"/>
    </row>
    <row r="512" spans="1:17" x14ac:dyDescent="0.2">
      <c r="A512" s="185"/>
      <c r="B512" s="186"/>
      <c r="C512" s="186"/>
      <c r="D512" s="187"/>
      <c r="E512" s="188" t="s">
        <v>45</v>
      </c>
      <c r="F512" s="189"/>
      <c r="G512" s="190"/>
      <c r="H512" s="75"/>
      <c r="I512" s="191"/>
      <c r="J512" s="76"/>
      <c r="K512" s="191"/>
      <c r="L512" s="77"/>
      <c r="M512" s="139"/>
      <c r="N512" s="140"/>
      <c r="O512" s="141"/>
      <c r="P512" s="142"/>
      <c r="Q512" s="143"/>
    </row>
    <row r="513" spans="1:17" x14ac:dyDescent="0.2">
      <c r="A513" s="185"/>
      <c r="B513" s="186"/>
      <c r="C513" s="186"/>
      <c r="D513" s="187"/>
      <c r="E513" s="188" t="s">
        <v>45</v>
      </c>
      <c r="F513" s="189"/>
      <c r="G513" s="190"/>
      <c r="H513" s="75"/>
      <c r="I513" s="191"/>
      <c r="J513" s="76"/>
      <c r="K513" s="191"/>
      <c r="L513" s="77"/>
      <c r="M513" s="139"/>
      <c r="N513" s="140"/>
      <c r="O513" s="141"/>
      <c r="P513" s="142"/>
      <c r="Q513" s="143"/>
    </row>
    <row r="514" spans="1:17" x14ac:dyDescent="0.2">
      <c r="A514" s="185"/>
      <c r="B514" s="186"/>
      <c r="C514" s="186"/>
      <c r="D514" s="187"/>
      <c r="E514" s="188" t="s">
        <v>45</v>
      </c>
      <c r="F514" s="189"/>
      <c r="G514" s="190"/>
      <c r="H514" s="75"/>
      <c r="I514" s="191"/>
      <c r="J514" s="76"/>
      <c r="K514" s="191"/>
      <c r="L514" s="77"/>
      <c r="M514" s="139"/>
      <c r="N514" s="140"/>
      <c r="O514" s="141"/>
      <c r="P514" s="142"/>
      <c r="Q514" s="143"/>
    </row>
    <row r="515" spans="1:17" x14ac:dyDescent="0.2">
      <c r="A515" s="185"/>
      <c r="B515" s="186"/>
      <c r="C515" s="186"/>
      <c r="D515" s="187"/>
      <c r="E515" s="188" t="s">
        <v>45</v>
      </c>
      <c r="F515" s="189"/>
      <c r="G515" s="190"/>
      <c r="H515" s="75"/>
      <c r="I515" s="191"/>
      <c r="J515" s="76"/>
      <c r="K515" s="191"/>
      <c r="L515" s="77"/>
      <c r="M515" s="139"/>
      <c r="N515" s="140"/>
      <c r="O515" s="141"/>
      <c r="P515" s="142"/>
      <c r="Q515" s="143"/>
    </row>
    <row r="516" spans="1:17" x14ac:dyDescent="0.2">
      <c r="A516" s="185"/>
      <c r="B516" s="186"/>
      <c r="C516" s="186"/>
      <c r="D516" s="187"/>
      <c r="E516" s="188" t="s">
        <v>45</v>
      </c>
      <c r="F516" s="189"/>
      <c r="G516" s="190"/>
      <c r="H516" s="75"/>
      <c r="I516" s="191"/>
      <c r="J516" s="76"/>
      <c r="K516" s="191"/>
      <c r="L516" s="77"/>
      <c r="M516" s="139"/>
      <c r="N516" s="140"/>
      <c r="O516" s="141"/>
      <c r="P516" s="142"/>
      <c r="Q516" s="143"/>
    </row>
    <row r="517" spans="1:17" x14ac:dyDescent="0.2">
      <c r="A517" s="185"/>
      <c r="B517" s="186"/>
      <c r="C517" s="186"/>
      <c r="D517" s="187"/>
      <c r="E517" s="188" t="s">
        <v>45</v>
      </c>
      <c r="F517" s="189"/>
      <c r="G517" s="190"/>
      <c r="H517" s="75"/>
      <c r="I517" s="191"/>
      <c r="J517" s="76"/>
      <c r="K517" s="191"/>
      <c r="L517" s="77"/>
      <c r="M517" s="139"/>
      <c r="N517" s="140"/>
      <c r="O517" s="141"/>
      <c r="P517" s="142"/>
      <c r="Q517" s="143"/>
    </row>
    <row r="518" spans="1:17" x14ac:dyDescent="0.2">
      <c r="A518" s="185"/>
      <c r="B518" s="186"/>
      <c r="C518" s="186"/>
      <c r="D518" s="187"/>
      <c r="E518" s="188" t="s">
        <v>45</v>
      </c>
      <c r="F518" s="189"/>
      <c r="G518" s="190"/>
      <c r="H518" s="75"/>
      <c r="I518" s="191"/>
      <c r="J518" s="76"/>
      <c r="K518" s="191"/>
      <c r="L518" s="77"/>
      <c r="M518" s="139"/>
      <c r="N518" s="140"/>
      <c r="O518" s="141"/>
      <c r="P518" s="142"/>
      <c r="Q518" s="143"/>
    </row>
    <row r="519" spans="1:17" x14ac:dyDescent="0.2">
      <c r="A519" s="185"/>
      <c r="B519" s="186"/>
      <c r="C519" s="186"/>
      <c r="D519" s="187"/>
      <c r="E519" s="188" t="s">
        <v>45</v>
      </c>
      <c r="F519" s="189"/>
      <c r="G519" s="190"/>
      <c r="H519" s="75"/>
      <c r="I519" s="191"/>
      <c r="J519" s="76"/>
      <c r="K519" s="191"/>
      <c r="L519" s="77"/>
      <c r="M519" s="139"/>
      <c r="N519" s="140"/>
      <c r="O519" s="141"/>
      <c r="P519" s="142"/>
      <c r="Q519" s="143"/>
    </row>
    <row r="520" spans="1:17" x14ac:dyDescent="0.2">
      <c r="A520" s="185"/>
      <c r="B520" s="186"/>
      <c r="C520" s="186"/>
      <c r="D520" s="187"/>
      <c r="E520" s="188" t="s">
        <v>45</v>
      </c>
      <c r="F520" s="189"/>
      <c r="G520" s="190"/>
      <c r="H520" s="75"/>
      <c r="I520" s="191"/>
      <c r="J520" s="76"/>
      <c r="K520" s="191"/>
      <c r="L520" s="77"/>
      <c r="M520" s="139"/>
      <c r="N520" s="140"/>
      <c r="O520" s="141"/>
      <c r="P520" s="142"/>
      <c r="Q520" s="143"/>
    </row>
    <row r="521" spans="1:17" x14ac:dyDescent="0.2">
      <c r="A521" s="185"/>
      <c r="B521" s="186"/>
      <c r="C521" s="186"/>
      <c r="D521" s="187"/>
      <c r="E521" s="188" t="s">
        <v>45</v>
      </c>
      <c r="F521" s="189"/>
      <c r="G521" s="190"/>
      <c r="H521" s="75"/>
      <c r="I521" s="191"/>
      <c r="J521" s="76"/>
      <c r="K521" s="191"/>
      <c r="L521" s="77"/>
      <c r="M521" s="139"/>
      <c r="N521" s="140"/>
      <c r="O521" s="141"/>
      <c r="P521" s="142"/>
      <c r="Q521" s="143"/>
    </row>
    <row r="522" spans="1:17" x14ac:dyDescent="0.2">
      <c r="A522" s="185"/>
      <c r="B522" s="186"/>
      <c r="C522" s="186"/>
      <c r="D522" s="187"/>
      <c r="E522" s="188" t="s">
        <v>45</v>
      </c>
      <c r="F522" s="189"/>
      <c r="G522" s="190"/>
      <c r="H522" s="75"/>
      <c r="I522" s="191"/>
      <c r="J522" s="76"/>
      <c r="K522" s="191"/>
      <c r="L522" s="77"/>
      <c r="M522" s="139"/>
      <c r="N522" s="140"/>
      <c r="O522" s="141"/>
      <c r="P522" s="142"/>
      <c r="Q522" s="143"/>
    </row>
    <row r="523" spans="1:17" x14ac:dyDescent="0.2">
      <c r="A523" s="185"/>
      <c r="B523" s="186"/>
      <c r="C523" s="186"/>
      <c r="D523" s="187"/>
      <c r="E523" s="188" t="s">
        <v>45</v>
      </c>
      <c r="F523" s="189"/>
      <c r="G523" s="190"/>
      <c r="H523" s="75"/>
      <c r="I523" s="191"/>
      <c r="J523" s="76"/>
      <c r="K523" s="191"/>
      <c r="L523" s="77"/>
      <c r="M523" s="139"/>
      <c r="N523" s="140"/>
      <c r="O523" s="141"/>
      <c r="P523" s="142"/>
      <c r="Q523" s="143"/>
    </row>
    <row r="524" spans="1:17" x14ac:dyDescent="0.2">
      <c r="A524" s="185"/>
      <c r="B524" s="186"/>
      <c r="C524" s="186"/>
      <c r="D524" s="187"/>
      <c r="E524" s="188" t="s">
        <v>45</v>
      </c>
      <c r="F524" s="189"/>
      <c r="G524" s="190"/>
      <c r="H524" s="75"/>
      <c r="I524" s="191"/>
      <c r="J524" s="76"/>
      <c r="K524" s="191"/>
      <c r="L524" s="77"/>
      <c r="M524" s="139"/>
      <c r="N524" s="140"/>
      <c r="O524" s="141"/>
      <c r="P524" s="142"/>
      <c r="Q524" s="143"/>
    </row>
    <row r="525" spans="1:17" x14ac:dyDescent="0.2">
      <c r="A525" s="185"/>
      <c r="B525" s="186"/>
      <c r="C525" s="186"/>
      <c r="D525" s="187"/>
      <c r="E525" s="188" t="s">
        <v>45</v>
      </c>
      <c r="F525" s="189"/>
      <c r="G525" s="190"/>
      <c r="H525" s="75"/>
      <c r="I525" s="191"/>
      <c r="J525" s="76"/>
      <c r="K525" s="191"/>
      <c r="L525" s="77"/>
      <c r="M525" s="139"/>
      <c r="N525" s="140"/>
      <c r="O525" s="141"/>
      <c r="P525" s="142"/>
      <c r="Q525" s="143"/>
    </row>
    <row r="526" spans="1:17" x14ac:dyDescent="0.2">
      <c r="A526" s="185"/>
      <c r="B526" s="186"/>
      <c r="C526" s="186"/>
      <c r="D526" s="187"/>
      <c r="E526" s="188" t="s">
        <v>45</v>
      </c>
      <c r="F526" s="189"/>
      <c r="G526" s="190"/>
      <c r="H526" s="75"/>
      <c r="I526" s="191"/>
      <c r="J526" s="76"/>
      <c r="K526" s="191"/>
      <c r="L526" s="77"/>
      <c r="M526" s="139"/>
      <c r="N526" s="140"/>
      <c r="O526" s="141"/>
      <c r="P526" s="142"/>
      <c r="Q526" s="143"/>
    </row>
    <row r="527" spans="1:17" x14ac:dyDescent="0.2">
      <c r="A527" s="185"/>
      <c r="B527" s="186"/>
      <c r="C527" s="186"/>
      <c r="D527" s="187"/>
      <c r="E527" s="188" t="s">
        <v>45</v>
      </c>
      <c r="F527" s="189"/>
      <c r="G527" s="190"/>
      <c r="H527" s="75"/>
      <c r="I527" s="191"/>
      <c r="J527" s="76"/>
      <c r="K527" s="191"/>
      <c r="L527" s="77"/>
      <c r="M527" s="139"/>
      <c r="N527" s="140"/>
      <c r="O527" s="141"/>
      <c r="P527" s="142"/>
      <c r="Q527" s="143"/>
    </row>
    <row r="528" spans="1:17" x14ac:dyDescent="0.2">
      <c r="A528" s="185"/>
      <c r="B528" s="186"/>
      <c r="C528" s="186"/>
      <c r="D528" s="187"/>
      <c r="E528" s="188" t="s">
        <v>45</v>
      </c>
      <c r="F528" s="189"/>
      <c r="G528" s="190"/>
      <c r="H528" s="75"/>
      <c r="I528" s="191"/>
      <c r="J528" s="76"/>
      <c r="K528" s="191"/>
      <c r="L528" s="77"/>
      <c r="M528" s="139"/>
      <c r="N528" s="140"/>
      <c r="O528" s="141"/>
      <c r="P528" s="142"/>
      <c r="Q528" s="143"/>
    </row>
    <row r="529" spans="1:14" x14ac:dyDescent="0.2">
      <c r="A529" s="192"/>
      <c r="D529" s="194"/>
      <c r="E529" s="195" t="s">
        <v>45</v>
      </c>
      <c r="H529" s="78"/>
      <c r="I529" s="197"/>
      <c r="J529" s="79"/>
      <c r="K529" s="197"/>
      <c r="L529" s="77"/>
      <c r="M529" s="198"/>
      <c r="N529" s="193"/>
    </row>
    <row r="530" spans="1:14" x14ac:dyDescent="0.2">
      <c r="A530" s="192"/>
      <c r="D530" s="194"/>
      <c r="E530" s="195" t="s">
        <v>45</v>
      </c>
      <c r="H530" s="78"/>
      <c r="I530" s="197"/>
      <c r="J530" s="79"/>
      <c r="K530" s="197"/>
      <c r="L530" s="77"/>
      <c r="M530" s="198"/>
      <c r="N530" s="193"/>
    </row>
    <row r="531" spans="1:14" x14ac:dyDescent="0.2">
      <c r="A531" s="192"/>
      <c r="D531" s="194"/>
      <c r="E531" s="195" t="s">
        <v>45</v>
      </c>
      <c r="H531" s="78"/>
      <c r="I531" s="197"/>
      <c r="J531" s="79"/>
      <c r="K531" s="197"/>
      <c r="L531" s="77"/>
      <c r="M531" s="198"/>
      <c r="N531" s="193"/>
    </row>
    <row r="532" spans="1:14" x14ac:dyDescent="0.2">
      <c r="A532" s="192"/>
      <c r="D532" s="194"/>
      <c r="E532" s="195" t="s">
        <v>45</v>
      </c>
      <c r="H532" s="78"/>
      <c r="I532" s="197"/>
      <c r="J532" s="79"/>
      <c r="K532" s="197"/>
      <c r="L532" s="77"/>
      <c r="M532" s="198"/>
      <c r="N532" s="193"/>
    </row>
    <row r="533" spans="1:14" x14ac:dyDescent="0.2">
      <c r="A533" s="192"/>
      <c r="D533" s="194"/>
      <c r="E533" s="195" t="s">
        <v>45</v>
      </c>
      <c r="H533" s="78"/>
      <c r="I533" s="197"/>
      <c r="J533" s="79"/>
      <c r="K533" s="197"/>
      <c r="L533" s="77"/>
      <c r="M533" s="198"/>
      <c r="N533" s="193"/>
    </row>
    <row r="534" spans="1:14" x14ac:dyDescent="0.2">
      <c r="A534" s="192"/>
      <c r="D534" s="194"/>
      <c r="E534" s="195" t="s">
        <v>45</v>
      </c>
      <c r="H534" s="78"/>
      <c r="I534" s="197"/>
      <c r="J534" s="79"/>
      <c r="K534" s="197"/>
      <c r="L534" s="77"/>
      <c r="M534" s="198"/>
      <c r="N534" s="193"/>
    </row>
    <row r="535" spans="1:14" x14ac:dyDescent="0.2">
      <c r="A535" s="192"/>
      <c r="D535" s="194"/>
      <c r="E535" s="195" t="s">
        <v>45</v>
      </c>
      <c r="H535" s="78"/>
      <c r="I535" s="197"/>
      <c r="J535" s="79"/>
      <c r="K535" s="197"/>
      <c r="L535" s="77"/>
      <c r="M535" s="198"/>
      <c r="N535" s="193"/>
    </row>
    <row r="536" spans="1:14" x14ac:dyDescent="0.2">
      <c r="A536" s="192"/>
      <c r="D536" s="194"/>
      <c r="E536" s="195" t="s">
        <v>45</v>
      </c>
      <c r="H536" s="78"/>
      <c r="I536" s="197"/>
      <c r="J536" s="79"/>
      <c r="K536" s="197"/>
      <c r="L536" s="77"/>
      <c r="M536" s="198"/>
      <c r="N536" s="193"/>
    </row>
    <row r="537" spans="1:14" x14ac:dyDescent="0.2">
      <c r="A537" s="192"/>
      <c r="D537" s="194"/>
      <c r="E537" s="195" t="s">
        <v>45</v>
      </c>
      <c r="H537" s="78"/>
      <c r="I537" s="197"/>
      <c r="J537" s="79"/>
      <c r="K537" s="197"/>
      <c r="L537" s="77"/>
      <c r="M537" s="198"/>
      <c r="N537" s="193"/>
    </row>
    <row r="538" spans="1:14" x14ac:dyDescent="0.2">
      <c r="A538" s="192"/>
      <c r="D538" s="194"/>
      <c r="E538" s="195" t="s">
        <v>45</v>
      </c>
      <c r="H538" s="78"/>
      <c r="I538" s="197"/>
      <c r="J538" s="79"/>
      <c r="K538" s="197"/>
      <c r="L538" s="77"/>
      <c r="M538" s="198"/>
      <c r="N538" s="193"/>
    </row>
    <row r="539" spans="1:14" x14ac:dyDescent="0.2">
      <c r="A539" s="192"/>
      <c r="D539" s="194"/>
      <c r="E539" s="195" t="s">
        <v>45</v>
      </c>
      <c r="H539" s="78"/>
      <c r="I539" s="197"/>
      <c r="J539" s="79"/>
      <c r="K539" s="197"/>
      <c r="L539" s="77"/>
      <c r="M539" s="198"/>
      <c r="N539" s="193"/>
    </row>
    <row r="540" spans="1:14" x14ac:dyDescent="0.2">
      <c r="A540" s="192"/>
      <c r="D540" s="194"/>
      <c r="E540" s="195" t="s">
        <v>45</v>
      </c>
      <c r="H540" s="78"/>
      <c r="I540" s="197"/>
      <c r="J540" s="79"/>
      <c r="K540" s="197"/>
      <c r="L540" s="77"/>
      <c r="M540" s="198"/>
      <c r="N540" s="193"/>
    </row>
    <row r="541" spans="1:14" x14ac:dyDescent="0.2">
      <c r="A541" s="192"/>
      <c r="D541" s="194"/>
      <c r="E541" s="195" t="s">
        <v>45</v>
      </c>
      <c r="H541" s="78"/>
      <c r="I541" s="197"/>
      <c r="J541" s="79"/>
      <c r="K541" s="197"/>
      <c r="L541" s="77"/>
      <c r="M541" s="198"/>
      <c r="N541" s="193"/>
    </row>
    <row r="542" spans="1:14" x14ac:dyDescent="0.2">
      <c r="A542" s="192"/>
      <c r="D542" s="194"/>
      <c r="E542" s="195" t="s">
        <v>45</v>
      </c>
      <c r="H542" s="78"/>
      <c r="I542" s="197"/>
      <c r="J542" s="79"/>
      <c r="K542" s="197"/>
      <c r="L542" s="77"/>
      <c r="M542" s="198"/>
      <c r="N542" s="193"/>
    </row>
    <row r="543" spans="1:14" x14ac:dyDescent="0.2">
      <c r="A543" s="192"/>
      <c r="D543" s="194"/>
      <c r="E543" s="195" t="s">
        <v>45</v>
      </c>
      <c r="H543" s="78"/>
      <c r="I543" s="197"/>
      <c r="J543" s="79"/>
      <c r="K543" s="197"/>
      <c r="L543" s="77"/>
      <c r="M543" s="198"/>
      <c r="N543" s="193"/>
    </row>
    <row r="544" spans="1:14" x14ac:dyDescent="0.2">
      <c r="A544" s="192"/>
      <c r="D544" s="194"/>
      <c r="E544" s="195" t="s">
        <v>45</v>
      </c>
      <c r="H544" s="78"/>
      <c r="I544" s="197"/>
      <c r="J544" s="79"/>
      <c r="K544" s="197"/>
      <c r="L544" s="77"/>
      <c r="M544" s="198"/>
      <c r="N544" s="193"/>
    </row>
    <row r="545" spans="1:14" x14ac:dyDescent="0.2">
      <c r="A545" s="192"/>
      <c r="D545" s="194"/>
      <c r="E545" s="195" t="s">
        <v>45</v>
      </c>
      <c r="H545" s="78"/>
      <c r="I545" s="197"/>
      <c r="J545" s="79"/>
      <c r="K545" s="197"/>
      <c r="L545" s="77"/>
      <c r="M545" s="198"/>
      <c r="N545" s="193"/>
    </row>
    <row r="546" spans="1:14" x14ac:dyDescent="0.2">
      <c r="A546" s="192"/>
      <c r="D546" s="194"/>
      <c r="E546" s="195" t="s">
        <v>45</v>
      </c>
      <c r="H546" s="78"/>
      <c r="I546" s="197"/>
      <c r="J546" s="79"/>
      <c r="K546" s="197"/>
      <c r="L546" s="77"/>
      <c r="M546" s="198"/>
      <c r="N546" s="193"/>
    </row>
    <row r="547" spans="1:14" x14ac:dyDescent="0.2">
      <c r="A547" s="192"/>
      <c r="D547" s="194"/>
      <c r="E547" s="195" t="s">
        <v>45</v>
      </c>
      <c r="H547" s="78"/>
      <c r="I547" s="197"/>
      <c r="J547" s="79"/>
      <c r="K547" s="197"/>
      <c r="L547" s="77"/>
      <c r="M547" s="198"/>
      <c r="N547" s="193"/>
    </row>
    <row r="548" spans="1:14" x14ac:dyDescent="0.2">
      <c r="A548" s="192"/>
      <c r="D548" s="194"/>
      <c r="E548" s="195" t="s">
        <v>45</v>
      </c>
      <c r="H548" s="78"/>
      <c r="I548" s="197"/>
      <c r="J548" s="79"/>
      <c r="K548" s="197"/>
      <c r="L548" s="77"/>
      <c r="M548" s="198"/>
      <c r="N548" s="193"/>
    </row>
    <row r="549" spans="1:14" x14ac:dyDescent="0.2">
      <c r="A549" s="192"/>
      <c r="D549" s="194"/>
      <c r="E549" s="195" t="s">
        <v>45</v>
      </c>
      <c r="H549" s="78"/>
      <c r="I549" s="197"/>
      <c r="J549" s="79"/>
      <c r="K549" s="197"/>
      <c r="L549" s="77"/>
      <c r="M549" s="198"/>
      <c r="N549" s="193"/>
    </row>
    <row r="550" spans="1:14" x14ac:dyDescent="0.2">
      <c r="A550" s="192"/>
      <c r="D550" s="194"/>
      <c r="E550" s="195" t="s">
        <v>45</v>
      </c>
      <c r="H550" s="78"/>
      <c r="I550" s="197"/>
      <c r="J550" s="79"/>
      <c r="K550" s="197"/>
      <c r="L550" s="77"/>
      <c r="M550" s="198"/>
      <c r="N550" s="193"/>
    </row>
    <row r="551" spans="1:14" x14ac:dyDescent="0.2">
      <c r="A551" s="192"/>
      <c r="D551" s="194"/>
      <c r="E551" s="195" t="s">
        <v>45</v>
      </c>
      <c r="H551" s="78"/>
      <c r="I551" s="197"/>
      <c r="J551" s="79"/>
      <c r="K551" s="197"/>
      <c r="L551" s="77"/>
      <c r="M551" s="198"/>
      <c r="N551" s="193"/>
    </row>
    <row r="552" spans="1:14" x14ac:dyDescent="0.2">
      <c r="A552" s="192"/>
      <c r="D552" s="194"/>
      <c r="E552" s="195" t="s">
        <v>45</v>
      </c>
      <c r="H552" s="78"/>
      <c r="I552" s="197"/>
      <c r="J552" s="79"/>
      <c r="K552" s="197"/>
      <c r="L552" s="77"/>
      <c r="M552" s="198"/>
      <c r="N552" s="193"/>
    </row>
    <row r="553" spans="1:14" x14ac:dyDescent="0.2">
      <c r="A553" s="192"/>
      <c r="D553" s="194"/>
      <c r="E553" s="195" t="s">
        <v>45</v>
      </c>
      <c r="H553" s="78"/>
      <c r="I553" s="197"/>
      <c r="J553" s="79"/>
      <c r="K553" s="197"/>
      <c r="L553" s="77"/>
      <c r="M553" s="198"/>
      <c r="N553" s="193"/>
    </row>
    <row r="554" spans="1:14" x14ac:dyDescent="0.2">
      <c r="A554" s="192"/>
      <c r="D554" s="194"/>
      <c r="E554" s="195" t="s">
        <v>45</v>
      </c>
      <c r="H554" s="78"/>
      <c r="I554" s="197"/>
      <c r="J554" s="79"/>
      <c r="K554" s="197"/>
      <c r="L554" s="77"/>
      <c r="M554" s="198"/>
      <c r="N554" s="193"/>
    </row>
    <row r="555" spans="1:14" x14ac:dyDescent="0.2">
      <c r="A555" s="192"/>
      <c r="D555" s="194"/>
      <c r="E555" s="195" t="s">
        <v>45</v>
      </c>
      <c r="H555" s="78"/>
      <c r="I555" s="197"/>
      <c r="J555" s="79"/>
      <c r="K555" s="197"/>
      <c r="L555" s="77"/>
      <c r="M555" s="198"/>
      <c r="N555" s="193"/>
    </row>
    <row r="556" spans="1:14" x14ac:dyDescent="0.2">
      <c r="A556" s="192"/>
      <c r="D556" s="194"/>
      <c r="E556" s="195" t="s">
        <v>45</v>
      </c>
      <c r="H556" s="78"/>
      <c r="I556" s="197"/>
      <c r="J556" s="79"/>
      <c r="K556" s="197"/>
      <c r="L556" s="77"/>
      <c r="M556" s="198"/>
      <c r="N556" s="193"/>
    </row>
    <row r="557" spans="1:14" x14ac:dyDescent="0.2">
      <c r="A557" s="192"/>
      <c r="D557" s="194"/>
      <c r="E557" s="195" t="s">
        <v>45</v>
      </c>
      <c r="H557" s="78"/>
      <c r="I557" s="197"/>
      <c r="J557" s="79"/>
      <c r="K557" s="197"/>
      <c r="L557" s="77"/>
      <c r="M557" s="198"/>
      <c r="N557" s="193"/>
    </row>
    <row r="558" spans="1:14" x14ac:dyDescent="0.2">
      <c r="A558" s="192"/>
      <c r="D558" s="194"/>
      <c r="E558" s="195" t="s">
        <v>45</v>
      </c>
      <c r="H558" s="78"/>
      <c r="I558" s="197"/>
      <c r="J558" s="79"/>
      <c r="K558" s="197"/>
      <c r="L558" s="77"/>
      <c r="M558" s="198"/>
      <c r="N558" s="193"/>
    </row>
    <row r="559" spans="1:14" x14ac:dyDescent="0.2">
      <c r="A559" s="192"/>
      <c r="D559" s="194"/>
      <c r="E559" s="195" t="s">
        <v>45</v>
      </c>
      <c r="H559" s="78"/>
      <c r="I559" s="197"/>
      <c r="J559" s="79"/>
      <c r="K559" s="197"/>
      <c r="L559" s="77"/>
      <c r="M559" s="198"/>
      <c r="N559" s="193"/>
    </row>
    <row r="560" spans="1:14" x14ac:dyDescent="0.2">
      <c r="A560" s="192"/>
      <c r="D560" s="194"/>
      <c r="E560" s="195" t="s">
        <v>45</v>
      </c>
      <c r="H560" s="78"/>
      <c r="I560" s="197"/>
      <c r="J560" s="79"/>
      <c r="K560" s="197"/>
      <c r="L560" s="77"/>
      <c r="M560" s="198"/>
      <c r="N560" s="193"/>
    </row>
    <row r="561" spans="1:14" x14ac:dyDescent="0.2">
      <c r="A561" s="192"/>
      <c r="D561" s="194"/>
      <c r="E561" s="195" t="s">
        <v>45</v>
      </c>
      <c r="H561" s="78"/>
      <c r="I561" s="197"/>
      <c r="J561" s="79"/>
      <c r="K561" s="197"/>
      <c r="L561" s="77"/>
      <c r="M561" s="198"/>
      <c r="N561" s="193"/>
    </row>
    <row r="562" spans="1:14" x14ac:dyDescent="0.2">
      <c r="A562" s="192"/>
      <c r="D562" s="194"/>
      <c r="E562" s="195" t="s">
        <v>45</v>
      </c>
      <c r="H562" s="78"/>
      <c r="I562" s="197"/>
      <c r="J562" s="79"/>
      <c r="K562" s="197"/>
      <c r="L562" s="77"/>
      <c r="M562" s="198"/>
      <c r="N562" s="193"/>
    </row>
    <row r="563" spans="1:14" x14ac:dyDescent="0.2">
      <c r="A563" s="192"/>
      <c r="D563" s="194"/>
      <c r="E563" s="195" t="s">
        <v>45</v>
      </c>
      <c r="H563" s="78"/>
      <c r="I563" s="197"/>
      <c r="J563" s="79"/>
      <c r="K563" s="197"/>
      <c r="L563" s="77"/>
      <c r="M563" s="198"/>
      <c r="N563" s="193"/>
    </row>
    <row r="564" spans="1:14" x14ac:dyDescent="0.2">
      <c r="A564" s="192"/>
      <c r="D564" s="194"/>
      <c r="E564" s="195" t="s">
        <v>45</v>
      </c>
      <c r="H564" s="78"/>
      <c r="I564" s="197"/>
      <c r="J564" s="79"/>
      <c r="K564" s="197"/>
      <c r="L564" s="77"/>
      <c r="M564" s="198"/>
      <c r="N564" s="193"/>
    </row>
    <row r="565" spans="1:14" x14ac:dyDescent="0.2">
      <c r="A565" s="192"/>
      <c r="D565" s="194"/>
      <c r="E565" s="195" t="s">
        <v>45</v>
      </c>
      <c r="H565" s="78"/>
      <c r="I565" s="197"/>
      <c r="J565" s="79"/>
      <c r="K565" s="197"/>
      <c r="L565" s="77"/>
      <c r="M565" s="198"/>
      <c r="N565" s="193"/>
    </row>
    <row r="566" spans="1:14" x14ac:dyDescent="0.2">
      <c r="A566" s="192"/>
      <c r="D566" s="194"/>
      <c r="E566" s="195" t="s">
        <v>45</v>
      </c>
      <c r="H566" s="78"/>
      <c r="I566" s="197"/>
      <c r="J566" s="79"/>
      <c r="K566" s="197"/>
      <c r="L566" s="77"/>
      <c r="M566" s="198"/>
      <c r="N566" s="193"/>
    </row>
    <row r="567" spans="1:14" x14ac:dyDescent="0.2">
      <c r="A567" s="192"/>
      <c r="D567" s="194"/>
      <c r="E567" s="195" t="s">
        <v>45</v>
      </c>
      <c r="H567" s="78"/>
      <c r="I567" s="197"/>
      <c r="J567" s="79"/>
      <c r="K567" s="197"/>
      <c r="L567" s="77"/>
      <c r="M567" s="198"/>
      <c r="N567" s="193"/>
    </row>
    <row r="568" spans="1:14" x14ac:dyDescent="0.2">
      <c r="A568" s="192"/>
      <c r="D568" s="194"/>
      <c r="E568" s="195" t="s">
        <v>45</v>
      </c>
      <c r="H568" s="78"/>
      <c r="I568" s="197"/>
      <c r="J568" s="79"/>
      <c r="K568" s="197"/>
      <c r="L568" s="77"/>
      <c r="M568" s="198"/>
      <c r="N568" s="193"/>
    </row>
    <row r="569" spans="1:14" x14ac:dyDescent="0.2">
      <c r="A569" s="192"/>
      <c r="D569" s="194"/>
      <c r="E569" s="195" t="s">
        <v>45</v>
      </c>
      <c r="H569" s="78"/>
      <c r="I569" s="197"/>
      <c r="J569" s="79"/>
      <c r="K569" s="197"/>
      <c r="L569" s="77"/>
      <c r="M569" s="198"/>
      <c r="N569" s="193"/>
    </row>
    <row r="570" spans="1:14" x14ac:dyDescent="0.2">
      <c r="A570" s="192"/>
      <c r="D570" s="194"/>
      <c r="E570" s="195" t="s">
        <v>45</v>
      </c>
      <c r="H570" s="78"/>
      <c r="I570" s="197"/>
      <c r="J570" s="79"/>
      <c r="K570" s="197"/>
      <c r="L570" s="77"/>
      <c r="M570" s="198"/>
      <c r="N570" s="193"/>
    </row>
    <row r="571" spans="1:14" x14ac:dyDescent="0.2">
      <c r="A571" s="192"/>
      <c r="D571" s="194"/>
      <c r="E571" s="195" t="s">
        <v>45</v>
      </c>
      <c r="H571" s="78"/>
      <c r="I571" s="197"/>
      <c r="J571" s="79"/>
      <c r="K571" s="197"/>
      <c r="L571" s="77"/>
      <c r="M571" s="198"/>
      <c r="N571" s="193"/>
    </row>
    <row r="572" spans="1:14" x14ac:dyDescent="0.2">
      <c r="A572" s="192"/>
      <c r="D572" s="194"/>
      <c r="E572" s="195" t="s">
        <v>45</v>
      </c>
      <c r="H572" s="78"/>
      <c r="I572" s="197"/>
      <c r="J572" s="79"/>
      <c r="K572" s="197"/>
      <c r="L572" s="77"/>
      <c r="M572" s="198"/>
      <c r="N572" s="193"/>
    </row>
    <row r="573" spans="1:14" x14ac:dyDescent="0.2">
      <c r="A573" s="192"/>
      <c r="D573" s="194"/>
      <c r="E573" s="195" t="s">
        <v>45</v>
      </c>
      <c r="H573" s="78"/>
      <c r="I573" s="197"/>
      <c r="J573" s="79"/>
      <c r="K573" s="197"/>
      <c r="L573" s="77"/>
      <c r="M573" s="198"/>
      <c r="N573" s="193"/>
    </row>
    <row r="574" spans="1:14" x14ac:dyDescent="0.2">
      <c r="A574" s="192"/>
      <c r="D574" s="194"/>
      <c r="E574" s="195" t="s">
        <v>45</v>
      </c>
      <c r="H574" s="78"/>
      <c r="I574" s="197"/>
      <c r="J574" s="79"/>
      <c r="K574" s="197"/>
      <c r="L574" s="77"/>
      <c r="M574" s="198"/>
      <c r="N574" s="193"/>
    </row>
    <row r="575" spans="1:14" x14ac:dyDescent="0.2">
      <c r="A575" s="192"/>
      <c r="D575" s="194"/>
      <c r="E575" s="195" t="s">
        <v>45</v>
      </c>
      <c r="H575" s="78"/>
      <c r="I575" s="197"/>
      <c r="J575" s="79"/>
      <c r="K575" s="197"/>
      <c r="L575" s="77"/>
      <c r="M575" s="198"/>
      <c r="N575" s="193"/>
    </row>
    <row r="576" spans="1:14" x14ac:dyDescent="0.2">
      <c r="A576" s="192"/>
      <c r="D576" s="194"/>
      <c r="E576" s="195" t="s">
        <v>45</v>
      </c>
      <c r="H576" s="78"/>
      <c r="I576" s="197"/>
      <c r="J576" s="79"/>
      <c r="K576" s="197"/>
      <c r="L576" s="77"/>
      <c r="M576" s="198"/>
      <c r="N576" s="193"/>
    </row>
    <row r="577" spans="1:14" x14ac:dyDescent="0.2">
      <c r="A577" s="192"/>
      <c r="D577" s="194"/>
      <c r="E577" s="195" t="s">
        <v>45</v>
      </c>
      <c r="H577" s="78"/>
      <c r="I577" s="197"/>
      <c r="J577" s="79"/>
      <c r="K577" s="197"/>
      <c r="L577" s="77"/>
      <c r="M577" s="198"/>
      <c r="N577" s="193"/>
    </row>
    <row r="578" spans="1:14" x14ac:dyDescent="0.2">
      <c r="A578" s="192"/>
      <c r="D578" s="194"/>
      <c r="E578" s="195" t="s">
        <v>45</v>
      </c>
      <c r="H578" s="78"/>
      <c r="I578" s="197"/>
      <c r="J578" s="79"/>
      <c r="K578" s="197"/>
      <c r="L578" s="77"/>
      <c r="M578" s="198"/>
      <c r="N578" s="193"/>
    </row>
    <row r="579" spans="1:14" x14ac:dyDescent="0.2">
      <c r="A579" s="192"/>
      <c r="D579" s="194"/>
      <c r="E579" s="195" t="s">
        <v>45</v>
      </c>
      <c r="H579" s="78"/>
      <c r="I579" s="197"/>
      <c r="J579" s="79"/>
      <c r="K579" s="197"/>
      <c r="L579" s="77"/>
      <c r="M579" s="198"/>
      <c r="N579" s="193"/>
    </row>
    <row r="580" spans="1:14" x14ac:dyDescent="0.2">
      <c r="A580" s="192"/>
      <c r="D580" s="194"/>
      <c r="E580" s="195" t="s">
        <v>45</v>
      </c>
      <c r="H580" s="78"/>
      <c r="I580" s="197"/>
      <c r="J580" s="79"/>
      <c r="K580" s="197"/>
      <c r="L580" s="77"/>
      <c r="M580" s="198"/>
      <c r="N580" s="193"/>
    </row>
    <row r="581" spans="1:14" x14ac:dyDescent="0.2">
      <c r="A581" s="192"/>
      <c r="D581" s="194"/>
      <c r="E581" s="195" t="s">
        <v>45</v>
      </c>
      <c r="H581" s="78"/>
      <c r="I581" s="197"/>
      <c r="J581" s="79"/>
      <c r="K581" s="197"/>
      <c r="L581" s="77"/>
      <c r="M581" s="198"/>
      <c r="N581" s="193"/>
    </row>
    <row r="582" spans="1:14" x14ac:dyDescent="0.2">
      <c r="A582" s="192"/>
      <c r="D582" s="194"/>
      <c r="E582" s="195" t="s">
        <v>45</v>
      </c>
      <c r="H582" s="78"/>
      <c r="I582" s="197"/>
      <c r="J582" s="79"/>
      <c r="K582" s="197"/>
      <c r="L582" s="77"/>
      <c r="M582" s="198"/>
      <c r="N582" s="193"/>
    </row>
    <row r="583" spans="1:14" x14ac:dyDescent="0.2">
      <c r="A583" s="192"/>
      <c r="D583" s="194"/>
      <c r="E583" s="195" t="s">
        <v>45</v>
      </c>
      <c r="H583" s="78"/>
      <c r="I583" s="197"/>
      <c r="J583" s="79"/>
      <c r="K583" s="197"/>
      <c r="L583" s="77"/>
      <c r="M583" s="198"/>
      <c r="N583" s="193"/>
    </row>
    <row r="584" spans="1:14" x14ac:dyDescent="0.2">
      <c r="A584" s="192"/>
      <c r="D584" s="194"/>
      <c r="E584" s="195" t="s">
        <v>45</v>
      </c>
      <c r="H584" s="78"/>
      <c r="I584" s="197"/>
      <c r="J584" s="79"/>
      <c r="K584" s="197"/>
      <c r="L584" s="77"/>
      <c r="M584" s="198"/>
      <c r="N584" s="193"/>
    </row>
    <row r="585" spans="1:14" x14ac:dyDescent="0.2">
      <c r="A585" s="192"/>
      <c r="D585" s="194"/>
      <c r="E585" s="195" t="s">
        <v>45</v>
      </c>
      <c r="H585" s="78"/>
      <c r="I585" s="197"/>
      <c r="J585" s="79"/>
      <c r="K585" s="197"/>
      <c r="L585" s="77"/>
      <c r="M585" s="198"/>
      <c r="N585" s="193"/>
    </row>
    <row r="586" spans="1:14" x14ac:dyDescent="0.2">
      <c r="A586" s="192"/>
      <c r="D586" s="194"/>
      <c r="E586" s="195" t="s">
        <v>45</v>
      </c>
      <c r="H586" s="78"/>
      <c r="I586" s="197"/>
      <c r="J586" s="79"/>
      <c r="K586" s="197"/>
      <c r="L586" s="77"/>
      <c r="M586" s="198"/>
      <c r="N586" s="193"/>
    </row>
    <row r="587" spans="1:14" x14ac:dyDescent="0.2">
      <c r="A587" s="192"/>
      <c r="D587" s="194"/>
      <c r="E587" s="195" t="s">
        <v>45</v>
      </c>
      <c r="H587" s="78"/>
      <c r="I587" s="197"/>
      <c r="J587" s="79"/>
      <c r="K587" s="197"/>
      <c r="L587" s="77"/>
      <c r="M587" s="198"/>
      <c r="N587" s="193"/>
    </row>
    <row r="588" spans="1:14" x14ac:dyDescent="0.2">
      <c r="A588" s="192"/>
      <c r="D588" s="194"/>
      <c r="E588" s="195" t="s">
        <v>45</v>
      </c>
      <c r="H588" s="78"/>
      <c r="I588" s="197"/>
      <c r="J588" s="79"/>
      <c r="K588" s="197"/>
      <c r="L588" s="77"/>
      <c r="M588" s="198"/>
      <c r="N588" s="193"/>
    </row>
    <row r="589" spans="1:14" x14ac:dyDescent="0.2">
      <c r="A589" s="192"/>
      <c r="D589" s="194"/>
      <c r="E589" s="195" t="s">
        <v>45</v>
      </c>
      <c r="H589" s="78"/>
      <c r="I589" s="197"/>
      <c r="J589" s="79"/>
      <c r="K589" s="197"/>
      <c r="L589" s="77"/>
      <c r="M589" s="198"/>
      <c r="N589" s="193"/>
    </row>
    <row r="590" spans="1:14" x14ac:dyDescent="0.2">
      <c r="A590" s="192"/>
      <c r="D590" s="194"/>
      <c r="E590" s="195" t="s">
        <v>45</v>
      </c>
      <c r="H590" s="78"/>
      <c r="I590" s="197"/>
      <c r="J590" s="79"/>
      <c r="K590" s="197"/>
      <c r="L590" s="77"/>
      <c r="M590" s="198"/>
      <c r="N590" s="193"/>
    </row>
    <row r="591" spans="1:14" x14ac:dyDescent="0.2">
      <c r="A591" s="192"/>
      <c r="D591" s="194"/>
      <c r="E591" s="195" t="s">
        <v>45</v>
      </c>
      <c r="H591" s="78"/>
      <c r="I591" s="197"/>
      <c r="J591" s="79"/>
      <c r="K591" s="197"/>
      <c r="L591" s="77"/>
      <c r="M591" s="198"/>
      <c r="N591" s="193"/>
    </row>
    <row r="592" spans="1:14" x14ac:dyDescent="0.2">
      <c r="A592" s="192"/>
      <c r="D592" s="194"/>
      <c r="E592" s="195" t="s">
        <v>45</v>
      </c>
      <c r="H592" s="78"/>
      <c r="I592" s="197"/>
      <c r="J592" s="79"/>
      <c r="K592" s="197"/>
      <c r="L592" s="77"/>
      <c r="M592" s="198"/>
      <c r="N592" s="193"/>
    </row>
    <row r="593" spans="1:14" x14ac:dyDescent="0.2">
      <c r="A593" s="192"/>
      <c r="D593" s="194"/>
      <c r="E593" s="195" t="s">
        <v>45</v>
      </c>
      <c r="H593" s="78"/>
      <c r="I593" s="197"/>
      <c r="J593" s="79"/>
      <c r="K593" s="197"/>
      <c r="L593" s="77"/>
      <c r="M593" s="198"/>
      <c r="N593" s="193"/>
    </row>
    <row r="594" spans="1:14" x14ac:dyDescent="0.2">
      <c r="A594" s="192"/>
      <c r="D594" s="194"/>
      <c r="E594" s="195" t="s">
        <v>45</v>
      </c>
      <c r="H594" s="78"/>
      <c r="I594" s="197"/>
      <c r="J594" s="79"/>
      <c r="K594" s="197"/>
      <c r="L594" s="77"/>
      <c r="M594" s="198"/>
      <c r="N594" s="193"/>
    </row>
    <row r="595" spans="1:14" x14ac:dyDescent="0.2">
      <c r="A595" s="192"/>
      <c r="D595" s="194"/>
      <c r="E595" s="195" t="s">
        <v>45</v>
      </c>
      <c r="H595" s="78"/>
      <c r="I595" s="197"/>
      <c r="J595" s="79"/>
      <c r="K595" s="197"/>
      <c r="L595" s="77"/>
      <c r="M595" s="198"/>
      <c r="N595" s="193"/>
    </row>
    <row r="596" spans="1:14" x14ac:dyDescent="0.2">
      <c r="A596" s="192"/>
      <c r="D596" s="194"/>
      <c r="E596" s="195" t="s">
        <v>45</v>
      </c>
      <c r="H596" s="78"/>
      <c r="I596" s="197"/>
      <c r="J596" s="79"/>
      <c r="K596" s="197"/>
      <c r="L596" s="77"/>
      <c r="M596" s="198"/>
      <c r="N596" s="193"/>
    </row>
    <row r="597" spans="1:14" x14ac:dyDescent="0.2">
      <c r="A597" s="192"/>
      <c r="D597" s="194"/>
      <c r="E597" s="195" t="s">
        <v>45</v>
      </c>
      <c r="H597" s="78"/>
      <c r="I597" s="197"/>
      <c r="J597" s="79"/>
      <c r="K597" s="197"/>
      <c r="L597" s="77"/>
      <c r="M597" s="198"/>
      <c r="N597" s="193"/>
    </row>
    <row r="598" spans="1:14" x14ac:dyDescent="0.2">
      <c r="A598" s="192"/>
      <c r="D598" s="194"/>
      <c r="E598" s="195" t="s">
        <v>45</v>
      </c>
      <c r="H598" s="78"/>
      <c r="I598" s="197"/>
      <c r="J598" s="79"/>
      <c r="K598" s="197"/>
      <c r="L598" s="77"/>
      <c r="M598" s="198"/>
      <c r="N598" s="193"/>
    </row>
    <row r="599" spans="1:14" x14ac:dyDescent="0.2">
      <c r="A599" s="192"/>
      <c r="D599" s="194"/>
      <c r="E599" s="195" t="s">
        <v>45</v>
      </c>
      <c r="H599" s="78"/>
      <c r="I599" s="197"/>
      <c r="J599" s="79"/>
      <c r="K599" s="197"/>
      <c r="L599" s="77"/>
      <c r="M599" s="198"/>
      <c r="N599" s="193"/>
    </row>
    <row r="600" spans="1:14" x14ac:dyDescent="0.2">
      <c r="A600" s="192"/>
      <c r="D600" s="194"/>
      <c r="E600" s="195" t="s">
        <v>45</v>
      </c>
      <c r="H600" s="78"/>
      <c r="I600" s="197"/>
      <c r="J600" s="79"/>
      <c r="K600" s="197"/>
      <c r="L600" s="77"/>
      <c r="M600" s="198"/>
      <c r="N600" s="193"/>
    </row>
    <row r="601" spans="1:14" x14ac:dyDescent="0.2">
      <c r="A601" s="192"/>
      <c r="D601" s="194"/>
      <c r="E601" s="195" t="s">
        <v>45</v>
      </c>
      <c r="H601" s="78"/>
      <c r="I601" s="197"/>
      <c r="J601" s="79"/>
      <c r="K601" s="197"/>
      <c r="L601" s="77"/>
      <c r="M601" s="198"/>
      <c r="N601" s="193"/>
    </row>
    <row r="602" spans="1:14" x14ac:dyDescent="0.2">
      <c r="A602" s="192"/>
      <c r="D602" s="194"/>
      <c r="E602" s="195" t="s">
        <v>45</v>
      </c>
      <c r="H602" s="78"/>
      <c r="I602" s="197"/>
      <c r="J602" s="79"/>
      <c r="K602" s="197"/>
      <c r="L602" s="77"/>
      <c r="M602" s="198"/>
      <c r="N602" s="193"/>
    </row>
    <row r="603" spans="1:14" x14ac:dyDescent="0.2">
      <c r="A603" s="192"/>
      <c r="D603" s="194"/>
      <c r="E603" s="195" t="s">
        <v>45</v>
      </c>
      <c r="H603" s="78"/>
      <c r="I603" s="197"/>
      <c r="J603" s="79"/>
      <c r="K603" s="197"/>
      <c r="L603" s="77"/>
      <c r="M603" s="198"/>
      <c r="N603" s="193"/>
    </row>
    <row r="604" spans="1:14" x14ac:dyDescent="0.2">
      <c r="A604" s="192"/>
      <c r="D604" s="194"/>
      <c r="E604" s="195" t="s">
        <v>45</v>
      </c>
      <c r="H604" s="78"/>
      <c r="I604" s="197"/>
      <c r="J604" s="79"/>
      <c r="K604" s="197"/>
      <c r="L604" s="77"/>
      <c r="M604" s="198"/>
      <c r="N604" s="193"/>
    </row>
    <row r="605" spans="1:14" x14ac:dyDescent="0.2">
      <c r="A605" s="192"/>
      <c r="D605" s="194"/>
      <c r="E605" s="195" t="s">
        <v>45</v>
      </c>
      <c r="H605" s="78"/>
      <c r="I605" s="197"/>
      <c r="J605" s="79"/>
      <c r="K605" s="197"/>
      <c r="L605" s="77"/>
      <c r="M605" s="198"/>
      <c r="N605" s="193"/>
    </row>
    <row r="606" spans="1:14" x14ac:dyDescent="0.2">
      <c r="A606" s="192"/>
      <c r="D606" s="194"/>
      <c r="E606" s="195" t="s">
        <v>45</v>
      </c>
      <c r="H606" s="78"/>
      <c r="I606" s="197"/>
      <c r="J606" s="79"/>
      <c r="K606" s="197"/>
      <c r="L606" s="77"/>
      <c r="M606" s="198"/>
      <c r="N606" s="193"/>
    </row>
    <row r="607" spans="1:14" x14ac:dyDescent="0.2">
      <c r="A607" s="192"/>
      <c r="D607" s="194"/>
      <c r="E607" s="195" t="s">
        <v>45</v>
      </c>
      <c r="H607" s="78"/>
      <c r="I607" s="197"/>
      <c r="J607" s="79"/>
      <c r="K607" s="197"/>
      <c r="L607" s="77"/>
      <c r="M607" s="198"/>
      <c r="N607" s="193"/>
    </row>
    <row r="608" spans="1:14" x14ac:dyDescent="0.2">
      <c r="A608" s="192"/>
      <c r="D608" s="194"/>
      <c r="E608" s="195" t="s">
        <v>45</v>
      </c>
      <c r="H608" s="78"/>
      <c r="I608" s="197"/>
      <c r="J608" s="79"/>
      <c r="K608" s="197"/>
      <c r="L608" s="77"/>
      <c r="M608" s="198"/>
      <c r="N608" s="193"/>
    </row>
    <row r="609" spans="1:14" x14ac:dyDescent="0.2">
      <c r="A609" s="192"/>
      <c r="D609" s="194"/>
      <c r="E609" s="195" t="s">
        <v>45</v>
      </c>
      <c r="H609" s="78"/>
      <c r="I609" s="197"/>
      <c r="J609" s="79"/>
      <c r="K609" s="197"/>
      <c r="L609" s="77"/>
      <c r="M609" s="198"/>
      <c r="N609" s="193"/>
    </row>
    <row r="610" spans="1:14" x14ac:dyDescent="0.2">
      <c r="A610" s="192"/>
      <c r="D610" s="194"/>
      <c r="E610" s="195" t="s">
        <v>45</v>
      </c>
      <c r="H610" s="78"/>
      <c r="I610" s="197"/>
      <c r="J610" s="79"/>
      <c r="K610" s="197"/>
      <c r="L610" s="77"/>
      <c r="M610" s="198"/>
      <c r="N610" s="193"/>
    </row>
    <row r="611" spans="1:14" x14ac:dyDescent="0.2">
      <c r="A611" s="192"/>
      <c r="D611" s="194"/>
      <c r="E611" s="195" t="s">
        <v>45</v>
      </c>
      <c r="H611" s="78"/>
      <c r="I611" s="197"/>
      <c r="J611" s="79"/>
      <c r="K611" s="197"/>
      <c r="L611" s="77"/>
      <c r="M611" s="198"/>
      <c r="N611" s="193"/>
    </row>
    <row r="612" spans="1:14" x14ac:dyDescent="0.2">
      <c r="A612" s="192"/>
      <c r="D612" s="194"/>
      <c r="E612" s="195" t="s">
        <v>45</v>
      </c>
      <c r="H612" s="78"/>
      <c r="I612" s="197"/>
      <c r="J612" s="79"/>
      <c r="K612" s="197"/>
      <c r="L612" s="77"/>
      <c r="M612" s="198"/>
      <c r="N612" s="193"/>
    </row>
    <row r="613" spans="1:14" x14ac:dyDescent="0.2">
      <c r="A613" s="192"/>
      <c r="D613" s="194"/>
      <c r="E613" s="195" t="s">
        <v>45</v>
      </c>
      <c r="H613" s="78"/>
      <c r="I613" s="197"/>
      <c r="J613" s="79"/>
      <c r="K613" s="197"/>
      <c r="L613" s="77"/>
      <c r="M613" s="198"/>
      <c r="N613" s="193"/>
    </row>
    <row r="614" spans="1:14" x14ac:dyDescent="0.2">
      <c r="A614" s="192"/>
      <c r="D614" s="194"/>
      <c r="E614" s="195" t="s">
        <v>45</v>
      </c>
      <c r="H614" s="78"/>
      <c r="I614" s="197"/>
      <c r="J614" s="79"/>
      <c r="K614" s="197"/>
      <c r="L614" s="77"/>
      <c r="M614" s="198"/>
      <c r="N614" s="193"/>
    </row>
    <row r="615" spans="1:14" x14ac:dyDescent="0.2">
      <c r="A615" s="192"/>
      <c r="D615" s="194"/>
      <c r="E615" s="195" t="s">
        <v>45</v>
      </c>
      <c r="H615" s="78"/>
      <c r="I615" s="197"/>
      <c r="J615" s="79"/>
      <c r="K615" s="197"/>
      <c r="L615" s="77"/>
      <c r="M615" s="198"/>
      <c r="N615" s="193"/>
    </row>
    <row r="616" spans="1:14" x14ac:dyDescent="0.2">
      <c r="A616" s="192"/>
      <c r="D616" s="194"/>
      <c r="E616" s="195" t="s">
        <v>45</v>
      </c>
      <c r="H616" s="78"/>
      <c r="I616" s="197"/>
      <c r="J616" s="79"/>
      <c r="K616" s="197"/>
      <c r="L616" s="77"/>
      <c r="M616" s="198"/>
      <c r="N616" s="193"/>
    </row>
    <row r="617" spans="1:14" x14ac:dyDescent="0.2">
      <c r="A617" s="192"/>
      <c r="D617" s="194"/>
      <c r="E617" s="195" t="s">
        <v>45</v>
      </c>
      <c r="H617" s="78"/>
      <c r="I617" s="197"/>
      <c r="J617" s="79"/>
      <c r="K617" s="197"/>
      <c r="L617" s="77"/>
      <c r="M617" s="198"/>
      <c r="N617" s="193"/>
    </row>
    <row r="618" spans="1:14" x14ac:dyDescent="0.2">
      <c r="A618" s="192"/>
      <c r="D618" s="194"/>
      <c r="E618" s="195" t="s">
        <v>45</v>
      </c>
      <c r="H618" s="78"/>
      <c r="I618" s="197"/>
      <c r="J618" s="79"/>
      <c r="K618" s="197"/>
      <c r="L618" s="77"/>
      <c r="M618" s="198"/>
      <c r="N618" s="193"/>
    </row>
    <row r="619" spans="1:14" x14ac:dyDescent="0.2">
      <c r="A619" s="192"/>
      <c r="D619" s="194"/>
      <c r="E619" s="195" t="s">
        <v>45</v>
      </c>
      <c r="H619" s="78"/>
      <c r="I619" s="197"/>
      <c r="J619" s="79"/>
      <c r="K619" s="197"/>
      <c r="L619" s="77"/>
      <c r="M619" s="198"/>
      <c r="N619" s="193"/>
    </row>
    <row r="620" spans="1:14" x14ac:dyDescent="0.2">
      <c r="A620" s="192"/>
      <c r="D620" s="194"/>
      <c r="E620" s="195" t="s">
        <v>45</v>
      </c>
      <c r="H620" s="78"/>
      <c r="I620" s="197"/>
      <c r="J620" s="79"/>
      <c r="K620" s="197"/>
      <c r="L620" s="77"/>
      <c r="M620" s="198"/>
      <c r="N620" s="193"/>
    </row>
    <row r="621" spans="1:14" x14ac:dyDescent="0.2">
      <c r="A621" s="192"/>
      <c r="D621" s="194"/>
      <c r="E621" s="195" t="s">
        <v>45</v>
      </c>
      <c r="H621" s="78"/>
      <c r="I621" s="197"/>
      <c r="J621" s="79"/>
      <c r="K621" s="197"/>
      <c r="L621" s="77"/>
      <c r="M621" s="198"/>
      <c r="N621" s="193"/>
    </row>
    <row r="622" spans="1:14" x14ac:dyDescent="0.2">
      <c r="A622" s="192"/>
      <c r="D622" s="194"/>
      <c r="E622" s="195" t="s">
        <v>45</v>
      </c>
      <c r="H622" s="78"/>
      <c r="I622" s="197"/>
      <c r="J622" s="79"/>
      <c r="K622" s="197"/>
      <c r="L622" s="77"/>
      <c r="M622" s="198"/>
      <c r="N622" s="193"/>
    </row>
    <row r="623" spans="1:14" x14ac:dyDescent="0.2">
      <c r="A623" s="192"/>
      <c r="D623" s="194"/>
      <c r="E623" s="195" t="s">
        <v>45</v>
      </c>
      <c r="H623" s="78"/>
      <c r="I623" s="197"/>
      <c r="J623" s="79"/>
      <c r="K623" s="197"/>
      <c r="L623" s="77"/>
      <c r="M623" s="198"/>
      <c r="N623" s="193"/>
    </row>
    <row r="624" spans="1:14" x14ac:dyDescent="0.2">
      <c r="A624" s="192"/>
      <c r="D624" s="194"/>
      <c r="E624" s="195" t="s">
        <v>45</v>
      </c>
      <c r="H624" s="78"/>
      <c r="I624" s="197"/>
      <c r="J624" s="79"/>
      <c r="K624" s="197"/>
      <c r="L624" s="77"/>
      <c r="M624" s="198"/>
      <c r="N624" s="193"/>
    </row>
    <row r="625" spans="1:14" x14ac:dyDescent="0.2">
      <c r="A625" s="192"/>
      <c r="D625" s="194"/>
      <c r="E625" s="195" t="s">
        <v>45</v>
      </c>
      <c r="H625" s="78"/>
      <c r="I625" s="197"/>
      <c r="J625" s="79"/>
      <c r="K625" s="197"/>
      <c r="L625" s="77"/>
      <c r="M625" s="198"/>
      <c r="N625" s="193"/>
    </row>
    <row r="626" spans="1:14" x14ac:dyDescent="0.2">
      <c r="A626" s="192"/>
      <c r="D626" s="194"/>
      <c r="E626" s="195" t="s">
        <v>45</v>
      </c>
      <c r="H626" s="78"/>
      <c r="I626" s="197"/>
      <c r="J626" s="79"/>
      <c r="K626" s="197"/>
      <c r="L626" s="77"/>
      <c r="M626" s="198"/>
      <c r="N626" s="193"/>
    </row>
    <row r="627" spans="1:14" x14ac:dyDescent="0.2">
      <c r="A627" s="192"/>
      <c r="D627" s="194"/>
      <c r="E627" s="195" t="s">
        <v>45</v>
      </c>
      <c r="H627" s="78"/>
      <c r="I627" s="197"/>
      <c r="J627" s="79"/>
      <c r="K627" s="197"/>
      <c r="L627" s="77"/>
      <c r="M627" s="198"/>
      <c r="N627" s="193"/>
    </row>
    <row r="628" spans="1:14" x14ac:dyDescent="0.2">
      <c r="A628" s="192"/>
      <c r="D628" s="194"/>
      <c r="E628" s="195" t="s">
        <v>45</v>
      </c>
      <c r="H628" s="78"/>
      <c r="I628" s="197"/>
      <c r="J628" s="79"/>
      <c r="K628" s="197"/>
      <c r="L628" s="77"/>
      <c r="M628" s="198"/>
      <c r="N628" s="193"/>
    </row>
    <row r="629" spans="1:14" x14ac:dyDescent="0.2">
      <c r="A629" s="192"/>
      <c r="D629" s="194"/>
      <c r="E629" s="195" t="s">
        <v>45</v>
      </c>
      <c r="H629" s="78"/>
      <c r="I629" s="197"/>
      <c r="J629" s="79"/>
      <c r="K629" s="197"/>
      <c r="L629" s="77"/>
      <c r="M629" s="198"/>
      <c r="N629" s="193"/>
    </row>
    <row r="630" spans="1:14" x14ac:dyDescent="0.2">
      <c r="A630" s="192"/>
      <c r="D630" s="194"/>
      <c r="E630" s="195" t="s">
        <v>45</v>
      </c>
      <c r="H630" s="78"/>
      <c r="I630" s="197"/>
      <c r="J630" s="79"/>
      <c r="K630" s="197"/>
      <c r="L630" s="77"/>
      <c r="M630" s="198"/>
      <c r="N630" s="193"/>
    </row>
    <row r="631" spans="1:14" x14ac:dyDescent="0.2">
      <c r="A631" s="192"/>
      <c r="D631" s="194"/>
      <c r="E631" s="195" t="s">
        <v>45</v>
      </c>
      <c r="H631" s="78"/>
      <c r="I631" s="197"/>
      <c r="J631" s="79"/>
      <c r="K631" s="197"/>
      <c r="L631" s="77"/>
      <c r="M631" s="198"/>
      <c r="N631" s="193"/>
    </row>
    <row r="632" spans="1:14" x14ac:dyDescent="0.2">
      <c r="A632" s="192"/>
      <c r="D632" s="194"/>
      <c r="E632" s="195" t="s">
        <v>45</v>
      </c>
      <c r="H632" s="78"/>
      <c r="I632" s="197"/>
      <c r="J632" s="79"/>
      <c r="K632" s="197"/>
      <c r="L632" s="77"/>
      <c r="M632" s="198"/>
      <c r="N632" s="193"/>
    </row>
    <row r="633" spans="1:14" x14ac:dyDescent="0.2">
      <c r="A633" s="192"/>
      <c r="D633" s="194"/>
      <c r="E633" s="195" t="s">
        <v>45</v>
      </c>
      <c r="H633" s="78"/>
      <c r="I633" s="197"/>
      <c r="J633" s="79"/>
      <c r="K633" s="197"/>
      <c r="L633" s="77"/>
      <c r="M633" s="198"/>
      <c r="N633" s="193"/>
    </row>
    <row r="634" spans="1:14" x14ac:dyDescent="0.2">
      <c r="A634" s="192"/>
      <c r="D634" s="194"/>
      <c r="E634" s="195" t="s">
        <v>45</v>
      </c>
      <c r="H634" s="78"/>
      <c r="I634" s="197"/>
      <c r="J634" s="79"/>
      <c r="K634" s="197"/>
      <c r="L634" s="77"/>
      <c r="M634" s="198"/>
      <c r="N634" s="193"/>
    </row>
    <row r="635" spans="1:14" x14ac:dyDescent="0.2">
      <c r="A635" s="192"/>
      <c r="D635" s="194"/>
      <c r="E635" s="195" t="s">
        <v>45</v>
      </c>
      <c r="H635" s="78"/>
      <c r="I635" s="197"/>
      <c r="J635" s="79"/>
      <c r="K635" s="197"/>
      <c r="L635" s="77"/>
      <c r="M635" s="198"/>
      <c r="N635" s="193"/>
    </row>
    <row r="636" spans="1:14" x14ac:dyDescent="0.2">
      <c r="A636" s="192"/>
      <c r="D636" s="194"/>
      <c r="E636" s="195" t="s">
        <v>45</v>
      </c>
      <c r="H636" s="78"/>
      <c r="I636" s="197"/>
      <c r="J636" s="79"/>
      <c r="K636" s="197"/>
      <c r="L636" s="77"/>
      <c r="M636" s="198"/>
      <c r="N636" s="193"/>
    </row>
    <row r="637" spans="1:14" x14ac:dyDescent="0.2">
      <c r="A637" s="192"/>
      <c r="D637" s="194"/>
      <c r="E637" s="195" t="s">
        <v>45</v>
      </c>
      <c r="H637" s="78"/>
      <c r="I637" s="197"/>
      <c r="J637" s="79"/>
      <c r="K637" s="197"/>
      <c r="L637" s="77"/>
      <c r="M637" s="198"/>
      <c r="N637" s="193"/>
    </row>
    <row r="638" spans="1:14" x14ac:dyDescent="0.2">
      <c r="A638" s="192"/>
      <c r="D638" s="194"/>
      <c r="E638" s="195" t="s">
        <v>45</v>
      </c>
      <c r="H638" s="78"/>
      <c r="I638" s="197"/>
      <c r="J638" s="79"/>
      <c r="K638" s="197"/>
      <c r="L638" s="77"/>
      <c r="M638" s="198"/>
      <c r="N638" s="193"/>
    </row>
    <row r="639" spans="1:14" x14ac:dyDescent="0.2">
      <c r="A639" s="192"/>
      <c r="D639" s="194"/>
      <c r="E639" s="195" t="s">
        <v>45</v>
      </c>
      <c r="H639" s="78"/>
      <c r="I639" s="197"/>
      <c r="J639" s="79"/>
      <c r="K639" s="197"/>
      <c r="L639" s="77"/>
      <c r="M639" s="198"/>
      <c r="N639" s="193"/>
    </row>
    <row r="640" spans="1:14" x14ac:dyDescent="0.2">
      <c r="A640" s="192"/>
      <c r="D640" s="194"/>
      <c r="E640" s="195" t="s">
        <v>45</v>
      </c>
      <c r="H640" s="78"/>
      <c r="I640" s="197"/>
      <c r="J640" s="79"/>
      <c r="K640" s="197"/>
      <c r="L640" s="77"/>
      <c r="M640" s="198"/>
      <c r="N640" s="193"/>
    </row>
    <row r="641" spans="1:14" x14ac:dyDescent="0.2">
      <c r="A641" s="192"/>
      <c r="D641" s="194"/>
      <c r="E641" s="195" t="s">
        <v>45</v>
      </c>
      <c r="H641" s="78"/>
      <c r="I641" s="197"/>
      <c r="J641" s="79"/>
      <c r="K641" s="197"/>
      <c r="L641" s="77"/>
      <c r="M641" s="198"/>
      <c r="N641" s="193"/>
    </row>
    <row r="642" spans="1:14" x14ac:dyDescent="0.2">
      <c r="A642" s="192"/>
      <c r="D642" s="194"/>
      <c r="E642" s="195" t="s">
        <v>45</v>
      </c>
      <c r="H642" s="78"/>
      <c r="I642" s="197"/>
      <c r="J642" s="79"/>
      <c r="K642" s="197"/>
      <c r="L642" s="77"/>
      <c r="M642" s="198"/>
      <c r="N642" s="193"/>
    </row>
    <row r="643" spans="1:14" x14ac:dyDescent="0.2">
      <c r="A643" s="192"/>
      <c r="D643" s="194"/>
      <c r="E643" s="195" t="s">
        <v>45</v>
      </c>
      <c r="H643" s="78"/>
      <c r="I643" s="197"/>
      <c r="J643" s="79"/>
      <c r="K643" s="197"/>
      <c r="L643" s="77"/>
      <c r="M643" s="198"/>
      <c r="N643" s="193"/>
    </row>
    <row r="644" spans="1:14" x14ac:dyDescent="0.2">
      <c r="A644" s="192"/>
      <c r="D644" s="194"/>
      <c r="E644" s="195" t="s">
        <v>45</v>
      </c>
      <c r="H644" s="78"/>
      <c r="I644" s="197"/>
      <c r="J644" s="79"/>
      <c r="K644" s="197"/>
      <c r="L644" s="77"/>
      <c r="M644" s="198"/>
      <c r="N644" s="193"/>
    </row>
    <row r="645" spans="1:14" x14ac:dyDescent="0.2">
      <c r="A645" s="192"/>
      <c r="D645" s="194"/>
      <c r="E645" s="195" t="s">
        <v>45</v>
      </c>
      <c r="H645" s="78"/>
      <c r="I645" s="197"/>
      <c r="J645" s="79"/>
      <c r="K645" s="197"/>
      <c r="L645" s="77"/>
      <c r="M645" s="198"/>
      <c r="N645" s="193"/>
    </row>
    <row r="646" spans="1:14" x14ac:dyDescent="0.2">
      <c r="A646" s="192"/>
      <c r="D646" s="194"/>
      <c r="E646" s="195" t="s">
        <v>45</v>
      </c>
      <c r="H646" s="78"/>
      <c r="I646" s="197"/>
      <c r="J646" s="79"/>
      <c r="K646" s="197"/>
      <c r="L646" s="77"/>
      <c r="M646" s="198"/>
      <c r="N646" s="193"/>
    </row>
    <row r="647" spans="1:14" x14ac:dyDescent="0.2">
      <c r="A647" s="192"/>
      <c r="D647" s="194"/>
      <c r="E647" s="195" t="s">
        <v>45</v>
      </c>
      <c r="H647" s="78"/>
      <c r="I647" s="197"/>
      <c r="J647" s="79"/>
      <c r="K647" s="197"/>
      <c r="L647" s="77"/>
      <c r="M647" s="198"/>
      <c r="N647" s="193"/>
    </row>
    <row r="648" spans="1:14" x14ac:dyDescent="0.2">
      <c r="A648" s="192"/>
      <c r="D648" s="194"/>
      <c r="E648" s="195" t="s">
        <v>45</v>
      </c>
      <c r="H648" s="78"/>
      <c r="I648" s="197"/>
      <c r="J648" s="79"/>
      <c r="K648" s="197"/>
      <c r="L648" s="77"/>
      <c r="M648" s="198"/>
      <c r="N648" s="193"/>
    </row>
    <row r="649" spans="1:14" x14ac:dyDescent="0.2">
      <c r="A649" s="192"/>
      <c r="D649" s="194"/>
      <c r="E649" s="195" t="s">
        <v>45</v>
      </c>
      <c r="H649" s="78"/>
      <c r="I649" s="197"/>
      <c r="J649" s="79"/>
      <c r="K649" s="197"/>
      <c r="L649" s="77"/>
      <c r="M649" s="198"/>
      <c r="N649" s="193"/>
    </row>
    <row r="650" spans="1:14" x14ac:dyDescent="0.2">
      <c r="A650" s="192"/>
      <c r="D650" s="194"/>
      <c r="E650" s="195" t="s">
        <v>45</v>
      </c>
      <c r="H650" s="78"/>
      <c r="I650" s="197"/>
      <c r="J650" s="79"/>
      <c r="K650" s="197"/>
      <c r="L650" s="77"/>
      <c r="M650" s="198"/>
      <c r="N650" s="193"/>
    </row>
    <row r="651" spans="1:14" x14ac:dyDescent="0.2">
      <c r="A651" s="192"/>
      <c r="D651" s="194"/>
      <c r="E651" s="195" t="s">
        <v>45</v>
      </c>
      <c r="H651" s="78"/>
      <c r="I651" s="197"/>
      <c r="J651" s="79"/>
      <c r="K651" s="197"/>
      <c r="L651" s="77"/>
      <c r="M651" s="198"/>
      <c r="N651" s="193"/>
    </row>
    <row r="652" spans="1:14" x14ac:dyDescent="0.2">
      <c r="A652" s="192"/>
      <c r="D652" s="194"/>
      <c r="E652" s="195" t="s">
        <v>45</v>
      </c>
      <c r="H652" s="78"/>
      <c r="I652" s="197"/>
      <c r="J652" s="79"/>
      <c r="K652" s="197"/>
      <c r="L652" s="77"/>
    </row>
    <row r="653" spans="1:14" x14ac:dyDescent="0.2">
      <c r="A653" s="192"/>
      <c r="D653" s="194"/>
      <c r="E653" s="195" t="s">
        <v>45</v>
      </c>
      <c r="H653" s="78"/>
      <c r="I653" s="197"/>
      <c r="J653" s="79"/>
      <c r="K653" s="197"/>
      <c r="L653" s="77"/>
    </row>
    <row r="654" spans="1:14" x14ac:dyDescent="0.2">
      <c r="A654" s="192"/>
      <c r="D654" s="194"/>
      <c r="E654" s="195" t="s">
        <v>45</v>
      </c>
      <c r="H654" s="78"/>
      <c r="I654" s="197"/>
      <c r="J654" s="79"/>
      <c r="K654" s="197"/>
      <c r="L654" s="77"/>
    </row>
    <row r="655" spans="1:14" x14ac:dyDescent="0.2">
      <c r="A655" s="192"/>
      <c r="D655" s="194"/>
      <c r="E655" s="195" t="s">
        <v>45</v>
      </c>
      <c r="H655" s="78"/>
      <c r="I655" s="197"/>
      <c r="J655" s="79"/>
      <c r="K655" s="197"/>
      <c r="L655" s="77"/>
    </row>
    <row r="656" spans="1:14" x14ac:dyDescent="0.2">
      <c r="A656" s="192"/>
      <c r="D656" s="194"/>
      <c r="E656" s="195" t="s">
        <v>45</v>
      </c>
      <c r="H656" s="78"/>
      <c r="I656" s="197"/>
      <c r="J656" s="79"/>
      <c r="K656" s="197"/>
      <c r="L656" s="77"/>
    </row>
    <row r="657" spans="1:12" x14ac:dyDescent="0.2">
      <c r="A657" s="192"/>
      <c r="D657" s="194"/>
      <c r="E657" s="195" t="s">
        <v>45</v>
      </c>
      <c r="H657" s="78"/>
      <c r="I657" s="197"/>
      <c r="J657" s="79"/>
      <c r="K657" s="197"/>
      <c r="L657" s="77"/>
    </row>
    <row r="658" spans="1:12" x14ac:dyDescent="0.2">
      <c r="A658" s="192"/>
      <c r="D658" s="194"/>
      <c r="E658" s="195" t="s">
        <v>45</v>
      </c>
      <c r="H658" s="78"/>
      <c r="I658" s="197"/>
      <c r="J658" s="79"/>
      <c r="K658" s="197"/>
      <c r="L658" s="77"/>
    </row>
    <row r="659" spans="1:12" x14ac:dyDescent="0.2">
      <c r="A659" s="192"/>
      <c r="D659" s="194"/>
      <c r="E659" s="195" t="s">
        <v>45</v>
      </c>
      <c r="H659" s="78"/>
      <c r="I659" s="197"/>
      <c r="J659" s="79"/>
      <c r="K659" s="197"/>
      <c r="L659" s="77"/>
    </row>
    <row r="660" spans="1:12" x14ac:dyDescent="0.2">
      <c r="A660" s="192"/>
      <c r="D660" s="194"/>
      <c r="E660" s="195" t="s">
        <v>45</v>
      </c>
      <c r="H660" s="78"/>
      <c r="I660" s="197"/>
      <c r="J660" s="79"/>
      <c r="K660" s="197"/>
      <c r="L660" s="77"/>
    </row>
    <row r="661" spans="1:12" x14ac:dyDescent="0.2">
      <c r="A661" s="192"/>
      <c r="D661" s="194"/>
      <c r="E661" s="195" t="s">
        <v>45</v>
      </c>
      <c r="H661" s="78"/>
      <c r="I661" s="197"/>
      <c r="J661" s="79"/>
      <c r="K661" s="197"/>
      <c r="L661" s="77"/>
    </row>
    <row r="662" spans="1:12" x14ac:dyDescent="0.2">
      <c r="A662" s="192"/>
      <c r="D662" s="194"/>
      <c r="E662" s="195" t="s">
        <v>45</v>
      </c>
      <c r="H662" s="78"/>
      <c r="I662" s="197"/>
      <c r="J662" s="79"/>
      <c r="K662" s="197"/>
      <c r="L662" s="77"/>
    </row>
    <row r="663" spans="1:12" x14ac:dyDescent="0.2">
      <c r="A663" s="192"/>
      <c r="D663" s="194"/>
      <c r="E663" s="195" t="s">
        <v>45</v>
      </c>
      <c r="H663" s="78"/>
      <c r="I663" s="197"/>
      <c r="J663" s="79"/>
      <c r="K663" s="197"/>
      <c r="L663" s="77"/>
    </row>
    <row r="664" spans="1:12" x14ac:dyDescent="0.2">
      <c r="A664" s="192"/>
      <c r="D664" s="194"/>
      <c r="E664" s="195" t="s">
        <v>45</v>
      </c>
      <c r="H664" s="78"/>
      <c r="I664" s="197"/>
      <c r="J664" s="79"/>
      <c r="K664" s="197"/>
      <c r="L664" s="77"/>
    </row>
    <row r="665" spans="1:12" x14ac:dyDescent="0.2">
      <c r="A665" s="192"/>
      <c r="D665" s="194"/>
      <c r="E665" s="195" t="s">
        <v>45</v>
      </c>
      <c r="H665" s="78"/>
      <c r="I665" s="197"/>
      <c r="J665" s="79"/>
      <c r="K665" s="197"/>
      <c r="L665" s="77"/>
    </row>
    <row r="666" spans="1:12" x14ac:dyDescent="0.2">
      <c r="A666" s="192"/>
      <c r="D666" s="194"/>
      <c r="E666" s="195" t="s">
        <v>45</v>
      </c>
      <c r="H666" s="78"/>
      <c r="I666" s="197"/>
      <c r="J666" s="79"/>
      <c r="K666" s="197"/>
      <c r="L666" s="77"/>
    </row>
    <row r="667" spans="1:12" x14ac:dyDescent="0.2">
      <c r="A667" s="192"/>
      <c r="D667" s="194"/>
      <c r="E667" s="195" t="s">
        <v>45</v>
      </c>
      <c r="H667" s="78"/>
      <c r="I667" s="197"/>
      <c r="J667" s="79"/>
      <c r="K667" s="197"/>
      <c r="L667" s="77"/>
    </row>
    <row r="668" spans="1:12" x14ac:dyDescent="0.2">
      <c r="A668" s="192"/>
      <c r="D668" s="194"/>
      <c r="E668" s="195" t="s">
        <v>45</v>
      </c>
      <c r="H668" s="78"/>
      <c r="I668" s="197"/>
      <c r="J668" s="79"/>
      <c r="K668" s="197"/>
      <c r="L668" s="77"/>
    </row>
    <row r="669" spans="1:12" x14ac:dyDescent="0.2">
      <c r="A669" s="192"/>
      <c r="D669" s="194"/>
      <c r="E669" s="195" t="s">
        <v>45</v>
      </c>
      <c r="H669" s="78"/>
      <c r="I669" s="197"/>
      <c r="J669" s="79"/>
      <c r="K669" s="197"/>
      <c r="L669" s="77"/>
    </row>
    <row r="670" spans="1:12" x14ac:dyDescent="0.2">
      <c r="A670" s="192"/>
      <c r="D670" s="194"/>
      <c r="E670" s="195" t="s">
        <v>45</v>
      </c>
      <c r="H670" s="78"/>
      <c r="I670" s="197"/>
      <c r="J670" s="79"/>
      <c r="K670" s="197"/>
      <c r="L670" s="77"/>
    </row>
    <row r="671" spans="1:12" x14ac:dyDescent="0.2">
      <c r="A671" s="192"/>
      <c r="D671" s="194"/>
      <c r="E671" s="195" t="s">
        <v>45</v>
      </c>
      <c r="H671" s="78"/>
      <c r="I671" s="197"/>
      <c r="J671" s="79"/>
      <c r="K671" s="197"/>
      <c r="L671" s="77"/>
    </row>
    <row r="672" spans="1:12" x14ac:dyDescent="0.2">
      <c r="A672" s="192"/>
      <c r="D672" s="194"/>
      <c r="E672" s="195" t="s">
        <v>45</v>
      </c>
      <c r="H672" s="78"/>
      <c r="I672" s="197"/>
      <c r="J672" s="79"/>
      <c r="K672" s="197"/>
      <c r="L672" s="77"/>
    </row>
    <row r="673" spans="1:12" x14ac:dyDescent="0.2">
      <c r="A673" s="192"/>
      <c r="D673" s="194"/>
      <c r="E673" s="195" t="s">
        <v>45</v>
      </c>
      <c r="H673" s="78"/>
      <c r="I673" s="197"/>
      <c r="J673" s="79"/>
      <c r="K673" s="197"/>
      <c r="L673" s="77"/>
    </row>
    <row r="674" spans="1:12" x14ac:dyDescent="0.2">
      <c r="A674" s="192"/>
      <c r="D674" s="194"/>
      <c r="E674" s="195" t="s">
        <v>45</v>
      </c>
      <c r="H674" s="78"/>
      <c r="I674" s="197"/>
      <c r="J674" s="79"/>
      <c r="K674" s="197"/>
      <c r="L674" s="77"/>
    </row>
    <row r="675" spans="1:12" x14ac:dyDescent="0.2">
      <c r="A675" s="192"/>
      <c r="D675" s="194"/>
      <c r="E675" s="195" t="s">
        <v>45</v>
      </c>
      <c r="H675" s="78"/>
      <c r="I675" s="197"/>
      <c r="J675" s="79"/>
      <c r="K675" s="197"/>
      <c r="L675" s="77"/>
    </row>
    <row r="676" spans="1:12" x14ac:dyDescent="0.2">
      <c r="A676" s="192"/>
      <c r="D676" s="194"/>
      <c r="E676" s="195" t="s">
        <v>45</v>
      </c>
      <c r="H676" s="78"/>
      <c r="I676" s="197"/>
      <c r="J676" s="79"/>
      <c r="K676" s="197"/>
      <c r="L676" s="77"/>
    </row>
    <row r="677" spans="1:12" x14ac:dyDescent="0.2">
      <c r="A677" s="192"/>
      <c r="D677" s="194"/>
      <c r="E677" s="195" t="s">
        <v>45</v>
      </c>
      <c r="H677" s="78"/>
      <c r="I677" s="197"/>
      <c r="J677" s="79"/>
      <c r="K677" s="197"/>
      <c r="L677" s="77"/>
    </row>
    <row r="678" spans="1:12" x14ac:dyDescent="0.2">
      <c r="A678" s="192"/>
      <c r="D678" s="194"/>
      <c r="E678" s="195" t="s">
        <v>45</v>
      </c>
      <c r="H678" s="78"/>
      <c r="I678" s="197"/>
      <c r="J678" s="79"/>
      <c r="K678" s="197"/>
      <c r="L678" s="77"/>
    </row>
    <row r="679" spans="1:12" x14ac:dyDescent="0.2">
      <c r="A679" s="192"/>
      <c r="D679" s="194"/>
      <c r="E679" s="195" t="s">
        <v>45</v>
      </c>
      <c r="H679" s="78"/>
      <c r="I679" s="197"/>
      <c r="J679" s="79"/>
      <c r="K679" s="197"/>
      <c r="L679" s="77"/>
    </row>
    <row r="680" spans="1:12" x14ac:dyDescent="0.2">
      <c r="A680" s="192"/>
      <c r="D680" s="194"/>
      <c r="E680" s="195" t="s">
        <v>45</v>
      </c>
      <c r="H680" s="78"/>
      <c r="I680" s="197"/>
      <c r="J680" s="79"/>
      <c r="K680" s="197"/>
      <c r="L680" s="77"/>
    </row>
    <row r="681" spans="1:12" x14ac:dyDescent="0.2">
      <c r="A681" s="192"/>
      <c r="D681" s="194"/>
      <c r="E681" s="195" t="s">
        <v>45</v>
      </c>
      <c r="H681" s="78"/>
      <c r="I681" s="197"/>
      <c r="J681" s="79"/>
      <c r="K681" s="197"/>
      <c r="L681" s="77"/>
    </row>
    <row r="682" spans="1:12" x14ac:dyDescent="0.2">
      <c r="A682" s="192"/>
      <c r="D682" s="194"/>
      <c r="E682" s="195" t="s">
        <v>45</v>
      </c>
      <c r="H682" s="78"/>
      <c r="I682" s="197"/>
      <c r="J682" s="79"/>
      <c r="K682" s="197"/>
      <c r="L682" s="77"/>
    </row>
    <row r="683" spans="1:12" x14ac:dyDescent="0.2">
      <c r="A683" s="192"/>
      <c r="D683" s="194"/>
      <c r="E683" s="195" t="s">
        <v>45</v>
      </c>
      <c r="H683" s="78"/>
      <c r="I683" s="197"/>
      <c r="J683" s="79"/>
      <c r="K683" s="197"/>
      <c r="L683" s="77"/>
    </row>
    <row r="684" spans="1:12" x14ac:dyDescent="0.2">
      <c r="A684" s="192"/>
      <c r="D684" s="194"/>
      <c r="E684" s="195" t="s">
        <v>45</v>
      </c>
      <c r="H684" s="78"/>
      <c r="I684" s="197"/>
      <c r="J684" s="79"/>
      <c r="K684" s="197"/>
      <c r="L684" s="77"/>
    </row>
    <row r="685" spans="1:12" x14ac:dyDescent="0.2">
      <c r="A685" s="192"/>
      <c r="D685" s="194"/>
      <c r="E685" s="195" t="s">
        <v>45</v>
      </c>
      <c r="H685" s="78"/>
      <c r="I685" s="197"/>
      <c r="J685" s="79"/>
      <c r="K685" s="197"/>
      <c r="L685" s="77"/>
    </row>
    <row r="686" spans="1:12" x14ac:dyDescent="0.2">
      <c r="A686" s="192"/>
      <c r="D686" s="194"/>
      <c r="E686" s="195" t="s">
        <v>45</v>
      </c>
      <c r="H686" s="78"/>
      <c r="I686" s="197"/>
      <c r="J686" s="79"/>
      <c r="K686" s="197"/>
      <c r="L686" s="77"/>
    </row>
    <row r="687" spans="1:12" x14ac:dyDescent="0.2">
      <c r="A687" s="192"/>
      <c r="D687" s="194"/>
      <c r="E687" s="195" t="s">
        <v>45</v>
      </c>
      <c r="H687" s="78"/>
      <c r="I687" s="197"/>
      <c r="J687" s="79"/>
      <c r="K687" s="197"/>
      <c r="L687" s="77"/>
    </row>
    <row r="688" spans="1:12" x14ac:dyDescent="0.2">
      <c r="A688" s="192"/>
      <c r="D688" s="194"/>
      <c r="E688" s="195" t="s">
        <v>45</v>
      </c>
      <c r="H688" s="78"/>
      <c r="I688" s="197"/>
      <c r="J688" s="79"/>
      <c r="K688" s="197"/>
      <c r="L688" s="77"/>
    </row>
    <row r="689" spans="1:12" x14ac:dyDescent="0.2">
      <c r="A689" s="192"/>
      <c r="D689" s="194"/>
      <c r="E689" s="195" t="s">
        <v>45</v>
      </c>
      <c r="H689" s="78"/>
      <c r="I689" s="197"/>
      <c r="J689" s="79"/>
      <c r="K689" s="197"/>
      <c r="L689" s="77"/>
    </row>
    <row r="690" spans="1:12" x14ac:dyDescent="0.2">
      <c r="A690" s="192"/>
      <c r="D690" s="194"/>
      <c r="E690" s="195" t="s">
        <v>45</v>
      </c>
      <c r="H690" s="78"/>
      <c r="I690" s="197"/>
      <c r="J690" s="79"/>
      <c r="K690" s="197"/>
      <c r="L690" s="77"/>
    </row>
    <row r="691" spans="1:12" x14ac:dyDescent="0.2">
      <c r="A691" s="192"/>
      <c r="D691" s="194"/>
      <c r="E691" s="195" t="s">
        <v>45</v>
      </c>
      <c r="H691" s="78"/>
      <c r="I691" s="197"/>
      <c r="J691" s="79"/>
      <c r="K691" s="197"/>
      <c r="L691" s="77"/>
    </row>
    <row r="692" spans="1:12" x14ac:dyDescent="0.2">
      <c r="A692" s="192"/>
      <c r="D692" s="194"/>
      <c r="E692" s="195" t="s">
        <v>45</v>
      </c>
      <c r="H692" s="78"/>
      <c r="I692" s="197"/>
      <c r="J692" s="79"/>
      <c r="K692" s="197"/>
      <c r="L692" s="77"/>
    </row>
    <row r="693" spans="1:12" x14ac:dyDescent="0.2">
      <c r="A693" s="192"/>
      <c r="D693" s="194"/>
      <c r="E693" s="195" t="s">
        <v>45</v>
      </c>
      <c r="H693" s="78"/>
      <c r="I693" s="197"/>
      <c r="J693" s="79"/>
      <c r="K693" s="197"/>
      <c r="L693" s="77"/>
    </row>
    <row r="694" spans="1:12" x14ac:dyDescent="0.2">
      <c r="A694" s="192"/>
      <c r="D694" s="194"/>
      <c r="E694" s="195" t="s">
        <v>45</v>
      </c>
      <c r="H694" s="78"/>
      <c r="I694" s="197"/>
      <c r="J694" s="79"/>
      <c r="K694" s="197"/>
      <c r="L694" s="77"/>
    </row>
    <row r="695" spans="1:12" x14ac:dyDescent="0.2">
      <c r="A695" s="192"/>
      <c r="D695" s="194"/>
      <c r="E695" s="195" t="s">
        <v>45</v>
      </c>
      <c r="H695" s="78"/>
      <c r="I695" s="197"/>
      <c r="J695" s="79"/>
      <c r="K695" s="197"/>
      <c r="L695" s="77"/>
    </row>
    <row r="696" spans="1:12" x14ac:dyDescent="0.2">
      <c r="A696" s="192"/>
      <c r="D696" s="194"/>
      <c r="E696" s="195" t="s">
        <v>45</v>
      </c>
      <c r="H696" s="78"/>
      <c r="I696" s="197"/>
      <c r="J696" s="79"/>
      <c r="K696" s="197"/>
      <c r="L696" s="77"/>
    </row>
    <row r="697" spans="1:12" x14ac:dyDescent="0.2">
      <c r="A697" s="192"/>
      <c r="D697" s="194"/>
      <c r="E697" s="195" t="s">
        <v>45</v>
      </c>
      <c r="H697" s="78"/>
      <c r="I697" s="197"/>
      <c r="J697" s="79"/>
      <c r="K697" s="197"/>
      <c r="L697" s="77"/>
    </row>
    <row r="698" spans="1:12" x14ac:dyDescent="0.2">
      <c r="A698" s="192"/>
      <c r="D698" s="194"/>
      <c r="E698" s="195" t="s">
        <v>45</v>
      </c>
      <c r="H698" s="78"/>
      <c r="I698" s="197"/>
      <c r="J698" s="79"/>
      <c r="K698" s="197"/>
      <c r="L698" s="77"/>
    </row>
    <row r="699" spans="1:12" x14ac:dyDescent="0.2">
      <c r="A699" s="192"/>
      <c r="D699" s="194"/>
      <c r="E699" s="195" t="s">
        <v>45</v>
      </c>
      <c r="H699" s="78"/>
      <c r="I699" s="197"/>
      <c r="J699" s="79"/>
      <c r="K699" s="197"/>
      <c r="L699" s="77"/>
    </row>
    <row r="700" spans="1:12" x14ac:dyDescent="0.2">
      <c r="A700" s="192"/>
      <c r="D700" s="194"/>
      <c r="E700" s="195" t="s">
        <v>45</v>
      </c>
      <c r="H700" s="78"/>
      <c r="I700" s="197"/>
      <c r="J700" s="79"/>
      <c r="K700" s="197"/>
      <c r="L700" s="77"/>
    </row>
    <row r="701" spans="1:12" x14ac:dyDescent="0.2">
      <c r="A701" s="192"/>
      <c r="D701" s="194"/>
      <c r="E701" s="195" t="s">
        <v>45</v>
      </c>
      <c r="H701" s="78"/>
      <c r="I701" s="197"/>
      <c r="J701" s="79"/>
      <c r="K701" s="197"/>
      <c r="L701" s="77"/>
    </row>
    <row r="702" spans="1:12" x14ac:dyDescent="0.2">
      <c r="A702" s="192"/>
      <c r="D702" s="194"/>
      <c r="E702" s="195" t="s">
        <v>45</v>
      </c>
      <c r="H702" s="78"/>
      <c r="I702" s="197"/>
      <c r="J702" s="79"/>
      <c r="K702" s="197"/>
      <c r="L702" s="77"/>
    </row>
    <row r="703" spans="1:12" x14ac:dyDescent="0.2">
      <c r="A703" s="192"/>
      <c r="D703" s="194"/>
      <c r="E703" s="195" t="s">
        <v>45</v>
      </c>
      <c r="H703" s="78"/>
      <c r="I703" s="197"/>
      <c r="J703" s="79"/>
      <c r="K703" s="197"/>
      <c r="L703" s="77"/>
    </row>
    <row r="704" spans="1:12" x14ac:dyDescent="0.2">
      <c r="A704" s="192"/>
      <c r="D704" s="194"/>
      <c r="E704" s="195" t="s">
        <v>45</v>
      </c>
      <c r="H704" s="78"/>
      <c r="I704" s="197"/>
      <c r="J704" s="79"/>
      <c r="K704" s="197"/>
      <c r="L704" s="77"/>
    </row>
    <row r="705" spans="1:12" x14ac:dyDescent="0.2">
      <c r="A705" s="192"/>
      <c r="D705" s="194"/>
      <c r="E705" s="195" t="s">
        <v>45</v>
      </c>
      <c r="H705" s="78"/>
      <c r="I705" s="197"/>
      <c r="J705" s="79"/>
      <c r="K705" s="197"/>
      <c r="L705" s="77"/>
    </row>
    <row r="706" spans="1:12" x14ac:dyDescent="0.2">
      <c r="A706" s="192"/>
      <c r="D706" s="194"/>
      <c r="E706" s="195" t="s">
        <v>45</v>
      </c>
      <c r="H706" s="78"/>
      <c r="I706" s="197"/>
      <c r="J706" s="79"/>
      <c r="K706" s="197"/>
      <c r="L706" s="77"/>
    </row>
    <row r="707" spans="1:12" x14ac:dyDescent="0.2">
      <c r="A707" s="192"/>
      <c r="D707" s="194"/>
      <c r="E707" s="195" t="s">
        <v>45</v>
      </c>
      <c r="H707" s="78"/>
      <c r="I707" s="197"/>
      <c r="J707" s="79"/>
      <c r="K707" s="197"/>
      <c r="L707" s="77"/>
    </row>
    <row r="708" spans="1:12" x14ac:dyDescent="0.2">
      <c r="A708" s="192"/>
      <c r="D708" s="194"/>
      <c r="E708" s="195" t="s">
        <v>45</v>
      </c>
      <c r="H708" s="78"/>
      <c r="I708" s="197"/>
      <c r="J708" s="79"/>
      <c r="K708" s="197"/>
      <c r="L708" s="77"/>
    </row>
    <row r="709" spans="1:12" x14ac:dyDescent="0.2">
      <c r="A709" s="192"/>
      <c r="D709" s="194"/>
      <c r="E709" s="195" t="s">
        <v>45</v>
      </c>
      <c r="H709" s="78"/>
      <c r="I709" s="197"/>
      <c r="J709" s="79"/>
      <c r="K709" s="197"/>
      <c r="L709" s="77"/>
    </row>
    <row r="710" spans="1:12" x14ac:dyDescent="0.2">
      <c r="A710" s="192"/>
      <c r="D710" s="194"/>
      <c r="E710" s="195" t="s">
        <v>45</v>
      </c>
      <c r="H710" s="78"/>
      <c r="I710" s="197"/>
      <c r="J710" s="79"/>
      <c r="K710" s="197"/>
      <c r="L710" s="77"/>
    </row>
    <row r="711" spans="1:12" x14ac:dyDescent="0.2">
      <c r="A711" s="192"/>
      <c r="D711" s="194"/>
      <c r="E711" s="195" t="s">
        <v>45</v>
      </c>
      <c r="H711" s="78"/>
      <c r="I711" s="197"/>
      <c r="J711" s="79"/>
      <c r="K711" s="197"/>
      <c r="L711" s="77"/>
    </row>
    <row r="712" spans="1:12" x14ac:dyDescent="0.2">
      <c r="A712" s="192"/>
      <c r="D712" s="194"/>
      <c r="E712" s="195" t="s">
        <v>45</v>
      </c>
      <c r="H712" s="78"/>
      <c r="I712" s="197"/>
      <c r="J712" s="79"/>
      <c r="K712" s="197"/>
      <c r="L712" s="77"/>
    </row>
    <row r="713" spans="1:12" x14ac:dyDescent="0.2">
      <c r="A713" s="192"/>
      <c r="D713" s="194"/>
      <c r="E713" s="195" t="s">
        <v>45</v>
      </c>
      <c r="H713" s="78"/>
      <c r="I713" s="197"/>
      <c r="J713" s="79"/>
      <c r="K713" s="197"/>
      <c r="L713" s="77"/>
    </row>
    <row r="714" spans="1:12" x14ac:dyDescent="0.2">
      <c r="A714" s="192"/>
      <c r="D714" s="194"/>
      <c r="E714" s="195" t="s">
        <v>45</v>
      </c>
      <c r="H714" s="78"/>
      <c r="I714" s="197"/>
      <c r="J714" s="79"/>
      <c r="K714" s="197"/>
      <c r="L714" s="77"/>
    </row>
    <row r="715" spans="1:12" x14ac:dyDescent="0.2">
      <c r="A715" s="192"/>
      <c r="D715" s="194"/>
      <c r="E715" s="195" t="s">
        <v>45</v>
      </c>
      <c r="H715" s="78"/>
      <c r="I715" s="197"/>
      <c r="J715" s="79"/>
      <c r="K715" s="197"/>
      <c r="L715" s="77"/>
    </row>
    <row r="716" spans="1:12" x14ac:dyDescent="0.2">
      <c r="A716" s="192"/>
      <c r="D716" s="194"/>
      <c r="E716" s="195" t="s">
        <v>45</v>
      </c>
      <c r="H716" s="78"/>
      <c r="I716" s="197"/>
      <c r="J716" s="79"/>
      <c r="K716" s="197"/>
      <c r="L716" s="77"/>
    </row>
    <row r="717" spans="1:12" x14ac:dyDescent="0.2">
      <c r="A717" s="192"/>
      <c r="D717" s="194"/>
      <c r="E717" s="195" t="s">
        <v>45</v>
      </c>
      <c r="H717" s="78"/>
      <c r="I717" s="197"/>
      <c r="J717" s="79"/>
      <c r="K717" s="197"/>
      <c r="L717" s="77"/>
    </row>
    <row r="718" spans="1:12" x14ac:dyDescent="0.2">
      <c r="A718" s="192"/>
      <c r="D718" s="194"/>
      <c r="E718" s="195" t="s">
        <v>45</v>
      </c>
      <c r="H718" s="78"/>
      <c r="I718" s="197"/>
      <c r="J718" s="79"/>
      <c r="K718" s="197"/>
      <c r="L718" s="77"/>
    </row>
    <row r="719" spans="1:12" x14ac:dyDescent="0.2">
      <c r="A719" s="192"/>
      <c r="D719" s="194"/>
      <c r="E719" s="195" t="s">
        <v>45</v>
      </c>
      <c r="H719" s="78"/>
      <c r="I719" s="197"/>
      <c r="J719" s="79"/>
      <c r="K719" s="197"/>
      <c r="L719" s="77"/>
    </row>
    <row r="720" spans="1:12" x14ac:dyDescent="0.2">
      <c r="A720" s="192"/>
      <c r="D720" s="194"/>
      <c r="E720" s="195" t="s">
        <v>45</v>
      </c>
      <c r="H720" s="78"/>
      <c r="I720" s="197"/>
      <c r="J720" s="79"/>
      <c r="K720" s="197"/>
      <c r="L720" s="77"/>
    </row>
    <row r="721" spans="1:12" x14ac:dyDescent="0.2">
      <c r="A721" s="192"/>
      <c r="D721" s="194"/>
      <c r="E721" s="195" t="s">
        <v>45</v>
      </c>
      <c r="H721" s="78"/>
      <c r="I721" s="197"/>
      <c r="J721" s="79"/>
      <c r="K721" s="197"/>
      <c r="L721" s="77"/>
    </row>
    <row r="722" spans="1:12" x14ac:dyDescent="0.2">
      <c r="A722" s="192"/>
      <c r="D722" s="194"/>
      <c r="E722" s="195" t="s">
        <v>45</v>
      </c>
      <c r="H722" s="78"/>
      <c r="I722" s="197"/>
      <c r="J722" s="79"/>
      <c r="K722" s="197"/>
      <c r="L722" s="77"/>
    </row>
    <row r="723" spans="1:12" x14ac:dyDescent="0.2">
      <c r="A723" s="192"/>
      <c r="D723" s="194"/>
      <c r="E723" s="195" t="s">
        <v>45</v>
      </c>
      <c r="H723" s="78"/>
      <c r="I723" s="197"/>
      <c r="J723" s="79"/>
      <c r="K723" s="197"/>
      <c r="L723" s="77"/>
    </row>
    <row r="724" spans="1:12" x14ac:dyDescent="0.2">
      <c r="A724" s="192"/>
      <c r="D724" s="194"/>
      <c r="E724" s="195" t="s">
        <v>45</v>
      </c>
      <c r="H724" s="78"/>
      <c r="I724" s="197"/>
      <c r="J724" s="79"/>
      <c r="K724" s="197"/>
      <c r="L724" s="77"/>
    </row>
    <row r="725" spans="1:12" x14ac:dyDescent="0.2">
      <c r="A725" s="192"/>
      <c r="D725" s="194"/>
      <c r="E725" s="195" t="s">
        <v>45</v>
      </c>
      <c r="H725" s="78"/>
      <c r="I725" s="197"/>
      <c r="J725" s="79"/>
      <c r="K725" s="197"/>
      <c r="L725" s="77"/>
    </row>
    <row r="726" spans="1:12" x14ac:dyDescent="0.2">
      <c r="A726" s="192"/>
      <c r="D726" s="194"/>
      <c r="E726" s="195" t="s">
        <v>45</v>
      </c>
      <c r="H726" s="78"/>
      <c r="I726" s="197"/>
      <c r="J726" s="79"/>
      <c r="K726" s="197"/>
      <c r="L726" s="77"/>
    </row>
    <row r="727" spans="1:12" x14ac:dyDescent="0.2">
      <c r="A727" s="192"/>
      <c r="D727" s="194"/>
      <c r="E727" s="195" t="s">
        <v>45</v>
      </c>
      <c r="H727" s="78"/>
      <c r="I727" s="197"/>
      <c r="J727" s="79"/>
      <c r="K727" s="197"/>
      <c r="L727" s="77"/>
    </row>
    <row r="728" spans="1:12" x14ac:dyDescent="0.2">
      <c r="A728" s="192"/>
      <c r="D728" s="194"/>
      <c r="E728" s="195" t="s">
        <v>45</v>
      </c>
      <c r="H728" s="78"/>
      <c r="I728" s="197"/>
      <c r="J728" s="79"/>
      <c r="K728" s="197"/>
      <c r="L728" s="77"/>
    </row>
    <row r="729" spans="1:12" x14ac:dyDescent="0.2">
      <c r="A729" s="192"/>
      <c r="D729" s="194"/>
      <c r="E729" s="195" t="s">
        <v>45</v>
      </c>
      <c r="H729" s="78"/>
      <c r="I729" s="197"/>
      <c r="J729" s="79"/>
      <c r="K729" s="197"/>
      <c r="L729" s="77"/>
    </row>
    <row r="730" spans="1:12" x14ac:dyDescent="0.2">
      <c r="A730" s="192"/>
      <c r="D730" s="194"/>
      <c r="E730" s="195" t="s">
        <v>45</v>
      </c>
      <c r="H730" s="78"/>
      <c r="I730" s="197"/>
      <c r="J730" s="79"/>
      <c r="K730" s="197"/>
      <c r="L730" s="77"/>
    </row>
    <row r="731" spans="1:12" x14ac:dyDescent="0.2">
      <c r="A731" s="192"/>
      <c r="D731" s="194"/>
      <c r="E731" s="195" t="s">
        <v>45</v>
      </c>
      <c r="H731" s="78"/>
      <c r="I731" s="197"/>
      <c r="J731" s="79"/>
      <c r="K731" s="197"/>
      <c r="L731" s="77"/>
    </row>
    <row r="732" spans="1:12" x14ac:dyDescent="0.2">
      <c r="A732" s="192"/>
      <c r="D732" s="194"/>
      <c r="E732" s="195" t="s">
        <v>45</v>
      </c>
      <c r="H732" s="78"/>
      <c r="I732" s="197"/>
      <c r="J732" s="79"/>
      <c r="K732" s="197"/>
      <c r="L732" s="77"/>
    </row>
    <row r="733" spans="1:12" x14ac:dyDescent="0.2">
      <c r="A733" s="192"/>
      <c r="D733" s="194"/>
      <c r="E733" s="195" t="s">
        <v>45</v>
      </c>
      <c r="H733" s="78"/>
      <c r="I733" s="197"/>
      <c r="J733" s="79"/>
      <c r="K733" s="197"/>
      <c r="L733" s="77"/>
    </row>
    <row r="734" spans="1:12" x14ac:dyDescent="0.2">
      <c r="A734" s="192"/>
      <c r="D734" s="194"/>
      <c r="E734" s="195" t="s">
        <v>45</v>
      </c>
      <c r="H734" s="78"/>
      <c r="I734" s="197"/>
      <c r="J734" s="79"/>
      <c r="K734" s="197"/>
      <c r="L734" s="77"/>
    </row>
    <row r="735" spans="1:12" x14ac:dyDescent="0.2">
      <c r="A735" s="192"/>
      <c r="D735" s="194"/>
      <c r="E735" s="195" t="s">
        <v>45</v>
      </c>
      <c r="H735" s="78"/>
      <c r="I735" s="197"/>
      <c r="J735" s="79"/>
      <c r="K735" s="197"/>
      <c r="L735" s="77"/>
    </row>
    <row r="736" spans="1:12" x14ac:dyDescent="0.2">
      <c r="A736" s="192"/>
      <c r="D736" s="194"/>
      <c r="E736" s="195" t="s">
        <v>45</v>
      </c>
      <c r="H736" s="78"/>
      <c r="I736" s="197"/>
      <c r="J736" s="79"/>
      <c r="K736" s="197"/>
      <c r="L736" s="77"/>
    </row>
    <row r="737" spans="1:12" x14ac:dyDescent="0.2">
      <c r="A737" s="192"/>
      <c r="D737" s="194"/>
      <c r="E737" s="195" t="s">
        <v>45</v>
      </c>
      <c r="H737" s="78"/>
      <c r="I737" s="197"/>
      <c r="J737" s="79"/>
      <c r="K737" s="197"/>
      <c r="L737" s="77"/>
    </row>
    <row r="738" spans="1:12" x14ac:dyDescent="0.2">
      <c r="A738" s="192"/>
      <c r="D738" s="194"/>
      <c r="E738" s="195" t="s">
        <v>45</v>
      </c>
      <c r="H738" s="78"/>
      <c r="I738" s="197"/>
      <c r="J738" s="79"/>
      <c r="K738" s="197"/>
      <c r="L738" s="77"/>
    </row>
    <row r="739" spans="1:12" x14ac:dyDescent="0.2">
      <c r="A739" s="192"/>
      <c r="D739" s="194"/>
      <c r="E739" s="195" t="s">
        <v>45</v>
      </c>
      <c r="H739" s="78"/>
      <c r="I739" s="197"/>
      <c r="J739" s="79"/>
      <c r="K739" s="197"/>
      <c r="L739" s="77"/>
    </row>
    <row r="740" spans="1:12" x14ac:dyDescent="0.2">
      <c r="A740" s="192"/>
      <c r="D740" s="194"/>
      <c r="E740" s="195" t="s">
        <v>45</v>
      </c>
      <c r="H740" s="78"/>
      <c r="I740" s="197"/>
      <c r="J740" s="79"/>
      <c r="K740" s="197"/>
      <c r="L740" s="77"/>
    </row>
    <row r="741" spans="1:12" x14ac:dyDescent="0.2">
      <c r="A741" s="192"/>
      <c r="D741" s="194"/>
      <c r="E741" s="195" t="s">
        <v>45</v>
      </c>
      <c r="H741" s="78"/>
      <c r="I741" s="197"/>
      <c r="J741" s="79"/>
      <c r="K741" s="197"/>
      <c r="L741" s="77"/>
    </row>
    <row r="742" spans="1:12" x14ac:dyDescent="0.2">
      <c r="A742" s="192"/>
      <c r="D742" s="194"/>
      <c r="E742" s="195" t="s">
        <v>45</v>
      </c>
      <c r="H742" s="78"/>
      <c r="I742" s="197"/>
      <c r="J742" s="79"/>
      <c r="K742" s="197"/>
      <c r="L742" s="77"/>
    </row>
    <row r="743" spans="1:12" x14ac:dyDescent="0.2">
      <c r="A743" s="192"/>
      <c r="D743" s="194"/>
      <c r="E743" s="195" t="s">
        <v>45</v>
      </c>
      <c r="H743" s="78"/>
      <c r="I743" s="197"/>
      <c r="J743" s="79"/>
      <c r="K743" s="197"/>
      <c r="L743" s="77"/>
    </row>
    <row r="744" spans="1:12" x14ac:dyDescent="0.2">
      <c r="A744" s="192"/>
      <c r="D744" s="194"/>
      <c r="E744" s="195" t="s">
        <v>45</v>
      </c>
      <c r="H744" s="78"/>
      <c r="I744" s="197"/>
      <c r="J744" s="79"/>
      <c r="K744" s="197"/>
      <c r="L744" s="77"/>
    </row>
    <row r="745" spans="1:12" x14ac:dyDescent="0.2">
      <c r="A745" s="192"/>
      <c r="D745" s="194"/>
      <c r="E745" s="195" t="s">
        <v>45</v>
      </c>
      <c r="H745" s="78"/>
      <c r="I745" s="197"/>
      <c r="J745" s="79"/>
      <c r="K745" s="197"/>
      <c r="L745" s="77"/>
    </row>
    <row r="746" spans="1:12" x14ac:dyDescent="0.2">
      <c r="A746" s="192"/>
      <c r="D746" s="194"/>
      <c r="E746" s="195" t="s">
        <v>45</v>
      </c>
      <c r="H746" s="78"/>
      <c r="I746" s="197"/>
      <c r="J746" s="79"/>
      <c r="K746" s="197"/>
      <c r="L746" s="77"/>
    </row>
    <row r="747" spans="1:12" x14ac:dyDescent="0.2">
      <c r="A747" s="192"/>
      <c r="D747" s="194"/>
      <c r="E747" s="195" t="s">
        <v>45</v>
      </c>
      <c r="H747" s="78"/>
      <c r="I747" s="197"/>
      <c r="J747" s="79"/>
      <c r="K747" s="197"/>
      <c r="L747" s="77"/>
    </row>
    <row r="748" spans="1:12" x14ac:dyDescent="0.2">
      <c r="A748" s="192"/>
      <c r="D748" s="194"/>
      <c r="E748" s="195" t="s">
        <v>45</v>
      </c>
      <c r="H748" s="78"/>
      <c r="I748" s="197"/>
      <c r="J748" s="79"/>
      <c r="K748" s="197"/>
      <c r="L748" s="77"/>
    </row>
    <row r="749" spans="1:12" x14ac:dyDescent="0.2">
      <c r="A749" s="192"/>
      <c r="D749" s="194"/>
      <c r="E749" s="195" t="s">
        <v>45</v>
      </c>
      <c r="H749" s="78"/>
      <c r="I749" s="197"/>
      <c r="J749" s="79"/>
      <c r="K749" s="197"/>
      <c r="L749" s="77"/>
    </row>
    <row r="750" spans="1:12" x14ac:dyDescent="0.2">
      <c r="A750" s="192"/>
      <c r="D750" s="194"/>
      <c r="E750" s="195" t="s">
        <v>45</v>
      </c>
      <c r="H750" s="78"/>
      <c r="I750" s="197"/>
      <c r="J750" s="79"/>
      <c r="K750" s="197"/>
      <c r="L750" s="77"/>
    </row>
    <row r="751" spans="1:12" x14ac:dyDescent="0.2">
      <c r="A751" s="192"/>
      <c r="D751" s="194"/>
      <c r="E751" s="195" t="s">
        <v>45</v>
      </c>
      <c r="H751" s="78"/>
      <c r="I751" s="197"/>
      <c r="J751" s="79"/>
      <c r="K751" s="197"/>
      <c r="L751" s="77"/>
    </row>
    <row r="752" spans="1:12" x14ac:dyDescent="0.2">
      <c r="A752" s="192"/>
      <c r="D752" s="194"/>
      <c r="E752" s="195" t="s">
        <v>45</v>
      </c>
      <c r="H752" s="78"/>
      <c r="I752" s="197"/>
      <c r="J752" s="79"/>
      <c r="K752" s="197"/>
      <c r="L752" s="77"/>
    </row>
    <row r="753" spans="1:12" x14ac:dyDescent="0.2">
      <c r="A753" s="192"/>
      <c r="D753" s="194"/>
      <c r="E753" s="195" t="s">
        <v>45</v>
      </c>
      <c r="H753" s="78"/>
      <c r="I753" s="197"/>
      <c r="J753" s="79"/>
      <c r="K753" s="197"/>
      <c r="L753" s="77"/>
    </row>
    <row r="754" spans="1:12" x14ac:dyDescent="0.2">
      <c r="A754" s="192"/>
      <c r="D754" s="194"/>
      <c r="E754" s="195" t="s">
        <v>45</v>
      </c>
      <c r="H754" s="78"/>
      <c r="I754" s="197"/>
      <c r="J754" s="79"/>
      <c r="K754" s="197"/>
      <c r="L754" s="77"/>
    </row>
    <row r="755" spans="1:12" x14ac:dyDescent="0.2">
      <c r="A755" s="192"/>
      <c r="D755" s="194"/>
      <c r="E755" s="195" t="s">
        <v>45</v>
      </c>
      <c r="H755" s="78"/>
      <c r="I755" s="197"/>
      <c r="J755" s="79"/>
      <c r="K755" s="197"/>
      <c r="L755" s="77"/>
    </row>
    <row r="756" spans="1:12" x14ac:dyDescent="0.2">
      <c r="A756" s="192"/>
      <c r="D756" s="194"/>
      <c r="E756" s="195" t="s">
        <v>45</v>
      </c>
      <c r="H756" s="78"/>
      <c r="I756" s="197"/>
      <c r="J756" s="79"/>
      <c r="K756" s="197"/>
      <c r="L756" s="77"/>
    </row>
    <row r="757" spans="1:12" x14ac:dyDescent="0.2">
      <c r="A757" s="192"/>
      <c r="D757" s="194"/>
      <c r="E757" s="195" t="s">
        <v>45</v>
      </c>
      <c r="H757" s="78"/>
      <c r="I757" s="197"/>
      <c r="J757" s="79"/>
      <c r="K757" s="197"/>
      <c r="L757" s="77"/>
    </row>
    <row r="758" spans="1:12" x14ac:dyDescent="0.2">
      <c r="A758" s="192"/>
      <c r="D758" s="194"/>
      <c r="E758" s="195" t="s">
        <v>45</v>
      </c>
      <c r="H758" s="78"/>
      <c r="I758" s="197"/>
      <c r="J758" s="79"/>
      <c r="K758" s="197"/>
      <c r="L758" s="77"/>
    </row>
    <row r="759" spans="1:12" x14ac:dyDescent="0.2">
      <c r="A759" s="192"/>
      <c r="D759" s="194"/>
      <c r="E759" s="195" t="s">
        <v>45</v>
      </c>
      <c r="H759" s="78"/>
      <c r="I759" s="197"/>
      <c r="J759" s="79"/>
      <c r="K759" s="197"/>
      <c r="L759" s="77"/>
    </row>
    <row r="760" spans="1:12" x14ac:dyDescent="0.2">
      <c r="A760" s="192"/>
      <c r="D760" s="194"/>
      <c r="E760" s="195" t="s">
        <v>45</v>
      </c>
      <c r="H760" s="78"/>
      <c r="I760" s="197"/>
      <c r="J760" s="79"/>
      <c r="K760" s="197"/>
      <c r="L760" s="77"/>
    </row>
    <row r="761" spans="1:12" x14ac:dyDescent="0.2">
      <c r="A761" s="192"/>
      <c r="D761" s="194"/>
      <c r="E761" s="195" t="s">
        <v>45</v>
      </c>
      <c r="H761" s="78"/>
      <c r="I761" s="197"/>
      <c r="J761" s="79"/>
      <c r="K761" s="197"/>
      <c r="L761" s="77"/>
    </row>
    <row r="762" spans="1:12" x14ac:dyDescent="0.2">
      <c r="A762" s="192"/>
      <c r="D762" s="194"/>
      <c r="E762" s="195" t="s">
        <v>45</v>
      </c>
      <c r="H762" s="78"/>
      <c r="I762" s="197"/>
      <c r="J762" s="79"/>
      <c r="K762" s="197"/>
      <c r="L762" s="77"/>
    </row>
    <row r="763" spans="1:12" x14ac:dyDescent="0.2">
      <c r="A763" s="192"/>
      <c r="D763" s="194"/>
      <c r="E763" s="195" t="s">
        <v>45</v>
      </c>
      <c r="H763" s="78"/>
      <c r="I763" s="197"/>
      <c r="J763" s="79"/>
      <c r="K763" s="197"/>
      <c r="L763" s="77"/>
    </row>
    <row r="764" spans="1:12" x14ac:dyDescent="0.2">
      <c r="A764" s="192"/>
      <c r="D764" s="194"/>
      <c r="E764" s="195" t="s">
        <v>45</v>
      </c>
      <c r="H764" s="78"/>
      <c r="I764" s="197"/>
      <c r="J764" s="79"/>
      <c r="K764" s="197"/>
      <c r="L764" s="77"/>
    </row>
    <row r="765" spans="1:12" x14ac:dyDescent="0.2">
      <c r="A765" s="192"/>
      <c r="D765" s="194"/>
      <c r="E765" s="195" t="s">
        <v>45</v>
      </c>
      <c r="H765" s="78"/>
      <c r="I765" s="197"/>
      <c r="J765" s="79"/>
      <c r="K765" s="197"/>
      <c r="L765" s="77"/>
    </row>
    <row r="766" spans="1:12" x14ac:dyDescent="0.2">
      <c r="A766" s="192"/>
      <c r="D766" s="194"/>
      <c r="E766" s="195" t="s">
        <v>45</v>
      </c>
      <c r="H766" s="78"/>
      <c r="I766" s="197"/>
      <c r="J766" s="79"/>
      <c r="K766" s="197"/>
      <c r="L766" s="77"/>
    </row>
    <row r="767" spans="1:12" x14ac:dyDescent="0.2">
      <c r="A767" s="192"/>
      <c r="D767" s="194"/>
      <c r="E767" s="195" t="s">
        <v>45</v>
      </c>
      <c r="H767" s="78"/>
      <c r="I767" s="197"/>
      <c r="J767" s="79"/>
      <c r="K767" s="197"/>
      <c r="L767" s="77"/>
    </row>
    <row r="768" spans="1:12" x14ac:dyDescent="0.2">
      <c r="A768" s="192"/>
      <c r="D768" s="194"/>
      <c r="E768" s="195" t="s">
        <v>45</v>
      </c>
      <c r="H768" s="78"/>
      <c r="I768" s="197"/>
      <c r="J768" s="79"/>
      <c r="K768" s="197"/>
      <c r="L768" s="77"/>
    </row>
    <row r="769" spans="1:12" x14ac:dyDescent="0.2">
      <c r="A769" s="192"/>
      <c r="D769" s="194"/>
      <c r="E769" s="195" t="s">
        <v>45</v>
      </c>
      <c r="H769" s="78"/>
      <c r="I769" s="197"/>
      <c r="J769" s="79"/>
      <c r="K769" s="197"/>
      <c r="L769" s="77"/>
    </row>
    <row r="770" spans="1:12" x14ac:dyDescent="0.2">
      <c r="A770" s="192"/>
      <c r="D770" s="194"/>
      <c r="E770" s="195" t="s">
        <v>45</v>
      </c>
      <c r="H770" s="78"/>
      <c r="I770" s="197"/>
      <c r="J770" s="79"/>
      <c r="K770" s="197"/>
      <c r="L770" s="77"/>
    </row>
    <row r="771" spans="1:12" x14ac:dyDescent="0.2">
      <c r="A771" s="192"/>
      <c r="D771" s="194"/>
      <c r="E771" s="195" t="s">
        <v>45</v>
      </c>
      <c r="H771" s="78"/>
      <c r="I771" s="197"/>
      <c r="J771" s="79"/>
      <c r="K771" s="197"/>
      <c r="L771" s="77"/>
    </row>
    <row r="772" spans="1:12" x14ac:dyDescent="0.2">
      <c r="A772" s="192"/>
      <c r="D772" s="194"/>
      <c r="E772" s="195" t="s">
        <v>45</v>
      </c>
      <c r="H772" s="78"/>
      <c r="I772" s="197"/>
      <c r="J772" s="79"/>
      <c r="K772" s="197"/>
      <c r="L772" s="77"/>
    </row>
    <row r="773" spans="1:12" x14ac:dyDescent="0.2">
      <c r="A773" s="192"/>
      <c r="D773" s="194"/>
      <c r="E773" s="195" t="s">
        <v>45</v>
      </c>
      <c r="H773" s="78"/>
      <c r="I773" s="197"/>
      <c r="J773" s="79"/>
      <c r="K773" s="197"/>
      <c r="L773" s="77"/>
    </row>
    <row r="774" spans="1:12" x14ac:dyDescent="0.2">
      <c r="A774" s="192"/>
      <c r="D774" s="194"/>
      <c r="E774" s="195" t="s">
        <v>45</v>
      </c>
      <c r="H774" s="78"/>
      <c r="I774" s="197"/>
      <c r="J774" s="79"/>
      <c r="K774" s="197"/>
      <c r="L774" s="77"/>
    </row>
    <row r="775" spans="1:12" x14ac:dyDescent="0.2">
      <c r="A775" s="192"/>
      <c r="D775" s="194"/>
      <c r="E775" s="195" t="s">
        <v>45</v>
      </c>
      <c r="H775" s="78"/>
      <c r="I775" s="197"/>
      <c r="J775" s="79"/>
      <c r="K775" s="197"/>
      <c r="L775" s="77"/>
    </row>
    <row r="776" spans="1:12" x14ac:dyDescent="0.2">
      <c r="A776" s="192"/>
      <c r="D776" s="194"/>
      <c r="E776" s="195" t="s">
        <v>45</v>
      </c>
      <c r="H776" s="78"/>
      <c r="I776" s="197"/>
      <c r="J776" s="79"/>
      <c r="K776" s="197"/>
      <c r="L776" s="77"/>
    </row>
    <row r="777" spans="1:12" x14ac:dyDescent="0.2">
      <c r="A777" s="192"/>
      <c r="D777" s="194"/>
      <c r="E777" s="195" t="s">
        <v>45</v>
      </c>
      <c r="H777" s="78"/>
      <c r="I777" s="197"/>
      <c r="J777" s="79"/>
      <c r="K777" s="197"/>
      <c r="L777" s="77"/>
    </row>
    <row r="778" spans="1:12" x14ac:dyDescent="0.2">
      <c r="A778" s="192"/>
      <c r="D778" s="194"/>
      <c r="E778" s="195" t="s">
        <v>45</v>
      </c>
      <c r="H778" s="78"/>
      <c r="I778" s="197"/>
      <c r="J778" s="79"/>
      <c r="K778" s="197"/>
      <c r="L778" s="77"/>
    </row>
    <row r="779" spans="1:12" x14ac:dyDescent="0.2">
      <c r="A779" s="192"/>
      <c r="D779" s="194"/>
      <c r="E779" s="195" t="s">
        <v>45</v>
      </c>
      <c r="H779" s="78"/>
      <c r="I779" s="197"/>
      <c r="J779" s="79"/>
      <c r="K779" s="197"/>
      <c r="L779" s="77"/>
    </row>
    <row r="780" spans="1:12" x14ac:dyDescent="0.2">
      <c r="A780" s="192"/>
      <c r="D780" s="194"/>
      <c r="E780" s="195" t="s">
        <v>45</v>
      </c>
      <c r="H780" s="78"/>
      <c r="I780" s="197"/>
      <c r="J780" s="79"/>
      <c r="K780" s="197"/>
      <c r="L780" s="77"/>
    </row>
    <row r="781" spans="1:12" x14ac:dyDescent="0.2">
      <c r="A781" s="192"/>
      <c r="D781" s="194"/>
      <c r="E781" s="195" t="s">
        <v>45</v>
      </c>
      <c r="H781" s="78"/>
      <c r="I781" s="197"/>
      <c r="J781" s="79"/>
      <c r="K781" s="197"/>
      <c r="L781" s="77"/>
    </row>
    <row r="782" spans="1:12" x14ac:dyDescent="0.2">
      <c r="A782" s="192"/>
      <c r="D782" s="194"/>
      <c r="E782" s="195" t="s">
        <v>45</v>
      </c>
      <c r="H782" s="78"/>
      <c r="I782" s="197"/>
      <c r="J782" s="79"/>
      <c r="K782" s="197"/>
      <c r="L782" s="77"/>
    </row>
    <row r="783" spans="1:12" x14ac:dyDescent="0.2">
      <c r="A783" s="192"/>
      <c r="D783" s="194"/>
      <c r="E783" s="195" t="s">
        <v>45</v>
      </c>
      <c r="H783" s="78"/>
      <c r="I783" s="197"/>
      <c r="J783" s="79"/>
      <c r="K783" s="197"/>
      <c r="L783" s="77"/>
    </row>
    <row r="784" spans="1:12" x14ac:dyDescent="0.2">
      <c r="A784" s="192"/>
      <c r="D784" s="194"/>
      <c r="E784" s="195" t="s">
        <v>45</v>
      </c>
      <c r="H784" s="78"/>
      <c r="I784" s="197"/>
      <c r="J784" s="79"/>
      <c r="K784" s="197"/>
      <c r="L784" s="77"/>
    </row>
    <row r="785" spans="1:12" x14ac:dyDescent="0.2">
      <c r="A785" s="192"/>
      <c r="D785" s="194"/>
      <c r="E785" s="195" t="s">
        <v>45</v>
      </c>
      <c r="H785" s="78"/>
      <c r="I785" s="197"/>
      <c r="J785" s="79"/>
      <c r="K785" s="197"/>
      <c r="L785" s="77"/>
    </row>
    <row r="786" spans="1:12" x14ac:dyDescent="0.2">
      <c r="A786" s="192"/>
      <c r="D786" s="194"/>
      <c r="E786" s="195" t="s">
        <v>45</v>
      </c>
      <c r="H786" s="78"/>
      <c r="I786" s="197"/>
      <c r="J786" s="79"/>
      <c r="K786" s="197"/>
      <c r="L786" s="77"/>
    </row>
    <row r="787" spans="1:12" x14ac:dyDescent="0.2">
      <c r="A787" s="192"/>
      <c r="D787" s="194"/>
      <c r="E787" s="195" t="s">
        <v>45</v>
      </c>
      <c r="H787" s="78"/>
      <c r="I787" s="197"/>
      <c r="J787" s="79"/>
      <c r="K787" s="197"/>
      <c r="L787" s="77"/>
    </row>
    <row r="788" spans="1:12" x14ac:dyDescent="0.2">
      <c r="A788" s="192"/>
      <c r="D788" s="194"/>
      <c r="E788" s="195" t="s">
        <v>45</v>
      </c>
      <c r="H788" s="78"/>
      <c r="I788" s="197"/>
      <c r="J788" s="79"/>
      <c r="K788" s="197"/>
      <c r="L788" s="77"/>
    </row>
    <row r="789" spans="1:12" x14ac:dyDescent="0.2">
      <c r="A789" s="192"/>
      <c r="D789" s="194"/>
      <c r="E789" s="195" t="s">
        <v>45</v>
      </c>
      <c r="H789" s="78"/>
      <c r="I789" s="197"/>
      <c r="J789" s="79"/>
      <c r="K789" s="197"/>
      <c r="L789" s="77"/>
    </row>
    <row r="790" spans="1:12" x14ac:dyDescent="0.2">
      <c r="A790" s="192"/>
      <c r="D790" s="194"/>
      <c r="E790" s="195" t="s">
        <v>45</v>
      </c>
      <c r="H790" s="78"/>
      <c r="I790" s="197"/>
      <c r="J790" s="79"/>
      <c r="K790" s="197"/>
      <c r="L790" s="77"/>
    </row>
    <row r="791" spans="1:12" x14ac:dyDescent="0.2">
      <c r="A791" s="192"/>
      <c r="D791" s="194"/>
      <c r="E791" s="195" t="s">
        <v>45</v>
      </c>
      <c r="H791" s="78"/>
      <c r="I791" s="197"/>
      <c r="J791" s="79"/>
      <c r="K791" s="197"/>
      <c r="L791" s="77"/>
    </row>
    <row r="792" spans="1:12" x14ac:dyDescent="0.2">
      <c r="A792" s="192"/>
      <c r="D792" s="194"/>
      <c r="E792" s="195" t="s">
        <v>45</v>
      </c>
      <c r="H792" s="78"/>
      <c r="I792" s="197"/>
      <c r="J792" s="79"/>
      <c r="K792" s="197"/>
      <c r="L792" s="77"/>
    </row>
    <row r="793" spans="1:12" x14ac:dyDescent="0.2">
      <c r="A793" s="192"/>
      <c r="D793" s="194"/>
      <c r="E793" s="195" t="s">
        <v>45</v>
      </c>
      <c r="H793" s="78"/>
      <c r="I793" s="197"/>
      <c r="J793" s="79"/>
      <c r="K793" s="197"/>
      <c r="L793" s="77"/>
    </row>
    <row r="794" spans="1:12" x14ac:dyDescent="0.2">
      <c r="A794" s="192"/>
      <c r="D794" s="194"/>
      <c r="E794" s="195" t="s">
        <v>45</v>
      </c>
      <c r="H794" s="78"/>
      <c r="I794" s="197"/>
      <c r="J794" s="79"/>
      <c r="K794" s="197"/>
      <c r="L794" s="77"/>
    </row>
    <row r="795" spans="1:12" x14ac:dyDescent="0.2">
      <c r="A795" s="192"/>
      <c r="D795" s="194"/>
      <c r="E795" s="195" t="s">
        <v>45</v>
      </c>
      <c r="H795" s="78"/>
      <c r="I795" s="197"/>
      <c r="J795" s="79"/>
      <c r="K795" s="197"/>
      <c r="L795" s="77"/>
    </row>
    <row r="796" spans="1:12" x14ac:dyDescent="0.2">
      <c r="A796" s="192"/>
      <c r="D796" s="194"/>
      <c r="E796" s="195" t="s">
        <v>45</v>
      </c>
      <c r="H796" s="78"/>
      <c r="I796" s="197"/>
      <c r="J796" s="79"/>
      <c r="K796" s="197"/>
      <c r="L796" s="77"/>
    </row>
    <row r="797" spans="1:12" x14ac:dyDescent="0.2">
      <c r="A797" s="192"/>
      <c r="D797" s="194"/>
      <c r="E797" s="195" t="s">
        <v>45</v>
      </c>
      <c r="H797" s="78"/>
      <c r="I797" s="197"/>
      <c r="J797" s="79"/>
      <c r="K797" s="197"/>
      <c r="L797" s="77"/>
    </row>
    <row r="798" spans="1:12" x14ac:dyDescent="0.2">
      <c r="A798" s="192"/>
      <c r="D798" s="194"/>
      <c r="E798" s="195" t="s">
        <v>45</v>
      </c>
      <c r="H798" s="78"/>
      <c r="I798" s="197"/>
      <c r="J798" s="79"/>
      <c r="K798" s="197"/>
      <c r="L798" s="77"/>
    </row>
    <row r="799" spans="1:12" x14ac:dyDescent="0.2">
      <c r="A799" s="192"/>
      <c r="D799" s="194"/>
      <c r="E799" s="195" t="s">
        <v>45</v>
      </c>
      <c r="H799" s="78"/>
      <c r="I799" s="197"/>
      <c r="J799" s="79"/>
      <c r="K799" s="197"/>
      <c r="L799" s="77"/>
    </row>
    <row r="800" spans="1:12" x14ac:dyDescent="0.2">
      <c r="A800" s="192"/>
      <c r="D800" s="194"/>
      <c r="E800" s="195" t="s">
        <v>45</v>
      </c>
      <c r="H800" s="78"/>
      <c r="I800" s="197"/>
      <c r="J800" s="79"/>
      <c r="K800" s="197"/>
      <c r="L800" s="77"/>
    </row>
    <row r="801" spans="1:12" x14ac:dyDescent="0.2">
      <c r="A801" s="192"/>
      <c r="D801" s="194"/>
      <c r="E801" s="195" t="s">
        <v>45</v>
      </c>
      <c r="H801" s="78"/>
      <c r="I801" s="197"/>
      <c r="J801" s="79"/>
      <c r="K801" s="197"/>
      <c r="L801" s="77"/>
    </row>
    <row r="802" spans="1:12" x14ac:dyDescent="0.2">
      <c r="A802" s="192"/>
      <c r="D802" s="194"/>
      <c r="E802" s="195" t="s">
        <v>45</v>
      </c>
      <c r="H802" s="78"/>
      <c r="I802" s="197"/>
      <c r="J802" s="79"/>
      <c r="K802" s="197"/>
      <c r="L802" s="77"/>
    </row>
    <row r="803" spans="1:12" x14ac:dyDescent="0.2">
      <c r="A803" s="192"/>
      <c r="D803" s="194"/>
      <c r="E803" s="195" t="s">
        <v>45</v>
      </c>
      <c r="H803" s="78"/>
      <c r="I803" s="197"/>
      <c r="J803" s="79"/>
      <c r="K803" s="197"/>
      <c r="L803" s="77"/>
    </row>
    <row r="804" spans="1:12" x14ac:dyDescent="0.2">
      <c r="A804" s="192"/>
      <c r="D804" s="194"/>
      <c r="E804" s="195" t="s">
        <v>45</v>
      </c>
      <c r="H804" s="78"/>
      <c r="I804" s="197"/>
      <c r="J804" s="79"/>
      <c r="K804" s="197"/>
      <c r="L804" s="77"/>
    </row>
    <row r="805" spans="1:12" x14ac:dyDescent="0.2">
      <c r="A805" s="192"/>
      <c r="D805" s="194"/>
      <c r="E805" s="195" t="s">
        <v>45</v>
      </c>
      <c r="H805" s="78"/>
      <c r="I805" s="197"/>
      <c r="J805" s="79"/>
      <c r="K805" s="197"/>
      <c r="L805" s="77"/>
    </row>
    <row r="806" spans="1:12" x14ac:dyDescent="0.2">
      <c r="A806" s="192"/>
      <c r="D806" s="194"/>
      <c r="E806" s="195" t="s">
        <v>45</v>
      </c>
      <c r="H806" s="78"/>
      <c r="I806" s="197"/>
      <c r="J806" s="79"/>
      <c r="K806" s="197"/>
      <c r="L806" s="77"/>
    </row>
    <row r="807" spans="1:12" x14ac:dyDescent="0.2">
      <c r="A807" s="192"/>
      <c r="D807" s="194"/>
      <c r="E807" s="195" t="s">
        <v>45</v>
      </c>
      <c r="H807" s="78"/>
      <c r="I807" s="197"/>
      <c r="J807" s="79"/>
      <c r="K807" s="197"/>
      <c r="L807" s="77"/>
    </row>
    <row r="808" spans="1:12" x14ac:dyDescent="0.2">
      <c r="A808" s="192"/>
      <c r="D808" s="194"/>
      <c r="E808" s="195" t="s">
        <v>45</v>
      </c>
      <c r="H808" s="78"/>
      <c r="I808" s="197"/>
      <c r="J808" s="79"/>
      <c r="K808" s="197"/>
      <c r="L808" s="77"/>
    </row>
    <row r="809" spans="1:12" x14ac:dyDescent="0.2">
      <c r="A809" s="192"/>
      <c r="D809" s="194"/>
      <c r="E809" s="195" t="s">
        <v>45</v>
      </c>
      <c r="H809" s="78"/>
      <c r="I809" s="197"/>
      <c r="J809" s="79"/>
      <c r="K809" s="197"/>
      <c r="L809" s="77"/>
    </row>
    <row r="810" spans="1:12" x14ac:dyDescent="0.2">
      <c r="A810" s="192"/>
      <c r="D810" s="194"/>
      <c r="E810" s="195" t="s">
        <v>45</v>
      </c>
      <c r="H810" s="78"/>
      <c r="I810" s="197"/>
      <c r="J810" s="79"/>
      <c r="K810" s="197"/>
      <c r="L810" s="77"/>
    </row>
    <row r="811" spans="1:12" x14ac:dyDescent="0.2">
      <c r="A811" s="192"/>
      <c r="D811" s="194"/>
      <c r="E811" s="195" t="s">
        <v>45</v>
      </c>
      <c r="H811" s="78"/>
      <c r="I811" s="197"/>
      <c r="J811" s="79"/>
      <c r="K811" s="197"/>
      <c r="L811" s="77"/>
    </row>
    <row r="812" spans="1:12" x14ac:dyDescent="0.2">
      <c r="A812" s="192"/>
      <c r="D812" s="194"/>
      <c r="E812" s="195" t="s">
        <v>45</v>
      </c>
      <c r="H812" s="78"/>
      <c r="I812" s="197"/>
      <c r="J812" s="79"/>
      <c r="K812" s="197"/>
      <c r="L812" s="77"/>
    </row>
    <row r="813" spans="1:12" x14ac:dyDescent="0.2">
      <c r="A813" s="192"/>
      <c r="D813" s="194"/>
      <c r="E813" s="195" t="s">
        <v>45</v>
      </c>
      <c r="H813" s="78"/>
      <c r="I813" s="197"/>
      <c r="J813" s="79"/>
      <c r="K813" s="197"/>
      <c r="L813" s="77"/>
    </row>
    <row r="814" spans="1:12" x14ac:dyDescent="0.2">
      <c r="A814" s="192"/>
      <c r="D814" s="194"/>
      <c r="E814" s="195" t="s">
        <v>45</v>
      </c>
      <c r="H814" s="78"/>
      <c r="I814" s="197"/>
      <c r="J814" s="79"/>
      <c r="K814" s="197"/>
      <c r="L814" s="77"/>
    </row>
    <row r="815" spans="1:12" x14ac:dyDescent="0.2">
      <c r="A815" s="192"/>
      <c r="D815" s="194"/>
      <c r="E815" s="195" t="s">
        <v>45</v>
      </c>
      <c r="H815" s="78"/>
      <c r="I815" s="197"/>
      <c r="J815" s="79"/>
      <c r="K815" s="197"/>
      <c r="L815" s="77"/>
    </row>
    <row r="816" spans="1:12" x14ac:dyDescent="0.2">
      <c r="A816" s="192"/>
      <c r="D816" s="194"/>
      <c r="E816" s="195" t="s">
        <v>45</v>
      </c>
      <c r="H816" s="78"/>
      <c r="I816" s="197"/>
      <c r="J816" s="79"/>
      <c r="K816" s="197"/>
      <c r="L816" s="77"/>
    </row>
    <row r="817" spans="1:12" x14ac:dyDescent="0.2">
      <c r="A817" s="192"/>
      <c r="D817" s="194"/>
      <c r="E817" s="195" t="s">
        <v>45</v>
      </c>
      <c r="H817" s="78"/>
      <c r="I817" s="197"/>
      <c r="J817" s="79"/>
      <c r="K817" s="197"/>
      <c r="L817" s="77"/>
    </row>
    <row r="818" spans="1:12" x14ac:dyDescent="0.2">
      <c r="A818" s="192"/>
      <c r="D818" s="194"/>
      <c r="E818" s="195" t="s">
        <v>45</v>
      </c>
      <c r="H818" s="78"/>
      <c r="I818" s="197"/>
      <c r="J818" s="79"/>
      <c r="K818" s="197"/>
      <c r="L818" s="77"/>
    </row>
    <row r="819" spans="1:12" x14ac:dyDescent="0.2">
      <c r="A819" s="192"/>
      <c r="D819" s="194"/>
      <c r="E819" s="195" t="s">
        <v>45</v>
      </c>
      <c r="H819" s="78"/>
      <c r="I819" s="197"/>
      <c r="J819" s="79"/>
      <c r="K819" s="197"/>
      <c r="L819" s="77"/>
    </row>
    <row r="820" spans="1:12" x14ac:dyDescent="0.2">
      <c r="A820" s="192"/>
      <c r="D820" s="194"/>
      <c r="E820" s="195" t="s">
        <v>45</v>
      </c>
      <c r="H820" s="78"/>
      <c r="I820" s="197"/>
      <c r="J820" s="79"/>
      <c r="K820" s="197"/>
      <c r="L820" s="77"/>
    </row>
    <row r="821" spans="1:12" x14ac:dyDescent="0.2">
      <c r="A821" s="192"/>
      <c r="D821" s="194"/>
      <c r="E821" s="195" t="s">
        <v>45</v>
      </c>
      <c r="H821" s="78"/>
      <c r="I821" s="197"/>
      <c r="J821" s="79"/>
      <c r="K821" s="197"/>
      <c r="L821" s="77"/>
    </row>
    <row r="822" spans="1:12" x14ac:dyDescent="0.2">
      <c r="A822" s="192"/>
      <c r="D822" s="194"/>
      <c r="E822" s="195" t="s">
        <v>45</v>
      </c>
      <c r="H822" s="78"/>
      <c r="I822" s="197"/>
      <c r="J822" s="79"/>
      <c r="K822" s="197"/>
      <c r="L822" s="77"/>
    </row>
    <row r="823" spans="1:12" x14ac:dyDescent="0.2">
      <c r="A823" s="192"/>
      <c r="D823" s="194"/>
      <c r="E823" s="195" t="s">
        <v>45</v>
      </c>
      <c r="H823" s="78"/>
      <c r="I823" s="197"/>
      <c r="J823" s="79"/>
      <c r="K823" s="197"/>
      <c r="L823" s="77"/>
    </row>
    <row r="824" spans="1:12" x14ac:dyDescent="0.2">
      <c r="A824" s="192"/>
      <c r="D824" s="194"/>
      <c r="E824" s="195" t="s">
        <v>45</v>
      </c>
      <c r="H824" s="78"/>
      <c r="I824" s="197"/>
      <c r="J824" s="79"/>
      <c r="K824" s="197"/>
      <c r="L824" s="77"/>
    </row>
    <row r="825" spans="1:12" x14ac:dyDescent="0.2">
      <c r="A825" s="192"/>
      <c r="D825" s="194"/>
      <c r="E825" s="195" t="s">
        <v>45</v>
      </c>
      <c r="H825" s="78"/>
      <c r="I825" s="197"/>
      <c r="J825" s="79"/>
      <c r="K825" s="197"/>
      <c r="L825" s="77"/>
    </row>
    <row r="826" spans="1:12" x14ac:dyDescent="0.2">
      <c r="A826" s="192"/>
      <c r="D826" s="194"/>
      <c r="E826" s="195" t="s">
        <v>45</v>
      </c>
      <c r="H826" s="78"/>
      <c r="I826" s="197"/>
      <c r="J826" s="79"/>
      <c r="K826" s="197"/>
      <c r="L826" s="77"/>
    </row>
    <row r="827" spans="1:12" x14ac:dyDescent="0.2">
      <c r="A827" s="192"/>
      <c r="D827" s="194"/>
      <c r="E827" s="195" t="s">
        <v>45</v>
      </c>
      <c r="H827" s="78"/>
      <c r="I827" s="197"/>
      <c r="J827" s="79"/>
      <c r="K827" s="197"/>
      <c r="L827" s="77"/>
    </row>
    <row r="828" spans="1:12" x14ac:dyDescent="0.2">
      <c r="A828" s="192"/>
      <c r="D828" s="194"/>
      <c r="E828" s="195" t="s">
        <v>45</v>
      </c>
      <c r="H828" s="78"/>
      <c r="I828" s="197"/>
      <c r="J828" s="79"/>
      <c r="K828" s="197"/>
      <c r="L828" s="77"/>
    </row>
    <row r="829" spans="1:12" x14ac:dyDescent="0.2">
      <c r="A829" s="192"/>
      <c r="D829" s="194"/>
      <c r="E829" s="195" t="s">
        <v>45</v>
      </c>
      <c r="H829" s="78"/>
      <c r="I829" s="197"/>
      <c r="J829" s="79"/>
      <c r="K829" s="197"/>
      <c r="L829" s="77"/>
    </row>
    <row r="830" spans="1:12" x14ac:dyDescent="0.2">
      <c r="A830" s="192"/>
      <c r="D830" s="194"/>
      <c r="E830" s="195" t="s">
        <v>45</v>
      </c>
      <c r="H830" s="78"/>
      <c r="I830" s="197"/>
      <c r="J830" s="79"/>
      <c r="K830" s="197"/>
      <c r="L830" s="77"/>
    </row>
    <row r="831" spans="1:12" x14ac:dyDescent="0.2">
      <c r="A831" s="192"/>
      <c r="D831" s="194"/>
      <c r="E831" s="195" t="s">
        <v>45</v>
      </c>
      <c r="H831" s="78"/>
      <c r="I831" s="197"/>
      <c r="J831" s="79"/>
      <c r="K831" s="197"/>
      <c r="L831" s="77"/>
    </row>
    <row r="832" spans="1:12" x14ac:dyDescent="0.2">
      <c r="A832" s="192"/>
      <c r="D832" s="194"/>
      <c r="E832" s="195" t="s">
        <v>45</v>
      </c>
      <c r="H832" s="78"/>
      <c r="I832" s="197"/>
      <c r="J832" s="79"/>
      <c r="K832" s="197"/>
      <c r="L832" s="77"/>
    </row>
    <row r="833" spans="1:12" x14ac:dyDescent="0.2">
      <c r="A833" s="192"/>
      <c r="D833" s="194"/>
      <c r="E833" s="195" t="s">
        <v>45</v>
      </c>
      <c r="H833" s="78"/>
      <c r="I833" s="197"/>
      <c r="J833" s="79"/>
      <c r="K833" s="197"/>
      <c r="L833" s="77"/>
    </row>
    <row r="834" spans="1:12" x14ac:dyDescent="0.2">
      <c r="A834" s="192"/>
      <c r="D834" s="194"/>
      <c r="E834" s="195" t="s">
        <v>45</v>
      </c>
      <c r="H834" s="78"/>
      <c r="I834" s="197"/>
      <c r="J834" s="79"/>
      <c r="K834" s="197"/>
      <c r="L834" s="77"/>
    </row>
    <row r="835" spans="1:12" x14ac:dyDescent="0.2">
      <c r="A835" s="192"/>
      <c r="D835" s="194"/>
      <c r="E835" s="195" t="s">
        <v>45</v>
      </c>
      <c r="H835" s="78"/>
      <c r="I835" s="197"/>
      <c r="J835" s="79"/>
      <c r="K835" s="197"/>
      <c r="L835" s="77"/>
    </row>
    <row r="836" spans="1:12" x14ac:dyDescent="0.2">
      <c r="A836" s="192"/>
      <c r="D836" s="194"/>
      <c r="E836" s="195" t="s">
        <v>45</v>
      </c>
      <c r="H836" s="78"/>
      <c r="I836" s="197"/>
      <c r="J836" s="79"/>
      <c r="K836" s="197"/>
      <c r="L836" s="77"/>
    </row>
    <row r="837" spans="1:12" x14ac:dyDescent="0.2">
      <c r="A837" s="192"/>
      <c r="D837" s="194"/>
      <c r="E837" s="195" t="s">
        <v>45</v>
      </c>
      <c r="H837" s="78"/>
      <c r="I837" s="197"/>
      <c r="J837" s="79"/>
      <c r="K837" s="197"/>
      <c r="L837" s="77"/>
    </row>
    <row r="838" spans="1:12" x14ac:dyDescent="0.2">
      <c r="A838" s="192"/>
      <c r="D838" s="194"/>
      <c r="E838" s="195" t="s">
        <v>45</v>
      </c>
      <c r="H838" s="78"/>
      <c r="I838" s="197"/>
      <c r="J838" s="79"/>
      <c r="K838" s="197"/>
      <c r="L838" s="77"/>
    </row>
    <row r="839" spans="1:12" x14ac:dyDescent="0.2">
      <c r="A839" s="192"/>
      <c r="D839" s="194"/>
      <c r="E839" s="195" t="s">
        <v>45</v>
      </c>
      <c r="H839" s="78"/>
      <c r="I839" s="197"/>
      <c r="J839" s="79"/>
      <c r="K839" s="197"/>
      <c r="L839" s="77"/>
    </row>
    <row r="840" spans="1:12" x14ac:dyDescent="0.2">
      <c r="A840" s="192"/>
      <c r="D840" s="194"/>
      <c r="E840" s="195" t="s">
        <v>45</v>
      </c>
      <c r="H840" s="78"/>
      <c r="I840" s="197"/>
      <c r="J840" s="79"/>
      <c r="K840" s="197"/>
      <c r="L840" s="77"/>
    </row>
    <row r="841" spans="1:12" x14ac:dyDescent="0.2">
      <c r="A841" s="192"/>
      <c r="D841" s="194"/>
      <c r="E841" s="195" t="s">
        <v>45</v>
      </c>
      <c r="H841" s="78"/>
      <c r="I841" s="197"/>
      <c r="J841" s="79"/>
      <c r="K841" s="197"/>
      <c r="L841" s="77"/>
    </row>
    <row r="842" spans="1:12" x14ac:dyDescent="0.2">
      <c r="A842" s="192"/>
      <c r="D842" s="194"/>
      <c r="E842" s="195" t="s">
        <v>45</v>
      </c>
      <c r="H842" s="78"/>
      <c r="I842" s="197"/>
      <c r="J842" s="79"/>
      <c r="K842" s="197"/>
      <c r="L842" s="77"/>
    </row>
    <row r="843" spans="1:12" x14ac:dyDescent="0.2">
      <c r="A843" s="192"/>
      <c r="D843" s="194"/>
      <c r="E843" s="195" t="s">
        <v>45</v>
      </c>
      <c r="H843" s="78"/>
      <c r="I843" s="197"/>
      <c r="J843" s="79"/>
      <c r="K843" s="197"/>
      <c r="L843" s="77"/>
    </row>
    <row r="844" spans="1:12" x14ac:dyDescent="0.2">
      <c r="A844" s="192"/>
      <c r="D844" s="194"/>
      <c r="E844" s="195" t="s">
        <v>45</v>
      </c>
      <c r="H844" s="78"/>
      <c r="I844" s="197"/>
      <c r="J844" s="79"/>
      <c r="K844" s="197"/>
      <c r="L844" s="77"/>
    </row>
    <row r="845" spans="1:12" x14ac:dyDescent="0.2">
      <c r="A845" s="192"/>
      <c r="D845" s="194"/>
      <c r="E845" s="195" t="s">
        <v>45</v>
      </c>
      <c r="H845" s="78"/>
      <c r="I845" s="197"/>
      <c r="J845" s="79"/>
      <c r="K845" s="197"/>
      <c r="L845" s="77"/>
    </row>
    <row r="846" spans="1:12" x14ac:dyDescent="0.2">
      <c r="A846" s="192"/>
      <c r="D846" s="194"/>
      <c r="E846" s="195" t="s">
        <v>45</v>
      </c>
      <c r="H846" s="78"/>
      <c r="I846" s="197"/>
      <c r="J846" s="79"/>
      <c r="K846" s="197"/>
      <c r="L846" s="77"/>
    </row>
    <row r="847" spans="1:12" x14ac:dyDescent="0.2">
      <c r="A847" s="192"/>
      <c r="D847" s="194"/>
      <c r="E847" s="195" t="s">
        <v>45</v>
      </c>
      <c r="H847" s="78"/>
      <c r="I847" s="197"/>
      <c r="J847" s="79"/>
      <c r="K847" s="197"/>
      <c r="L847" s="77"/>
    </row>
    <row r="848" spans="1:12" x14ac:dyDescent="0.2">
      <c r="A848" s="192"/>
      <c r="D848" s="194"/>
      <c r="E848" s="195" t="s">
        <v>45</v>
      </c>
      <c r="H848" s="78"/>
      <c r="I848" s="197"/>
      <c r="J848" s="79"/>
      <c r="K848" s="197"/>
      <c r="L848" s="77"/>
    </row>
    <row r="849" spans="1:12" x14ac:dyDescent="0.2">
      <c r="A849" s="192"/>
      <c r="D849" s="194"/>
      <c r="E849" s="195" t="s">
        <v>45</v>
      </c>
      <c r="H849" s="78"/>
      <c r="I849" s="197"/>
      <c r="J849" s="79"/>
      <c r="K849" s="197"/>
      <c r="L849" s="77"/>
    </row>
    <row r="850" spans="1:12" x14ac:dyDescent="0.2">
      <c r="A850" s="192"/>
      <c r="D850" s="194"/>
      <c r="E850" s="195" t="s">
        <v>45</v>
      </c>
      <c r="H850" s="78"/>
      <c r="I850" s="197"/>
      <c r="J850" s="79"/>
      <c r="K850" s="197"/>
      <c r="L850" s="77"/>
    </row>
    <row r="851" spans="1:12" x14ac:dyDescent="0.2">
      <c r="A851" s="192"/>
      <c r="D851" s="194"/>
      <c r="E851" s="195" t="s">
        <v>45</v>
      </c>
      <c r="H851" s="78"/>
      <c r="I851" s="197"/>
      <c r="J851" s="79"/>
      <c r="K851" s="197"/>
      <c r="L851" s="77"/>
    </row>
    <row r="852" spans="1:12" x14ac:dyDescent="0.2">
      <c r="A852" s="192"/>
      <c r="D852" s="194"/>
      <c r="E852" s="195" t="s">
        <v>45</v>
      </c>
      <c r="H852" s="78"/>
      <c r="I852" s="197"/>
      <c r="J852" s="79"/>
      <c r="K852" s="197"/>
      <c r="L852" s="77"/>
    </row>
    <row r="853" spans="1:12" x14ac:dyDescent="0.2">
      <c r="A853" s="192"/>
      <c r="D853" s="194"/>
      <c r="E853" s="195" t="s">
        <v>45</v>
      </c>
      <c r="H853" s="78"/>
      <c r="I853" s="197"/>
      <c r="J853" s="79"/>
      <c r="K853" s="197"/>
      <c r="L853" s="77"/>
    </row>
    <row r="854" spans="1:12" x14ac:dyDescent="0.2">
      <c r="A854" s="192"/>
      <c r="D854" s="194"/>
      <c r="E854" s="195" t="s">
        <v>45</v>
      </c>
      <c r="H854" s="78"/>
      <c r="I854" s="197"/>
      <c r="J854" s="79"/>
      <c r="K854" s="197"/>
      <c r="L854" s="77"/>
    </row>
    <row r="855" spans="1:12" x14ac:dyDescent="0.2">
      <c r="A855" s="192"/>
      <c r="D855" s="194"/>
      <c r="E855" s="195" t="s">
        <v>45</v>
      </c>
      <c r="H855" s="78"/>
      <c r="I855" s="197"/>
      <c r="J855" s="79"/>
      <c r="K855" s="197"/>
      <c r="L855" s="77"/>
    </row>
    <row r="856" spans="1:12" x14ac:dyDescent="0.2">
      <c r="A856" s="192"/>
      <c r="D856" s="194"/>
      <c r="E856" s="195" t="s">
        <v>45</v>
      </c>
      <c r="H856" s="78"/>
      <c r="I856" s="197"/>
      <c r="J856" s="79"/>
      <c r="K856" s="197"/>
      <c r="L856" s="77"/>
    </row>
    <row r="857" spans="1:12" x14ac:dyDescent="0.2">
      <c r="A857" s="192"/>
      <c r="D857" s="194"/>
      <c r="E857" s="195" t="s">
        <v>45</v>
      </c>
      <c r="H857" s="78"/>
      <c r="I857" s="197"/>
      <c r="J857" s="79"/>
      <c r="K857" s="197"/>
      <c r="L857" s="77"/>
    </row>
    <row r="858" spans="1:12" x14ac:dyDescent="0.2">
      <c r="A858" s="192"/>
      <c r="D858" s="194"/>
      <c r="E858" s="195" t="s">
        <v>45</v>
      </c>
      <c r="H858" s="78"/>
      <c r="I858" s="197"/>
      <c r="J858" s="79"/>
      <c r="K858" s="197"/>
      <c r="L858" s="77"/>
    </row>
    <row r="859" spans="1:12" x14ac:dyDescent="0.2">
      <c r="A859" s="192"/>
      <c r="D859" s="194"/>
      <c r="E859" s="195" t="s">
        <v>45</v>
      </c>
      <c r="H859" s="78"/>
      <c r="I859" s="197"/>
      <c r="J859" s="79"/>
      <c r="K859" s="197"/>
      <c r="L859" s="77"/>
    </row>
    <row r="860" spans="1:12" x14ac:dyDescent="0.2">
      <c r="A860" s="192"/>
      <c r="D860" s="194"/>
      <c r="E860" s="195" t="s">
        <v>45</v>
      </c>
      <c r="H860" s="78"/>
      <c r="I860" s="197"/>
      <c r="J860" s="79"/>
      <c r="K860" s="197"/>
      <c r="L860" s="77"/>
    </row>
    <row r="861" spans="1:12" x14ac:dyDescent="0.2">
      <c r="A861" s="192"/>
      <c r="D861" s="194"/>
      <c r="E861" s="195" t="s">
        <v>45</v>
      </c>
      <c r="H861" s="78"/>
      <c r="I861" s="197"/>
      <c r="J861" s="79"/>
      <c r="K861" s="197"/>
      <c r="L861" s="77"/>
    </row>
    <row r="862" spans="1:12" x14ac:dyDescent="0.2">
      <c r="A862" s="192"/>
      <c r="D862" s="194"/>
      <c r="E862" s="195" t="s">
        <v>45</v>
      </c>
      <c r="H862" s="78"/>
      <c r="I862" s="197"/>
      <c r="J862" s="79"/>
      <c r="K862" s="197"/>
      <c r="L862" s="77"/>
    </row>
    <row r="863" spans="1:12" x14ac:dyDescent="0.2">
      <c r="A863" s="192"/>
      <c r="D863" s="194"/>
      <c r="E863" s="195" t="s">
        <v>45</v>
      </c>
      <c r="H863" s="78"/>
      <c r="I863" s="197"/>
      <c r="J863" s="79"/>
      <c r="K863" s="197"/>
      <c r="L863" s="77"/>
    </row>
    <row r="864" spans="1:12" x14ac:dyDescent="0.2">
      <c r="A864" s="192"/>
      <c r="D864" s="194"/>
      <c r="E864" s="195" t="s">
        <v>45</v>
      </c>
      <c r="H864" s="78"/>
      <c r="I864" s="197"/>
      <c r="J864" s="79"/>
      <c r="K864" s="197"/>
      <c r="L864" s="77"/>
    </row>
    <row r="865" spans="1:12" x14ac:dyDescent="0.2">
      <c r="A865" s="192"/>
      <c r="D865" s="194"/>
      <c r="E865" s="195" t="s">
        <v>45</v>
      </c>
      <c r="H865" s="78"/>
      <c r="I865" s="197"/>
      <c r="J865" s="79"/>
      <c r="K865" s="197"/>
      <c r="L865" s="77"/>
    </row>
    <row r="866" spans="1:12" x14ac:dyDescent="0.2">
      <c r="A866" s="192"/>
      <c r="D866" s="194"/>
      <c r="E866" s="195" t="s">
        <v>45</v>
      </c>
      <c r="H866" s="78"/>
      <c r="I866" s="197"/>
      <c r="J866" s="79"/>
      <c r="K866" s="197"/>
      <c r="L866" s="77"/>
    </row>
    <row r="867" spans="1:12" x14ac:dyDescent="0.2">
      <c r="A867" s="192"/>
      <c r="D867" s="194"/>
      <c r="E867" s="195" t="s">
        <v>45</v>
      </c>
      <c r="H867" s="78"/>
      <c r="I867" s="197"/>
      <c r="J867" s="79"/>
      <c r="K867" s="197"/>
      <c r="L867" s="77"/>
    </row>
    <row r="868" spans="1:12" x14ac:dyDescent="0.2">
      <c r="A868" s="192"/>
      <c r="D868" s="194"/>
      <c r="E868" s="195" t="s">
        <v>45</v>
      </c>
      <c r="H868" s="78"/>
      <c r="I868" s="197"/>
      <c r="J868" s="79"/>
      <c r="K868" s="197"/>
      <c r="L868" s="77"/>
    </row>
    <row r="869" spans="1:12" x14ac:dyDescent="0.2">
      <c r="A869" s="192"/>
      <c r="D869" s="194"/>
      <c r="E869" s="195" t="s">
        <v>45</v>
      </c>
      <c r="H869" s="78"/>
      <c r="I869" s="197"/>
      <c r="J869" s="79"/>
      <c r="K869" s="197"/>
      <c r="L869" s="77"/>
    </row>
    <row r="870" spans="1:12" x14ac:dyDescent="0.2">
      <c r="A870" s="192"/>
      <c r="D870" s="194"/>
      <c r="E870" s="195" t="s">
        <v>45</v>
      </c>
      <c r="H870" s="78"/>
      <c r="I870" s="197"/>
      <c r="J870" s="79"/>
      <c r="K870" s="197"/>
      <c r="L870" s="77"/>
    </row>
    <row r="871" spans="1:12" x14ac:dyDescent="0.2">
      <c r="A871" s="192"/>
      <c r="D871" s="194"/>
      <c r="E871" s="195" t="s">
        <v>45</v>
      </c>
      <c r="H871" s="78"/>
      <c r="I871" s="197"/>
      <c r="J871" s="79"/>
      <c r="K871" s="197"/>
      <c r="L871" s="77"/>
    </row>
    <row r="872" spans="1:12" x14ac:dyDescent="0.2">
      <c r="A872" s="192"/>
      <c r="D872" s="194"/>
      <c r="E872" s="195" t="s">
        <v>45</v>
      </c>
      <c r="H872" s="78"/>
      <c r="I872" s="197"/>
      <c r="J872" s="79"/>
      <c r="K872" s="197"/>
      <c r="L872" s="77"/>
    </row>
    <row r="873" spans="1:12" x14ac:dyDescent="0.2">
      <c r="A873" s="192"/>
      <c r="D873" s="194"/>
      <c r="E873" s="195" t="s">
        <v>45</v>
      </c>
      <c r="H873" s="78"/>
      <c r="I873" s="197"/>
      <c r="J873" s="79"/>
      <c r="K873" s="197"/>
      <c r="L873" s="77"/>
    </row>
    <row r="874" spans="1:12" x14ac:dyDescent="0.2">
      <c r="A874" s="192"/>
      <c r="D874" s="194"/>
      <c r="E874" s="195" t="s">
        <v>45</v>
      </c>
      <c r="H874" s="78"/>
      <c r="I874" s="197"/>
      <c r="J874" s="79"/>
      <c r="K874" s="197"/>
      <c r="L874" s="77"/>
    </row>
    <row r="875" spans="1:12" x14ac:dyDescent="0.2">
      <c r="A875" s="192"/>
      <c r="D875" s="194"/>
      <c r="E875" s="195" t="s">
        <v>45</v>
      </c>
      <c r="H875" s="78"/>
      <c r="I875" s="197"/>
      <c r="J875" s="79"/>
      <c r="K875" s="197"/>
      <c r="L875" s="77"/>
    </row>
    <row r="876" spans="1:12" x14ac:dyDescent="0.2">
      <c r="A876" s="192"/>
      <c r="D876" s="194"/>
      <c r="E876" s="195" t="s">
        <v>45</v>
      </c>
      <c r="H876" s="78"/>
      <c r="I876" s="197"/>
      <c r="J876" s="79"/>
      <c r="K876" s="197"/>
      <c r="L876" s="77"/>
    </row>
    <row r="877" spans="1:12" x14ac:dyDescent="0.2">
      <c r="A877" s="192"/>
      <c r="D877" s="194"/>
      <c r="E877" s="195" t="s">
        <v>45</v>
      </c>
      <c r="H877" s="78"/>
      <c r="I877" s="197"/>
      <c r="J877" s="79"/>
      <c r="K877" s="197"/>
      <c r="L877" s="77"/>
    </row>
    <row r="878" spans="1:12" x14ac:dyDescent="0.2">
      <c r="A878" s="192"/>
      <c r="D878" s="194"/>
      <c r="E878" s="195" t="s">
        <v>45</v>
      </c>
      <c r="H878" s="78"/>
      <c r="I878" s="197"/>
      <c r="J878" s="79"/>
      <c r="K878" s="197"/>
      <c r="L878" s="77"/>
    </row>
    <row r="879" spans="1:12" x14ac:dyDescent="0.2">
      <c r="A879" s="192"/>
      <c r="D879" s="194"/>
      <c r="E879" s="195" t="s">
        <v>45</v>
      </c>
      <c r="H879" s="78"/>
      <c r="I879" s="197"/>
      <c r="J879" s="79"/>
      <c r="K879" s="197"/>
      <c r="L879" s="77"/>
    </row>
    <row r="880" spans="1:12" x14ac:dyDescent="0.2">
      <c r="A880" s="192"/>
      <c r="D880" s="194"/>
      <c r="E880" s="195" t="s">
        <v>45</v>
      </c>
      <c r="H880" s="78"/>
      <c r="I880" s="197"/>
      <c r="J880" s="79"/>
      <c r="K880" s="197"/>
      <c r="L880" s="77"/>
    </row>
    <row r="881" spans="1:12" x14ac:dyDescent="0.2">
      <c r="A881" s="192"/>
      <c r="D881" s="194"/>
      <c r="E881" s="195" t="s">
        <v>45</v>
      </c>
      <c r="H881" s="78"/>
      <c r="I881" s="197"/>
      <c r="J881" s="79"/>
      <c r="K881" s="197"/>
      <c r="L881" s="77"/>
    </row>
    <row r="882" spans="1:12" x14ac:dyDescent="0.2">
      <c r="A882" s="192"/>
      <c r="D882" s="194"/>
      <c r="E882" s="195" t="s">
        <v>45</v>
      </c>
      <c r="H882" s="78"/>
      <c r="I882" s="197"/>
      <c r="J882" s="79"/>
      <c r="K882" s="197"/>
      <c r="L882" s="77"/>
    </row>
    <row r="883" spans="1:12" x14ac:dyDescent="0.2">
      <c r="A883" s="192"/>
      <c r="D883" s="194"/>
      <c r="E883" s="195" t="s">
        <v>45</v>
      </c>
      <c r="H883" s="78"/>
      <c r="I883" s="197"/>
      <c r="J883" s="79"/>
      <c r="K883" s="197"/>
      <c r="L883" s="77"/>
    </row>
    <row r="884" spans="1:12" x14ac:dyDescent="0.2">
      <c r="A884" s="192"/>
      <c r="D884" s="194"/>
      <c r="E884" s="195" t="s">
        <v>45</v>
      </c>
      <c r="H884" s="78"/>
      <c r="I884" s="197"/>
      <c r="J884" s="79"/>
      <c r="K884" s="197"/>
      <c r="L884" s="77"/>
    </row>
    <row r="885" spans="1:12" x14ac:dyDescent="0.2">
      <c r="A885" s="192"/>
      <c r="D885" s="194"/>
      <c r="E885" s="195" t="s">
        <v>45</v>
      </c>
      <c r="H885" s="78"/>
      <c r="I885" s="197"/>
      <c r="J885" s="79"/>
      <c r="K885" s="197"/>
      <c r="L885" s="77"/>
    </row>
    <row r="886" spans="1:12" x14ac:dyDescent="0.2">
      <c r="A886" s="192"/>
      <c r="D886" s="194"/>
      <c r="E886" s="195" t="s">
        <v>45</v>
      </c>
      <c r="H886" s="78"/>
      <c r="I886" s="197"/>
      <c r="J886" s="79"/>
      <c r="K886" s="197"/>
      <c r="L886" s="77"/>
    </row>
    <row r="887" spans="1:12" x14ac:dyDescent="0.2">
      <c r="A887" s="192"/>
      <c r="D887" s="194"/>
      <c r="E887" s="195" t="s">
        <v>45</v>
      </c>
      <c r="H887" s="78"/>
      <c r="I887" s="197"/>
      <c r="J887" s="79"/>
      <c r="K887" s="197"/>
      <c r="L887" s="77"/>
    </row>
    <row r="888" spans="1:12" x14ac:dyDescent="0.2">
      <c r="A888" s="192"/>
      <c r="D888" s="194"/>
      <c r="E888" s="195" t="s">
        <v>45</v>
      </c>
      <c r="H888" s="78"/>
      <c r="I888" s="197"/>
      <c r="J888" s="79"/>
      <c r="K888" s="197"/>
      <c r="L888" s="77"/>
    </row>
    <row r="889" spans="1:12" x14ac:dyDescent="0.2">
      <c r="A889" s="192"/>
      <c r="D889" s="194"/>
      <c r="E889" s="195" t="s">
        <v>45</v>
      </c>
      <c r="H889" s="78"/>
      <c r="I889" s="197"/>
      <c r="J889" s="79"/>
      <c r="K889" s="197"/>
      <c r="L889" s="77"/>
    </row>
    <row r="890" spans="1:12" x14ac:dyDescent="0.2">
      <c r="A890" s="192"/>
      <c r="D890" s="194"/>
      <c r="E890" s="195" t="s">
        <v>45</v>
      </c>
      <c r="H890" s="78"/>
      <c r="I890" s="197"/>
      <c r="J890" s="79"/>
      <c r="K890" s="197"/>
      <c r="L890" s="77"/>
    </row>
    <row r="891" spans="1:12" x14ac:dyDescent="0.2">
      <c r="A891" s="192"/>
      <c r="D891" s="194"/>
      <c r="E891" s="195" t="s">
        <v>45</v>
      </c>
      <c r="H891" s="78"/>
      <c r="I891" s="197"/>
      <c r="J891" s="79"/>
      <c r="K891" s="197"/>
      <c r="L891" s="77"/>
    </row>
    <row r="892" spans="1:12" x14ac:dyDescent="0.2">
      <c r="A892" s="192"/>
      <c r="D892" s="194"/>
      <c r="E892" s="195" t="s">
        <v>45</v>
      </c>
      <c r="H892" s="78"/>
      <c r="I892" s="197"/>
      <c r="J892" s="79"/>
      <c r="K892" s="197"/>
      <c r="L892" s="77"/>
    </row>
    <row r="893" spans="1:12" x14ac:dyDescent="0.2">
      <c r="A893" s="192"/>
      <c r="D893" s="194"/>
      <c r="E893" s="195" t="s">
        <v>45</v>
      </c>
      <c r="H893" s="78"/>
      <c r="I893" s="197"/>
      <c r="J893" s="79"/>
      <c r="K893" s="197"/>
      <c r="L893" s="77"/>
    </row>
    <row r="894" spans="1:12" x14ac:dyDescent="0.2">
      <c r="A894" s="192"/>
      <c r="D894" s="194"/>
      <c r="E894" s="195" t="s">
        <v>45</v>
      </c>
      <c r="H894" s="78"/>
      <c r="I894" s="197"/>
      <c r="J894" s="79"/>
      <c r="K894" s="197"/>
      <c r="L894" s="77"/>
    </row>
    <row r="895" spans="1:12" x14ac:dyDescent="0.2">
      <c r="A895" s="192"/>
      <c r="D895" s="194"/>
      <c r="E895" s="195" t="s">
        <v>45</v>
      </c>
      <c r="H895" s="78"/>
      <c r="I895" s="197"/>
      <c r="J895" s="79"/>
      <c r="K895" s="197"/>
      <c r="L895" s="77"/>
    </row>
    <row r="896" spans="1:12" x14ac:dyDescent="0.2">
      <c r="A896" s="192"/>
      <c r="D896" s="194"/>
      <c r="E896" s="195" t="s">
        <v>45</v>
      </c>
      <c r="H896" s="78"/>
      <c r="I896" s="197"/>
      <c r="J896" s="79"/>
      <c r="K896" s="197"/>
      <c r="L896" s="77"/>
    </row>
    <row r="897" spans="1:12" x14ac:dyDescent="0.2">
      <c r="A897" s="192"/>
      <c r="D897" s="194"/>
      <c r="E897" s="195" t="s">
        <v>45</v>
      </c>
      <c r="H897" s="78"/>
      <c r="I897" s="197"/>
      <c r="J897" s="79"/>
      <c r="K897" s="197"/>
      <c r="L897" s="77"/>
    </row>
    <row r="898" spans="1:12" x14ac:dyDescent="0.2">
      <c r="A898" s="192"/>
      <c r="D898" s="194"/>
      <c r="E898" s="195" t="s">
        <v>45</v>
      </c>
      <c r="H898" s="78"/>
      <c r="I898" s="197"/>
      <c r="J898" s="79"/>
      <c r="K898" s="197"/>
      <c r="L898" s="77"/>
    </row>
    <row r="899" spans="1:12" x14ac:dyDescent="0.2">
      <c r="A899" s="192"/>
      <c r="D899" s="194"/>
      <c r="E899" s="195" t="s">
        <v>45</v>
      </c>
      <c r="H899" s="78"/>
      <c r="I899" s="197"/>
      <c r="J899" s="79"/>
      <c r="K899" s="197"/>
      <c r="L899" s="77"/>
    </row>
    <row r="900" spans="1:12" x14ac:dyDescent="0.2">
      <c r="A900" s="192"/>
      <c r="D900" s="194"/>
      <c r="E900" s="195" t="s">
        <v>45</v>
      </c>
      <c r="H900" s="78"/>
      <c r="I900" s="197"/>
      <c r="J900" s="79"/>
      <c r="K900" s="197"/>
      <c r="L900" s="77"/>
    </row>
    <row r="901" spans="1:12" x14ac:dyDescent="0.2">
      <c r="A901" s="192"/>
      <c r="D901" s="194"/>
      <c r="E901" s="195" t="s">
        <v>45</v>
      </c>
      <c r="H901" s="78"/>
      <c r="I901" s="197"/>
      <c r="J901" s="79"/>
      <c r="K901" s="197"/>
      <c r="L901" s="77"/>
    </row>
    <row r="902" spans="1:12" x14ac:dyDescent="0.2">
      <c r="A902" s="192"/>
      <c r="D902" s="194"/>
      <c r="E902" s="195" t="s">
        <v>45</v>
      </c>
      <c r="H902" s="78"/>
      <c r="I902" s="197"/>
      <c r="J902" s="79"/>
      <c r="K902" s="197"/>
      <c r="L902" s="77"/>
    </row>
    <row r="903" spans="1:12" x14ac:dyDescent="0.2">
      <c r="A903" s="192"/>
      <c r="D903" s="194"/>
      <c r="E903" s="195" t="s">
        <v>45</v>
      </c>
      <c r="H903" s="78"/>
      <c r="I903" s="197"/>
      <c r="J903" s="79"/>
      <c r="K903" s="197"/>
      <c r="L903" s="77"/>
    </row>
    <row r="904" spans="1:12" x14ac:dyDescent="0.2">
      <c r="A904" s="192"/>
      <c r="D904" s="194"/>
      <c r="E904" s="195" t="s">
        <v>45</v>
      </c>
      <c r="H904" s="78"/>
      <c r="I904" s="197"/>
      <c r="J904" s="79"/>
      <c r="K904" s="197"/>
      <c r="L904" s="77"/>
    </row>
    <row r="905" spans="1:12" x14ac:dyDescent="0.2">
      <c r="A905" s="192"/>
      <c r="D905" s="194"/>
      <c r="E905" s="195" t="s">
        <v>45</v>
      </c>
      <c r="H905" s="78"/>
      <c r="I905" s="197"/>
      <c r="J905" s="79"/>
      <c r="K905" s="197"/>
      <c r="L905" s="77"/>
    </row>
    <row r="906" spans="1:12" x14ac:dyDescent="0.2">
      <c r="A906" s="192"/>
      <c r="D906" s="194"/>
      <c r="E906" s="195" t="s">
        <v>45</v>
      </c>
      <c r="H906" s="78"/>
      <c r="I906" s="197"/>
      <c r="J906" s="79"/>
      <c r="K906" s="197"/>
      <c r="L906" s="77"/>
    </row>
    <row r="907" spans="1:12" x14ac:dyDescent="0.2">
      <c r="A907" s="192"/>
      <c r="D907" s="194"/>
      <c r="E907" s="195" t="s">
        <v>45</v>
      </c>
      <c r="H907" s="78"/>
      <c r="I907" s="197"/>
      <c r="J907" s="79"/>
      <c r="K907" s="197"/>
      <c r="L907" s="77"/>
    </row>
    <row r="908" spans="1:12" x14ac:dyDescent="0.2">
      <c r="A908" s="192"/>
      <c r="D908" s="194"/>
      <c r="E908" s="195" t="s">
        <v>45</v>
      </c>
      <c r="H908" s="78"/>
      <c r="I908" s="197"/>
      <c r="J908" s="79"/>
      <c r="K908" s="197"/>
      <c r="L908" s="77"/>
    </row>
    <row r="909" spans="1:12" x14ac:dyDescent="0.2">
      <c r="A909" s="192"/>
      <c r="D909" s="194"/>
      <c r="E909" s="195" t="s">
        <v>45</v>
      </c>
      <c r="H909" s="78"/>
      <c r="I909" s="197"/>
      <c r="J909" s="79"/>
      <c r="K909" s="197"/>
      <c r="L909" s="77"/>
    </row>
    <row r="910" spans="1:12" x14ac:dyDescent="0.2">
      <c r="A910" s="192"/>
      <c r="D910" s="194"/>
      <c r="E910" s="195" t="s">
        <v>45</v>
      </c>
      <c r="H910" s="78"/>
      <c r="I910" s="197"/>
      <c r="J910" s="79"/>
      <c r="K910" s="197"/>
      <c r="L910" s="77"/>
    </row>
    <row r="911" spans="1:12" x14ac:dyDescent="0.2">
      <c r="A911" s="192"/>
      <c r="D911" s="194"/>
      <c r="E911" s="195" t="s">
        <v>45</v>
      </c>
      <c r="H911" s="78"/>
      <c r="I911" s="197"/>
      <c r="J911" s="79"/>
      <c r="K911" s="197"/>
      <c r="L911" s="77"/>
    </row>
    <row r="912" spans="1:12" x14ac:dyDescent="0.2">
      <c r="A912" s="192"/>
      <c r="D912" s="194"/>
      <c r="E912" s="195" t="s">
        <v>45</v>
      </c>
      <c r="H912" s="78"/>
      <c r="I912" s="197"/>
      <c r="J912" s="79"/>
      <c r="K912" s="197"/>
      <c r="L912" s="77"/>
    </row>
    <row r="913" spans="1:12" x14ac:dyDescent="0.2">
      <c r="A913" s="192"/>
      <c r="D913" s="194"/>
      <c r="E913" s="195" t="s">
        <v>45</v>
      </c>
      <c r="H913" s="78"/>
      <c r="I913" s="197"/>
      <c r="J913" s="79"/>
      <c r="K913" s="197"/>
      <c r="L913" s="77"/>
    </row>
    <row r="914" spans="1:12" x14ac:dyDescent="0.2">
      <c r="A914" s="192"/>
      <c r="D914" s="194"/>
      <c r="E914" s="195" t="s">
        <v>45</v>
      </c>
      <c r="H914" s="78"/>
      <c r="I914" s="197"/>
      <c r="J914" s="79"/>
      <c r="K914" s="197"/>
      <c r="L914" s="77"/>
    </row>
    <row r="915" spans="1:12" x14ac:dyDescent="0.2">
      <c r="A915" s="192"/>
      <c r="D915" s="194"/>
      <c r="E915" s="195" t="s">
        <v>45</v>
      </c>
      <c r="H915" s="78"/>
      <c r="I915" s="197"/>
      <c r="J915" s="79"/>
      <c r="K915" s="197"/>
      <c r="L915" s="77"/>
    </row>
    <row r="916" spans="1:12" x14ac:dyDescent="0.2">
      <c r="A916" s="192"/>
      <c r="D916" s="194"/>
      <c r="E916" s="195" t="s">
        <v>45</v>
      </c>
      <c r="H916" s="78"/>
      <c r="I916" s="197"/>
      <c r="J916" s="79"/>
      <c r="K916" s="197"/>
      <c r="L916" s="77"/>
    </row>
    <row r="917" spans="1:12" x14ac:dyDescent="0.2">
      <c r="A917" s="192"/>
      <c r="D917" s="194"/>
      <c r="E917" s="195" t="s">
        <v>45</v>
      </c>
      <c r="H917" s="78"/>
      <c r="I917" s="197"/>
      <c r="J917" s="79"/>
      <c r="K917" s="197"/>
      <c r="L917" s="77"/>
    </row>
    <row r="918" spans="1:12" x14ac:dyDescent="0.2">
      <c r="A918" s="192"/>
      <c r="D918" s="194"/>
      <c r="E918" s="195" t="s">
        <v>45</v>
      </c>
      <c r="H918" s="78"/>
      <c r="I918" s="197"/>
      <c r="J918" s="79"/>
      <c r="K918" s="197"/>
      <c r="L918" s="77"/>
    </row>
    <row r="919" spans="1:12" x14ac:dyDescent="0.2">
      <c r="A919" s="192"/>
      <c r="D919" s="194"/>
      <c r="E919" s="195" t="s">
        <v>45</v>
      </c>
      <c r="H919" s="78"/>
      <c r="I919" s="197"/>
      <c r="J919" s="79"/>
      <c r="K919" s="197"/>
      <c r="L919" s="77"/>
    </row>
    <row r="920" spans="1:12" x14ac:dyDescent="0.2">
      <c r="A920" s="192"/>
      <c r="D920" s="194"/>
      <c r="E920" s="195" t="s">
        <v>45</v>
      </c>
      <c r="H920" s="78"/>
      <c r="I920" s="197"/>
      <c r="J920" s="79"/>
      <c r="K920" s="197"/>
      <c r="L920" s="77"/>
    </row>
    <row r="921" spans="1:12" x14ac:dyDescent="0.2">
      <c r="A921" s="192"/>
      <c r="D921" s="194"/>
      <c r="E921" s="195" t="s">
        <v>45</v>
      </c>
      <c r="H921" s="78"/>
      <c r="I921" s="197"/>
      <c r="J921" s="79"/>
      <c r="K921" s="197"/>
      <c r="L921" s="77"/>
    </row>
    <row r="922" spans="1:12" x14ac:dyDescent="0.2">
      <c r="A922" s="192"/>
      <c r="D922" s="194"/>
      <c r="E922" s="195" t="s">
        <v>45</v>
      </c>
      <c r="H922" s="78"/>
      <c r="I922" s="197"/>
      <c r="J922" s="79"/>
      <c r="K922" s="197"/>
      <c r="L922" s="77"/>
    </row>
    <row r="923" spans="1:12" x14ac:dyDescent="0.2">
      <c r="A923" s="192"/>
      <c r="D923" s="194"/>
      <c r="E923" s="195" t="s">
        <v>45</v>
      </c>
      <c r="H923" s="78"/>
      <c r="I923" s="197"/>
      <c r="J923" s="79"/>
      <c r="K923" s="197"/>
      <c r="L923" s="77"/>
    </row>
    <row r="924" spans="1:12" x14ac:dyDescent="0.2">
      <c r="A924" s="192"/>
      <c r="D924" s="194"/>
      <c r="E924" s="195" t="s">
        <v>45</v>
      </c>
      <c r="H924" s="78"/>
      <c r="I924" s="197"/>
      <c r="J924" s="79"/>
      <c r="K924" s="197"/>
      <c r="L924" s="77"/>
    </row>
    <row r="925" spans="1:12" x14ac:dyDescent="0.2">
      <c r="A925" s="192"/>
      <c r="D925" s="194"/>
      <c r="E925" s="195" t="s">
        <v>45</v>
      </c>
      <c r="H925" s="78"/>
      <c r="I925" s="197"/>
      <c r="J925" s="79"/>
      <c r="K925" s="197"/>
      <c r="L925" s="77"/>
    </row>
    <row r="926" spans="1:12" x14ac:dyDescent="0.2">
      <c r="A926" s="192"/>
      <c r="D926" s="194"/>
      <c r="E926" s="195" t="s">
        <v>45</v>
      </c>
      <c r="H926" s="78"/>
      <c r="I926" s="197"/>
      <c r="J926" s="79"/>
      <c r="K926" s="197"/>
      <c r="L926" s="77"/>
    </row>
    <row r="927" spans="1:12" x14ac:dyDescent="0.2">
      <c r="A927" s="192"/>
      <c r="D927" s="194"/>
      <c r="E927" s="195" t="s">
        <v>45</v>
      </c>
      <c r="H927" s="78"/>
      <c r="I927" s="197"/>
      <c r="J927" s="79"/>
      <c r="K927" s="197"/>
      <c r="L927" s="77"/>
    </row>
    <row r="928" spans="1:12" x14ac:dyDescent="0.2">
      <c r="A928" s="192"/>
      <c r="D928" s="194"/>
      <c r="E928" s="195" t="s">
        <v>45</v>
      </c>
      <c r="H928" s="78"/>
      <c r="I928" s="197"/>
      <c r="J928" s="79"/>
      <c r="K928" s="197"/>
      <c r="L928" s="77"/>
    </row>
    <row r="929" spans="1:12" x14ac:dyDescent="0.2">
      <c r="A929" s="192"/>
      <c r="D929" s="194"/>
      <c r="E929" s="195" t="s">
        <v>45</v>
      </c>
      <c r="H929" s="78"/>
      <c r="I929" s="197"/>
      <c r="J929" s="79"/>
      <c r="K929" s="197"/>
      <c r="L929" s="77"/>
    </row>
    <row r="930" spans="1:12" x14ac:dyDescent="0.2">
      <c r="A930" s="192"/>
      <c r="D930" s="194"/>
      <c r="E930" s="195" t="s">
        <v>45</v>
      </c>
      <c r="H930" s="78"/>
      <c r="I930" s="197"/>
      <c r="J930" s="79"/>
      <c r="K930" s="197"/>
      <c r="L930" s="77"/>
    </row>
    <row r="931" spans="1:12" x14ac:dyDescent="0.2">
      <c r="A931" s="192"/>
      <c r="D931" s="194"/>
      <c r="E931" s="195" t="s">
        <v>45</v>
      </c>
      <c r="H931" s="78"/>
      <c r="I931" s="197"/>
      <c r="J931" s="79"/>
      <c r="K931" s="197"/>
      <c r="L931" s="77"/>
    </row>
    <row r="932" spans="1:12" x14ac:dyDescent="0.2">
      <c r="A932" s="192"/>
      <c r="D932" s="194"/>
      <c r="E932" s="195" t="s">
        <v>45</v>
      </c>
      <c r="H932" s="78"/>
      <c r="I932" s="197"/>
      <c r="J932" s="79"/>
      <c r="K932" s="197"/>
      <c r="L932" s="77"/>
    </row>
    <row r="933" spans="1:12" x14ac:dyDescent="0.2">
      <c r="A933" s="192"/>
      <c r="D933" s="194"/>
      <c r="E933" s="195" t="s">
        <v>45</v>
      </c>
      <c r="H933" s="78"/>
      <c r="I933" s="197"/>
      <c r="J933" s="79"/>
      <c r="K933" s="197"/>
      <c r="L933" s="77"/>
    </row>
    <row r="934" spans="1:12" x14ac:dyDescent="0.2">
      <c r="A934" s="192"/>
      <c r="D934" s="194"/>
      <c r="E934" s="195" t="s">
        <v>45</v>
      </c>
      <c r="H934" s="78"/>
      <c r="I934" s="197"/>
      <c r="J934" s="79"/>
      <c r="K934" s="197"/>
      <c r="L934" s="77"/>
    </row>
    <row r="935" spans="1:12" x14ac:dyDescent="0.2">
      <c r="A935" s="192"/>
      <c r="D935" s="194"/>
      <c r="E935" s="195" t="s">
        <v>45</v>
      </c>
      <c r="H935" s="78"/>
      <c r="I935" s="197"/>
      <c r="J935" s="79"/>
      <c r="K935" s="197"/>
      <c r="L935" s="77"/>
    </row>
    <row r="936" spans="1:12" x14ac:dyDescent="0.2">
      <c r="A936" s="192"/>
      <c r="D936" s="194"/>
      <c r="E936" s="195" t="s">
        <v>45</v>
      </c>
      <c r="H936" s="78"/>
      <c r="I936" s="197"/>
      <c r="J936" s="79"/>
      <c r="K936" s="197"/>
      <c r="L936" s="77"/>
    </row>
    <row r="937" spans="1:12" x14ac:dyDescent="0.2">
      <c r="A937" s="192"/>
      <c r="D937" s="194"/>
      <c r="E937" s="195" t="s">
        <v>45</v>
      </c>
      <c r="H937" s="78"/>
      <c r="I937" s="197"/>
      <c r="J937" s="79"/>
      <c r="K937" s="197"/>
      <c r="L937" s="77"/>
    </row>
    <row r="938" spans="1:12" x14ac:dyDescent="0.2">
      <c r="A938" s="192"/>
      <c r="D938" s="194"/>
      <c r="E938" s="195" t="s">
        <v>45</v>
      </c>
      <c r="H938" s="78"/>
      <c r="I938" s="197"/>
      <c r="J938" s="79"/>
      <c r="K938" s="197"/>
      <c r="L938" s="77"/>
    </row>
    <row r="939" spans="1:12" x14ac:dyDescent="0.2">
      <c r="A939" s="192"/>
      <c r="D939" s="194"/>
      <c r="E939" s="195" t="s">
        <v>45</v>
      </c>
      <c r="H939" s="78"/>
      <c r="I939" s="197"/>
      <c r="J939" s="79"/>
      <c r="K939" s="197"/>
      <c r="L939" s="77"/>
    </row>
    <row r="940" spans="1:12" x14ac:dyDescent="0.2">
      <c r="A940" s="192"/>
      <c r="D940" s="194"/>
      <c r="E940" s="195" t="s">
        <v>45</v>
      </c>
      <c r="H940" s="78"/>
      <c r="I940" s="197"/>
      <c r="J940" s="79"/>
      <c r="K940" s="197"/>
      <c r="L940" s="77"/>
    </row>
    <row r="941" spans="1:12" x14ac:dyDescent="0.2">
      <c r="A941" s="192"/>
      <c r="D941" s="194"/>
      <c r="E941" s="195" t="s">
        <v>45</v>
      </c>
      <c r="H941" s="78"/>
      <c r="I941" s="197"/>
      <c r="J941" s="79"/>
      <c r="K941" s="197"/>
      <c r="L941" s="77"/>
    </row>
    <row r="942" spans="1:12" x14ac:dyDescent="0.2">
      <c r="A942" s="192"/>
      <c r="D942" s="194"/>
      <c r="E942" s="195" t="s">
        <v>45</v>
      </c>
      <c r="H942" s="78"/>
      <c r="I942" s="197"/>
      <c r="J942" s="79"/>
      <c r="K942" s="197"/>
      <c r="L942" s="77"/>
    </row>
    <row r="943" spans="1:12" x14ac:dyDescent="0.2">
      <c r="A943" s="192"/>
      <c r="D943" s="194"/>
      <c r="E943" s="195" t="s">
        <v>45</v>
      </c>
      <c r="H943" s="78"/>
      <c r="I943" s="197"/>
      <c r="J943" s="79"/>
      <c r="K943" s="197"/>
      <c r="L943" s="77"/>
    </row>
    <row r="944" spans="1:12" x14ac:dyDescent="0.2">
      <c r="A944" s="192"/>
      <c r="D944" s="194"/>
      <c r="E944" s="195" t="s">
        <v>45</v>
      </c>
      <c r="H944" s="78"/>
      <c r="I944" s="197"/>
      <c r="J944" s="79"/>
      <c r="K944" s="197"/>
      <c r="L944" s="77"/>
    </row>
    <row r="945" spans="1:12" x14ac:dyDescent="0.2">
      <c r="A945" s="192"/>
      <c r="D945" s="194"/>
      <c r="E945" s="195" t="s">
        <v>45</v>
      </c>
      <c r="H945" s="78"/>
      <c r="I945" s="197"/>
      <c r="J945" s="79"/>
      <c r="K945" s="197"/>
      <c r="L945" s="77"/>
    </row>
    <row r="946" spans="1:12" x14ac:dyDescent="0.2">
      <c r="A946" s="192"/>
      <c r="D946" s="194"/>
      <c r="E946" s="195" t="s">
        <v>45</v>
      </c>
      <c r="H946" s="78"/>
      <c r="I946" s="197"/>
      <c r="J946" s="79"/>
      <c r="K946" s="197"/>
      <c r="L946" s="77"/>
    </row>
    <row r="947" spans="1:12" x14ac:dyDescent="0.2">
      <c r="A947" s="192"/>
      <c r="D947" s="194"/>
      <c r="E947" s="195" t="s">
        <v>45</v>
      </c>
      <c r="H947" s="78"/>
      <c r="I947" s="197"/>
      <c r="J947" s="79"/>
      <c r="K947" s="197"/>
      <c r="L947" s="77"/>
    </row>
    <row r="948" spans="1:12" x14ac:dyDescent="0.2">
      <c r="A948" s="192"/>
      <c r="D948" s="194"/>
      <c r="E948" s="195" t="s">
        <v>45</v>
      </c>
      <c r="H948" s="78"/>
      <c r="I948" s="197"/>
      <c r="J948" s="79"/>
      <c r="K948" s="197"/>
      <c r="L948" s="77"/>
    </row>
    <row r="949" spans="1:12" x14ac:dyDescent="0.2">
      <c r="A949" s="192"/>
      <c r="D949" s="194"/>
      <c r="E949" s="195" t="s">
        <v>45</v>
      </c>
      <c r="H949" s="78"/>
      <c r="I949" s="197"/>
      <c r="J949" s="79"/>
      <c r="K949" s="197"/>
      <c r="L949" s="77"/>
    </row>
    <row r="950" spans="1:12" x14ac:dyDescent="0.2">
      <c r="A950" s="192"/>
      <c r="D950" s="194"/>
      <c r="E950" s="195" t="s">
        <v>45</v>
      </c>
      <c r="H950" s="78"/>
      <c r="I950" s="197"/>
      <c r="J950" s="79"/>
      <c r="K950" s="197"/>
      <c r="L950" s="77"/>
    </row>
    <row r="951" spans="1:12" x14ac:dyDescent="0.2">
      <c r="A951" s="192"/>
      <c r="D951" s="194"/>
      <c r="E951" s="195" t="s">
        <v>45</v>
      </c>
      <c r="H951" s="78"/>
      <c r="I951" s="197"/>
      <c r="J951" s="79"/>
      <c r="K951" s="197"/>
      <c r="L951" s="77"/>
    </row>
    <row r="952" spans="1:12" x14ac:dyDescent="0.2">
      <c r="A952" s="192"/>
      <c r="D952" s="194"/>
      <c r="E952" s="195" t="s">
        <v>45</v>
      </c>
      <c r="H952" s="78"/>
      <c r="I952" s="197"/>
      <c r="J952" s="79"/>
      <c r="K952" s="197"/>
      <c r="L952" s="77"/>
    </row>
    <row r="953" spans="1:12" x14ac:dyDescent="0.2">
      <c r="A953" s="192"/>
      <c r="D953" s="194"/>
      <c r="E953" s="195" t="s">
        <v>45</v>
      </c>
      <c r="H953" s="78"/>
      <c r="I953" s="197"/>
      <c r="J953" s="79"/>
      <c r="K953" s="197"/>
      <c r="L953" s="77"/>
    </row>
    <row r="954" spans="1:12" x14ac:dyDescent="0.2">
      <c r="A954" s="192"/>
      <c r="D954" s="194"/>
      <c r="E954" s="195" t="s">
        <v>45</v>
      </c>
      <c r="H954" s="78"/>
      <c r="I954" s="197"/>
      <c r="J954" s="79"/>
      <c r="K954" s="197"/>
      <c r="L954" s="77"/>
    </row>
    <row r="955" spans="1:12" x14ac:dyDescent="0.2">
      <c r="A955" s="192"/>
      <c r="D955" s="194"/>
      <c r="E955" s="195" t="s">
        <v>45</v>
      </c>
      <c r="H955" s="78"/>
      <c r="I955" s="197"/>
      <c r="J955" s="79"/>
      <c r="K955" s="197"/>
      <c r="L955" s="77"/>
    </row>
    <row r="956" spans="1:12" x14ac:dyDescent="0.2">
      <c r="A956" s="192"/>
      <c r="D956" s="194"/>
      <c r="E956" s="195" t="s">
        <v>45</v>
      </c>
      <c r="H956" s="78"/>
      <c r="I956" s="197"/>
      <c r="J956" s="79"/>
      <c r="K956" s="197"/>
      <c r="L956" s="77"/>
    </row>
    <row r="957" spans="1:12" x14ac:dyDescent="0.2">
      <c r="A957" s="192"/>
      <c r="D957" s="194"/>
      <c r="E957" s="195" t="s">
        <v>45</v>
      </c>
      <c r="H957" s="78"/>
      <c r="I957" s="197"/>
      <c r="J957" s="79"/>
      <c r="K957" s="197"/>
      <c r="L957" s="77"/>
    </row>
    <row r="958" spans="1:12" x14ac:dyDescent="0.2">
      <c r="A958" s="192"/>
      <c r="D958" s="194"/>
      <c r="E958" s="195" t="s">
        <v>45</v>
      </c>
      <c r="H958" s="78"/>
      <c r="I958" s="197"/>
      <c r="J958" s="79"/>
      <c r="K958" s="197"/>
      <c r="L958" s="77"/>
    </row>
    <row r="959" spans="1:12" x14ac:dyDescent="0.2">
      <c r="A959" s="192"/>
      <c r="D959" s="194"/>
      <c r="E959" s="195" t="s">
        <v>45</v>
      </c>
      <c r="H959" s="78"/>
      <c r="I959" s="197"/>
      <c r="J959" s="79"/>
      <c r="K959" s="197"/>
      <c r="L959" s="77"/>
    </row>
    <row r="960" spans="1:12" x14ac:dyDescent="0.2">
      <c r="A960" s="192"/>
      <c r="D960" s="194"/>
      <c r="E960" s="195" t="s">
        <v>45</v>
      </c>
      <c r="H960" s="78"/>
      <c r="I960" s="197"/>
      <c r="J960" s="79"/>
      <c r="K960" s="197"/>
      <c r="L960" s="77"/>
    </row>
    <row r="961" spans="1:12" x14ac:dyDescent="0.2">
      <c r="A961" s="192"/>
      <c r="D961" s="194"/>
      <c r="E961" s="195" t="s">
        <v>45</v>
      </c>
      <c r="H961" s="78"/>
      <c r="I961" s="197"/>
      <c r="J961" s="79"/>
      <c r="K961" s="197"/>
      <c r="L961" s="77"/>
    </row>
    <row r="962" spans="1:12" x14ac:dyDescent="0.2">
      <c r="A962" s="192"/>
      <c r="D962" s="194"/>
      <c r="E962" s="195" t="s">
        <v>45</v>
      </c>
      <c r="H962" s="78"/>
      <c r="I962" s="197"/>
      <c r="J962" s="79"/>
      <c r="K962" s="197"/>
      <c r="L962" s="77"/>
    </row>
    <row r="963" spans="1:12" x14ac:dyDescent="0.2">
      <c r="A963" s="192"/>
      <c r="D963" s="194"/>
      <c r="E963" s="195" t="s">
        <v>45</v>
      </c>
      <c r="H963" s="78"/>
      <c r="I963" s="197"/>
      <c r="J963" s="79"/>
      <c r="K963" s="197"/>
      <c r="L963" s="77"/>
    </row>
    <row r="964" spans="1:12" x14ac:dyDescent="0.2">
      <c r="A964" s="192"/>
      <c r="D964" s="194"/>
      <c r="E964" s="195" t="s">
        <v>45</v>
      </c>
      <c r="H964" s="78"/>
      <c r="I964" s="197"/>
      <c r="J964" s="79"/>
      <c r="K964" s="197"/>
      <c r="L964" s="77"/>
    </row>
    <row r="965" spans="1:12" x14ac:dyDescent="0.2">
      <c r="A965" s="192"/>
      <c r="D965" s="194"/>
      <c r="E965" s="195" t="s">
        <v>45</v>
      </c>
      <c r="H965" s="78"/>
      <c r="I965" s="197"/>
      <c r="J965" s="79"/>
      <c r="K965" s="197"/>
      <c r="L965" s="77"/>
    </row>
    <row r="966" spans="1:12" x14ac:dyDescent="0.2">
      <c r="A966" s="192"/>
      <c r="D966" s="194"/>
      <c r="E966" s="195" t="s">
        <v>45</v>
      </c>
      <c r="H966" s="78"/>
      <c r="I966" s="197"/>
      <c r="J966" s="79"/>
      <c r="K966" s="197"/>
      <c r="L966" s="77"/>
    </row>
    <row r="967" spans="1:12" x14ac:dyDescent="0.2">
      <c r="A967" s="192"/>
      <c r="D967" s="194"/>
      <c r="E967" s="195" t="s">
        <v>45</v>
      </c>
      <c r="H967" s="78"/>
      <c r="I967" s="197"/>
      <c r="J967" s="79"/>
      <c r="K967" s="197"/>
      <c r="L967" s="77"/>
    </row>
    <row r="968" spans="1:12" x14ac:dyDescent="0.2">
      <c r="A968" s="192"/>
      <c r="D968" s="194"/>
      <c r="E968" s="195" t="s">
        <v>45</v>
      </c>
      <c r="H968" s="78"/>
      <c r="I968" s="197"/>
      <c r="J968" s="79"/>
      <c r="K968" s="197"/>
      <c r="L968" s="77"/>
    </row>
    <row r="969" spans="1:12" x14ac:dyDescent="0.2">
      <c r="A969" s="192"/>
      <c r="D969" s="194"/>
      <c r="E969" s="195" t="s">
        <v>45</v>
      </c>
      <c r="H969" s="78"/>
      <c r="I969" s="197"/>
      <c r="J969" s="79"/>
      <c r="K969" s="197"/>
      <c r="L969" s="77"/>
    </row>
    <row r="970" spans="1:12" x14ac:dyDescent="0.2">
      <c r="A970" s="192"/>
      <c r="D970" s="194"/>
      <c r="E970" s="195" t="s">
        <v>45</v>
      </c>
      <c r="H970" s="78"/>
      <c r="I970" s="197"/>
      <c r="J970" s="79"/>
      <c r="K970" s="197"/>
      <c r="L970" s="77"/>
    </row>
    <row r="971" spans="1:12" x14ac:dyDescent="0.2">
      <c r="A971" s="192"/>
      <c r="D971" s="194"/>
      <c r="E971" s="195" t="s">
        <v>45</v>
      </c>
      <c r="H971" s="78"/>
      <c r="I971" s="197"/>
      <c r="J971" s="79"/>
      <c r="K971" s="197"/>
      <c r="L971" s="77"/>
    </row>
    <row r="972" spans="1:12" x14ac:dyDescent="0.2">
      <c r="A972" s="192"/>
      <c r="D972" s="194"/>
      <c r="E972" s="195" t="s">
        <v>45</v>
      </c>
      <c r="H972" s="78"/>
      <c r="I972" s="197"/>
      <c r="J972" s="79"/>
      <c r="K972" s="197"/>
      <c r="L972" s="77"/>
    </row>
    <row r="973" spans="1:12" x14ac:dyDescent="0.2">
      <c r="A973" s="192"/>
      <c r="D973" s="194"/>
      <c r="E973" s="195" t="s">
        <v>45</v>
      </c>
      <c r="H973" s="78"/>
      <c r="I973" s="197"/>
      <c r="J973" s="79"/>
      <c r="K973" s="197"/>
      <c r="L973" s="77"/>
    </row>
    <row r="974" spans="1:12" x14ac:dyDescent="0.2">
      <c r="A974" s="192"/>
      <c r="D974" s="194"/>
      <c r="E974" s="195" t="s">
        <v>45</v>
      </c>
      <c r="H974" s="78"/>
      <c r="I974" s="197"/>
      <c r="J974" s="79"/>
      <c r="K974" s="197"/>
      <c r="L974" s="77"/>
    </row>
    <row r="975" spans="1:12" x14ac:dyDescent="0.2">
      <c r="A975" s="192"/>
      <c r="D975" s="194"/>
      <c r="E975" s="195" t="s">
        <v>45</v>
      </c>
      <c r="H975" s="78"/>
      <c r="I975" s="197"/>
      <c r="J975" s="79"/>
      <c r="K975" s="197"/>
      <c r="L975" s="77"/>
    </row>
    <row r="976" spans="1:12" x14ac:dyDescent="0.2">
      <c r="A976" s="192"/>
      <c r="D976" s="194"/>
      <c r="E976" s="195" t="s">
        <v>45</v>
      </c>
      <c r="H976" s="78"/>
      <c r="I976" s="197"/>
      <c r="J976" s="79"/>
      <c r="K976" s="197"/>
      <c r="L976" s="77"/>
    </row>
    <row r="977" spans="1:12" x14ac:dyDescent="0.2">
      <c r="A977" s="192"/>
      <c r="D977" s="194"/>
      <c r="E977" s="195" t="s">
        <v>45</v>
      </c>
      <c r="H977" s="78"/>
      <c r="I977" s="197"/>
      <c r="J977" s="79"/>
      <c r="K977" s="197"/>
      <c r="L977" s="77"/>
    </row>
    <row r="978" spans="1:12" x14ac:dyDescent="0.2">
      <c r="A978" s="192"/>
      <c r="D978" s="194"/>
      <c r="E978" s="195" t="s">
        <v>45</v>
      </c>
      <c r="H978" s="78"/>
      <c r="I978" s="197"/>
      <c r="J978" s="79"/>
      <c r="K978" s="197"/>
      <c r="L978" s="77"/>
    </row>
    <row r="979" spans="1:12" x14ac:dyDescent="0.2">
      <c r="A979" s="192"/>
      <c r="D979" s="194"/>
      <c r="E979" s="195" t="s">
        <v>45</v>
      </c>
      <c r="H979" s="78"/>
      <c r="I979" s="197"/>
      <c r="J979" s="79"/>
      <c r="K979" s="197"/>
      <c r="L979" s="77"/>
    </row>
    <row r="980" spans="1:12" x14ac:dyDescent="0.2">
      <c r="A980" s="192"/>
      <c r="D980" s="194"/>
      <c r="E980" s="195" t="s">
        <v>45</v>
      </c>
      <c r="H980" s="78"/>
      <c r="I980" s="197"/>
      <c r="J980" s="79"/>
      <c r="K980" s="197"/>
      <c r="L980" s="77"/>
    </row>
    <row r="981" spans="1:12" x14ac:dyDescent="0.2">
      <c r="A981" s="192"/>
      <c r="D981" s="194"/>
      <c r="E981" s="195" t="s">
        <v>45</v>
      </c>
      <c r="H981" s="78"/>
      <c r="I981" s="197"/>
      <c r="J981" s="79"/>
      <c r="K981" s="197"/>
      <c r="L981" s="77"/>
    </row>
    <row r="982" spans="1:12" x14ac:dyDescent="0.2">
      <c r="A982" s="192"/>
      <c r="D982" s="194"/>
      <c r="E982" s="195" t="s">
        <v>45</v>
      </c>
      <c r="H982" s="78"/>
      <c r="I982" s="197"/>
      <c r="J982" s="79"/>
      <c r="K982" s="197"/>
      <c r="L982" s="77"/>
    </row>
    <row r="983" spans="1:12" x14ac:dyDescent="0.2">
      <c r="A983" s="192"/>
      <c r="D983" s="194"/>
      <c r="E983" s="195" t="s">
        <v>45</v>
      </c>
      <c r="H983" s="78"/>
      <c r="I983" s="197"/>
      <c r="J983" s="79"/>
      <c r="K983" s="197"/>
      <c r="L983" s="77"/>
    </row>
    <row r="984" spans="1:12" x14ac:dyDescent="0.2">
      <c r="A984" s="192"/>
      <c r="D984" s="194"/>
      <c r="E984" s="195" t="s">
        <v>45</v>
      </c>
      <c r="H984" s="78"/>
      <c r="I984" s="197"/>
      <c r="J984" s="79"/>
      <c r="K984" s="197"/>
      <c r="L984" s="77"/>
    </row>
    <row r="985" spans="1:12" x14ac:dyDescent="0.2">
      <c r="A985" s="192"/>
      <c r="D985" s="194"/>
      <c r="E985" s="195" t="s">
        <v>45</v>
      </c>
      <c r="H985" s="78"/>
      <c r="I985" s="197"/>
      <c r="J985" s="79"/>
      <c r="K985" s="197"/>
      <c r="L985" s="77"/>
    </row>
    <row r="986" spans="1:12" x14ac:dyDescent="0.2">
      <c r="A986" s="192"/>
      <c r="D986" s="194"/>
      <c r="E986" s="195" t="s">
        <v>45</v>
      </c>
      <c r="H986" s="78"/>
      <c r="I986" s="197"/>
      <c r="J986" s="79"/>
      <c r="K986" s="197"/>
      <c r="L986" s="77"/>
    </row>
    <row r="987" spans="1:12" x14ac:dyDescent="0.2">
      <c r="A987" s="192"/>
      <c r="D987" s="194"/>
      <c r="E987" s="195" t="s">
        <v>45</v>
      </c>
      <c r="H987" s="78"/>
      <c r="I987" s="197"/>
      <c r="J987" s="79"/>
      <c r="K987" s="197"/>
      <c r="L987" s="77"/>
    </row>
    <row r="988" spans="1:12" x14ac:dyDescent="0.2">
      <c r="A988" s="192"/>
      <c r="D988" s="194"/>
      <c r="E988" s="195" t="s">
        <v>45</v>
      </c>
      <c r="H988" s="78"/>
      <c r="I988" s="197"/>
      <c r="J988" s="79"/>
      <c r="K988" s="197"/>
      <c r="L988" s="77"/>
    </row>
    <row r="989" spans="1:12" x14ac:dyDescent="0.2">
      <c r="A989" s="192"/>
      <c r="D989" s="194"/>
      <c r="E989" s="195" t="s">
        <v>45</v>
      </c>
      <c r="H989" s="78"/>
      <c r="I989" s="197"/>
      <c r="J989" s="79"/>
      <c r="K989" s="197"/>
      <c r="L989" s="77"/>
    </row>
    <row r="990" spans="1:12" x14ac:dyDescent="0.2">
      <c r="A990" s="192"/>
      <c r="D990" s="194"/>
      <c r="E990" s="195" t="s">
        <v>45</v>
      </c>
      <c r="H990" s="78"/>
      <c r="I990" s="197"/>
      <c r="J990" s="79"/>
      <c r="K990" s="197"/>
      <c r="L990" s="77"/>
    </row>
    <row r="991" spans="1:12" x14ac:dyDescent="0.2">
      <c r="A991" s="192"/>
      <c r="D991" s="194"/>
      <c r="E991" s="195" t="s">
        <v>45</v>
      </c>
      <c r="H991" s="78"/>
      <c r="I991" s="197"/>
      <c r="J991" s="79"/>
      <c r="K991" s="197"/>
      <c r="L991" s="77"/>
    </row>
    <row r="992" spans="1:12" x14ac:dyDescent="0.2">
      <c r="A992" s="192"/>
      <c r="D992" s="194"/>
      <c r="E992" s="195" t="s">
        <v>45</v>
      </c>
      <c r="H992" s="78"/>
      <c r="I992" s="197"/>
      <c r="J992" s="79"/>
      <c r="K992" s="197"/>
      <c r="L992" s="77"/>
    </row>
    <row r="993" spans="1:12" x14ac:dyDescent="0.2">
      <c r="A993" s="192"/>
      <c r="D993" s="194"/>
      <c r="E993" s="195" t="s">
        <v>45</v>
      </c>
      <c r="H993" s="78"/>
      <c r="I993" s="197"/>
      <c r="J993" s="79"/>
      <c r="K993" s="197"/>
      <c r="L993" s="77"/>
    </row>
    <row r="994" spans="1:12" x14ac:dyDescent="0.2">
      <c r="A994" s="192"/>
      <c r="D994" s="194"/>
      <c r="E994" s="195" t="s">
        <v>45</v>
      </c>
      <c r="H994" s="78"/>
      <c r="I994" s="197"/>
      <c r="J994" s="79"/>
      <c r="K994" s="197"/>
      <c r="L994" s="77"/>
    </row>
    <row r="995" spans="1:12" x14ac:dyDescent="0.2">
      <c r="A995" s="192"/>
      <c r="D995" s="194"/>
      <c r="E995" s="195" t="s">
        <v>45</v>
      </c>
      <c r="H995" s="78"/>
      <c r="I995" s="197"/>
      <c r="J995" s="79"/>
      <c r="K995" s="197"/>
      <c r="L995" s="77"/>
    </row>
    <row r="996" spans="1:12" x14ac:dyDescent="0.2">
      <c r="A996" s="192"/>
      <c r="D996" s="194"/>
      <c r="E996" s="195" t="s">
        <v>45</v>
      </c>
      <c r="H996" s="78"/>
      <c r="I996" s="197"/>
      <c r="J996" s="79"/>
      <c r="K996" s="197"/>
      <c r="L996" s="77"/>
    </row>
    <row r="997" spans="1:12" x14ac:dyDescent="0.2">
      <c r="A997" s="192"/>
      <c r="D997" s="194"/>
      <c r="E997" s="195" t="s">
        <v>45</v>
      </c>
      <c r="H997" s="78"/>
      <c r="I997" s="197"/>
      <c r="J997" s="79"/>
      <c r="K997" s="197"/>
      <c r="L997" s="77"/>
    </row>
    <row r="998" spans="1:12" x14ac:dyDescent="0.2">
      <c r="A998" s="192"/>
      <c r="D998" s="194"/>
      <c r="E998" s="195" t="s">
        <v>45</v>
      </c>
      <c r="H998" s="78"/>
      <c r="I998" s="197"/>
      <c r="J998" s="79"/>
      <c r="K998" s="197"/>
      <c r="L998" s="77"/>
    </row>
    <row r="999" spans="1:12" x14ac:dyDescent="0.2">
      <c r="A999" s="192"/>
      <c r="D999" s="194"/>
      <c r="E999" s="195" t="s">
        <v>45</v>
      </c>
      <c r="H999" s="78"/>
      <c r="I999" s="197"/>
      <c r="J999" s="79"/>
      <c r="K999" s="197"/>
      <c r="L999" s="77"/>
    </row>
    <row r="1000" spans="1:12" x14ac:dyDescent="0.2">
      <c r="A1000" s="192"/>
      <c r="D1000" s="194"/>
      <c r="E1000" s="195" t="s">
        <v>45</v>
      </c>
      <c r="H1000" s="78"/>
      <c r="I1000" s="197"/>
      <c r="J1000" s="79"/>
      <c r="K1000" s="197"/>
      <c r="L1000" s="77"/>
    </row>
    <row r="1001" spans="1:12" x14ac:dyDescent="0.2">
      <c r="A1001" s="192"/>
      <c r="D1001" s="194"/>
      <c r="E1001" s="195" t="s">
        <v>45</v>
      </c>
      <c r="H1001" s="78"/>
      <c r="I1001" s="197"/>
      <c r="J1001" s="79"/>
      <c r="K1001" s="197"/>
      <c r="L1001" s="77"/>
    </row>
    <row r="1002" spans="1:12" x14ac:dyDescent="0.2">
      <c r="A1002" s="192"/>
      <c r="D1002" s="194"/>
      <c r="E1002" s="195" t="s">
        <v>45</v>
      </c>
      <c r="H1002" s="78"/>
      <c r="I1002" s="197"/>
      <c r="J1002" s="79"/>
      <c r="K1002" s="197"/>
      <c r="L1002" s="77"/>
    </row>
    <row r="1003" spans="1:12" x14ac:dyDescent="0.2">
      <c r="A1003" s="192"/>
      <c r="D1003" s="194"/>
      <c r="E1003" s="195" t="s">
        <v>45</v>
      </c>
      <c r="H1003" s="78"/>
      <c r="I1003" s="197"/>
      <c r="J1003" s="79"/>
      <c r="K1003" s="197"/>
      <c r="L1003" s="77"/>
    </row>
    <row r="1004" spans="1:12" x14ac:dyDescent="0.2">
      <c r="A1004" s="192"/>
      <c r="D1004" s="194"/>
      <c r="E1004" s="195" t="s">
        <v>45</v>
      </c>
      <c r="H1004" s="78"/>
      <c r="I1004" s="197"/>
      <c r="J1004" s="79"/>
      <c r="K1004" s="197"/>
      <c r="L1004" s="77"/>
    </row>
    <row r="1005" spans="1:12" x14ac:dyDescent="0.2">
      <c r="A1005" s="192"/>
      <c r="D1005" s="194"/>
      <c r="E1005" s="195" t="s">
        <v>45</v>
      </c>
      <c r="H1005" s="78"/>
      <c r="I1005" s="197"/>
      <c r="J1005" s="79"/>
      <c r="K1005" s="197"/>
      <c r="L1005" s="77"/>
    </row>
    <row r="1006" spans="1:12" x14ac:dyDescent="0.2">
      <c r="A1006" s="192"/>
      <c r="D1006" s="194"/>
      <c r="E1006" s="195" t="s">
        <v>45</v>
      </c>
      <c r="H1006" s="78"/>
      <c r="I1006" s="197"/>
      <c r="J1006" s="79"/>
      <c r="K1006" s="197"/>
      <c r="L1006" s="77"/>
    </row>
    <row r="1007" spans="1:12" x14ac:dyDescent="0.2">
      <c r="A1007" s="192"/>
      <c r="D1007" s="194"/>
      <c r="E1007" s="195" t="s">
        <v>45</v>
      </c>
      <c r="H1007" s="78"/>
      <c r="I1007" s="197"/>
      <c r="J1007" s="79"/>
      <c r="K1007" s="197"/>
      <c r="L1007" s="77"/>
    </row>
    <row r="1008" spans="1:12" x14ac:dyDescent="0.2">
      <c r="A1008" s="192"/>
      <c r="D1008" s="193"/>
      <c r="E1008" s="195" t="s">
        <v>45</v>
      </c>
      <c r="H1008" s="78"/>
      <c r="I1008" s="197"/>
      <c r="J1008" s="79"/>
      <c r="K1008" s="197"/>
      <c r="L1008" s="77"/>
    </row>
    <row r="1009" spans="1:12" x14ac:dyDescent="0.2">
      <c r="A1009" s="192"/>
      <c r="D1009" s="193"/>
      <c r="E1009" s="195" t="s">
        <v>45</v>
      </c>
      <c r="H1009" s="78"/>
      <c r="I1009" s="197"/>
      <c r="J1009" s="79"/>
      <c r="K1009" s="197"/>
      <c r="L1009" s="77"/>
    </row>
    <row r="1010" spans="1:12" x14ac:dyDescent="0.2">
      <c r="A1010" s="192"/>
      <c r="D1010" s="193"/>
      <c r="E1010" s="195" t="s">
        <v>45</v>
      </c>
      <c r="H1010" s="78"/>
      <c r="I1010" s="197"/>
      <c r="J1010" s="79"/>
      <c r="K1010" s="197"/>
      <c r="L1010" s="77"/>
    </row>
    <row r="1011" spans="1:12" x14ac:dyDescent="0.2">
      <c r="A1011" s="192"/>
      <c r="D1011" s="193"/>
      <c r="E1011" s="195" t="s">
        <v>45</v>
      </c>
      <c r="H1011" s="78"/>
      <c r="I1011" s="197"/>
      <c r="J1011" s="79"/>
      <c r="K1011" s="197"/>
      <c r="L1011" s="77"/>
    </row>
    <row r="1012" spans="1:12" x14ac:dyDescent="0.2">
      <c r="A1012" s="192"/>
      <c r="D1012" s="193"/>
      <c r="E1012" s="195" t="s">
        <v>45</v>
      </c>
      <c r="H1012" s="78"/>
      <c r="I1012" s="197"/>
      <c r="J1012" s="79"/>
      <c r="K1012" s="197"/>
      <c r="L1012" s="77"/>
    </row>
    <row r="1013" spans="1:12" x14ac:dyDescent="0.2">
      <c r="A1013" s="192"/>
      <c r="D1013" s="193"/>
      <c r="E1013" s="195" t="s">
        <v>45</v>
      </c>
      <c r="H1013" s="78"/>
      <c r="I1013" s="197"/>
      <c r="J1013" s="79"/>
      <c r="K1013" s="197"/>
      <c r="L1013" s="77"/>
    </row>
    <row r="1014" spans="1:12" x14ac:dyDescent="0.2">
      <c r="A1014" s="192"/>
      <c r="D1014" s="193"/>
      <c r="E1014" s="195" t="s">
        <v>45</v>
      </c>
      <c r="H1014" s="78"/>
      <c r="I1014" s="197"/>
      <c r="J1014" s="79"/>
      <c r="K1014" s="197"/>
      <c r="L1014" s="77"/>
    </row>
    <row r="1015" spans="1:12" x14ac:dyDescent="0.2">
      <c r="A1015" s="192"/>
      <c r="D1015" s="193"/>
      <c r="E1015" s="195" t="s">
        <v>45</v>
      </c>
      <c r="H1015" s="78"/>
      <c r="I1015" s="197"/>
      <c r="J1015" s="79"/>
      <c r="K1015" s="197"/>
      <c r="L1015" s="77"/>
    </row>
    <row r="1016" spans="1:12" x14ac:dyDescent="0.2">
      <c r="A1016" s="192"/>
      <c r="D1016" s="193"/>
      <c r="E1016" s="195" t="s">
        <v>45</v>
      </c>
      <c r="H1016" s="78"/>
      <c r="I1016" s="197"/>
      <c r="J1016" s="79"/>
      <c r="K1016" s="197"/>
      <c r="L1016" s="77"/>
    </row>
    <row r="1017" spans="1:12" x14ac:dyDescent="0.2">
      <c r="A1017" s="192"/>
      <c r="D1017" s="193"/>
      <c r="E1017" s="195" t="s">
        <v>45</v>
      </c>
      <c r="H1017" s="78"/>
      <c r="I1017" s="197"/>
      <c r="J1017" s="79"/>
      <c r="K1017" s="197"/>
      <c r="L1017" s="77"/>
    </row>
    <row r="1018" spans="1:12" x14ac:dyDescent="0.2">
      <c r="A1018" s="192"/>
      <c r="D1018" s="193"/>
      <c r="E1018" s="195" t="s">
        <v>45</v>
      </c>
      <c r="H1018" s="78"/>
      <c r="I1018" s="197"/>
      <c r="J1018" s="79"/>
      <c r="K1018" s="197"/>
      <c r="L1018" s="77"/>
    </row>
    <row r="1019" spans="1:12" x14ac:dyDescent="0.2">
      <c r="A1019" s="192"/>
      <c r="D1019" s="193"/>
      <c r="E1019" s="195" t="s">
        <v>45</v>
      </c>
      <c r="H1019" s="78"/>
      <c r="I1019" s="197"/>
      <c r="J1019" s="79"/>
      <c r="K1019" s="197"/>
      <c r="L1019" s="77"/>
    </row>
    <row r="1020" spans="1:12" x14ac:dyDescent="0.2">
      <c r="A1020" s="192"/>
      <c r="D1020" s="193"/>
      <c r="E1020" s="195" t="s">
        <v>45</v>
      </c>
      <c r="H1020" s="78"/>
      <c r="I1020" s="197"/>
      <c r="J1020" s="79"/>
      <c r="K1020" s="197"/>
      <c r="L1020" s="77"/>
    </row>
    <row r="1021" spans="1:12" x14ac:dyDescent="0.2">
      <c r="A1021" s="192"/>
      <c r="D1021" s="193"/>
      <c r="E1021" s="195" t="s">
        <v>45</v>
      </c>
      <c r="H1021" s="78"/>
      <c r="I1021" s="197"/>
      <c r="J1021" s="79"/>
      <c r="K1021" s="197"/>
      <c r="L1021" s="77"/>
    </row>
    <row r="1022" spans="1:12" x14ac:dyDescent="0.2">
      <c r="A1022" s="192"/>
      <c r="D1022" s="193"/>
      <c r="E1022" s="195" t="s">
        <v>45</v>
      </c>
      <c r="H1022" s="78"/>
      <c r="I1022" s="197"/>
      <c r="J1022" s="79"/>
      <c r="K1022" s="197"/>
      <c r="L1022" s="77"/>
    </row>
    <row r="1023" spans="1:12" x14ac:dyDescent="0.2">
      <c r="A1023" s="192"/>
      <c r="D1023" s="193"/>
      <c r="E1023" s="195" t="s">
        <v>45</v>
      </c>
      <c r="H1023" s="78"/>
      <c r="I1023" s="197"/>
      <c r="J1023" s="79"/>
      <c r="K1023" s="197"/>
      <c r="L1023" s="77"/>
    </row>
    <row r="1024" spans="1:12" x14ac:dyDescent="0.2">
      <c r="A1024" s="192"/>
      <c r="D1024" s="193"/>
      <c r="E1024" s="195" t="s">
        <v>45</v>
      </c>
      <c r="H1024" s="78"/>
      <c r="I1024" s="197"/>
      <c r="J1024" s="79"/>
      <c r="K1024" s="197"/>
      <c r="L1024" s="77"/>
    </row>
    <row r="1025" spans="1:12" x14ac:dyDescent="0.2">
      <c r="A1025" s="192"/>
      <c r="D1025" s="193"/>
      <c r="E1025" s="195" t="s">
        <v>45</v>
      </c>
      <c r="H1025" s="78"/>
      <c r="I1025" s="197"/>
      <c r="J1025" s="79"/>
      <c r="K1025" s="197"/>
      <c r="L1025" s="77"/>
    </row>
    <row r="1026" spans="1:12" x14ac:dyDescent="0.2">
      <c r="A1026" s="192"/>
      <c r="D1026" s="193"/>
      <c r="E1026" s="195" t="s">
        <v>45</v>
      </c>
      <c r="H1026" s="78"/>
      <c r="I1026" s="197"/>
      <c r="J1026" s="79"/>
      <c r="K1026" s="197"/>
      <c r="L1026" s="77"/>
    </row>
    <row r="1027" spans="1:12" x14ac:dyDescent="0.2">
      <c r="A1027" s="192"/>
      <c r="D1027" s="193"/>
      <c r="E1027" s="195" t="s">
        <v>45</v>
      </c>
      <c r="H1027" s="78"/>
      <c r="I1027" s="197"/>
      <c r="J1027" s="79"/>
      <c r="K1027" s="197"/>
      <c r="L1027" s="77"/>
    </row>
    <row r="1028" spans="1:12" x14ac:dyDescent="0.2">
      <c r="A1028" s="192"/>
      <c r="D1028" s="193"/>
      <c r="E1028" s="195" t="s">
        <v>45</v>
      </c>
      <c r="H1028" s="78"/>
      <c r="I1028" s="197"/>
      <c r="J1028" s="79"/>
      <c r="K1028" s="197"/>
      <c r="L1028" s="77"/>
    </row>
    <row r="1029" spans="1:12" x14ac:dyDescent="0.2">
      <c r="A1029" s="192"/>
      <c r="D1029" s="193"/>
      <c r="E1029" s="195" t="s">
        <v>45</v>
      </c>
      <c r="H1029" s="78"/>
      <c r="I1029" s="197"/>
      <c r="J1029" s="79"/>
      <c r="K1029" s="197"/>
      <c r="L1029" s="77"/>
    </row>
    <row r="1030" spans="1:12" x14ac:dyDescent="0.2">
      <c r="A1030" s="192"/>
      <c r="D1030" s="193"/>
      <c r="E1030" s="195" t="s">
        <v>45</v>
      </c>
      <c r="H1030" s="78"/>
      <c r="I1030" s="197"/>
      <c r="J1030" s="79"/>
      <c r="K1030" s="197"/>
      <c r="L1030" s="77"/>
    </row>
    <row r="1031" spans="1:12" x14ac:dyDescent="0.2">
      <c r="A1031" s="192"/>
      <c r="D1031" s="193"/>
      <c r="E1031" s="195" t="s">
        <v>45</v>
      </c>
      <c r="H1031" s="78"/>
      <c r="I1031" s="197"/>
      <c r="J1031" s="79"/>
      <c r="K1031" s="197"/>
      <c r="L1031" s="77"/>
    </row>
    <row r="1032" spans="1:12" x14ac:dyDescent="0.2">
      <c r="A1032" s="192"/>
      <c r="D1032" s="193"/>
      <c r="E1032" s="195" t="s">
        <v>45</v>
      </c>
      <c r="H1032" s="78"/>
      <c r="I1032" s="197"/>
      <c r="J1032" s="79"/>
      <c r="K1032" s="197"/>
      <c r="L1032" s="77"/>
    </row>
    <row r="1033" spans="1:12" x14ac:dyDescent="0.2">
      <c r="A1033" s="192"/>
      <c r="D1033" s="193"/>
      <c r="E1033" s="195" t="s">
        <v>45</v>
      </c>
      <c r="H1033" s="78"/>
      <c r="I1033" s="197"/>
      <c r="J1033" s="79"/>
      <c r="K1033" s="197"/>
      <c r="L1033" s="77"/>
    </row>
    <row r="1034" spans="1:12" x14ac:dyDescent="0.2">
      <c r="A1034" s="192"/>
      <c r="D1034" s="193"/>
      <c r="E1034" s="195" t="s">
        <v>45</v>
      </c>
      <c r="H1034" s="78"/>
      <c r="I1034" s="197"/>
      <c r="J1034" s="79"/>
      <c r="K1034" s="197"/>
      <c r="L1034" s="77"/>
    </row>
    <row r="1035" spans="1:12" x14ac:dyDescent="0.2">
      <c r="A1035" s="192"/>
      <c r="D1035" s="193"/>
      <c r="E1035" s="195" t="s">
        <v>45</v>
      </c>
      <c r="H1035" s="78"/>
      <c r="I1035" s="197"/>
      <c r="J1035" s="79"/>
      <c r="K1035" s="197"/>
      <c r="L1035" s="77"/>
    </row>
    <row r="1036" spans="1:12" x14ac:dyDescent="0.2">
      <c r="A1036" s="192"/>
      <c r="D1036" s="193"/>
      <c r="E1036" s="195" t="s">
        <v>45</v>
      </c>
      <c r="H1036" s="78"/>
      <c r="I1036" s="197"/>
      <c r="J1036" s="79"/>
      <c r="K1036" s="197"/>
      <c r="L1036" s="77"/>
    </row>
    <row r="1037" spans="1:12" x14ac:dyDescent="0.2">
      <c r="A1037" s="192"/>
      <c r="D1037" s="193"/>
      <c r="E1037" s="195" t="s">
        <v>45</v>
      </c>
      <c r="H1037" s="78"/>
      <c r="I1037" s="197"/>
      <c r="J1037" s="79"/>
      <c r="K1037" s="197"/>
      <c r="L1037" s="77"/>
    </row>
    <row r="1038" spans="1:12" x14ac:dyDescent="0.2">
      <c r="A1038" s="192"/>
      <c r="D1038" s="193"/>
      <c r="E1038" s="195" t="s">
        <v>45</v>
      </c>
      <c r="H1038" s="78"/>
      <c r="I1038" s="197"/>
      <c r="J1038" s="79"/>
      <c r="K1038" s="197"/>
      <c r="L1038" s="77"/>
    </row>
    <row r="1039" spans="1:12" x14ac:dyDescent="0.2">
      <c r="A1039" s="192"/>
      <c r="D1039" s="193"/>
      <c r="E1039" s="195" t="s">
        <v>45</v>
      </c>
      <c r="H1039" s="78"/>
      <c r="I1039" s="197"/>
      <c r="J1039" s="79"/>
      <c r="K1039" s="197"/>
      <c r="L1039" s="77"/>
    </row>
    <row r="1040" spans="1:12" x14ac:dyDescent="0.2">
      <c r="A1040" s="192"/>
      <c r="D1040" s="193"/>
      <c r="E1040" s="195" t="s">
        <v>45</v>
      </c>
      <c r="H1040" s="78"/>
      <c r="I1040" s="197"/>
      <c r="J1040" s="79"/>
      <c r="K1040" s="197"/>
      <c r="L1040" s="77"/>
    </row>
    <row r="1041" spans="1:12" x14ac:dyDescent="0.2">
      <c r="A1041" s="192"/>
      <c r="D1041" s="193"/>
      <c r="E1041" s="195" t="s">
        <v>45</v>
      </c>
      <c r="H1041" s="78"/>
      <c r="I1041" s="197"/>
      <c r="J1041" s="79"/>
      <c r="K1041" s="197"/>
      <c r="L1041" s="77"/>
    </row>
    <row r="1042" spans="1:12" x14ac:dyDescent="0.2">
      <c r="A1042" s="192"/>
      <c r="D1042" s="193"/>
      <c r="E1042" s="195" t="s">
        <v>45</v>
      </c>
      <c r="H1042" s="78"/>
      <c r="I1042" s="197"/>
      <c r="J1042" s="79"/>
      <c r="K1042" s="197"/>
      <c r="L1042" s="77"/>
    </row>
    <row r="1043" spans="1:12" x14ac:dyDescent="0.2">
      <c r="A1043" s="192"/>
      <c r="D1043" s="193"/>
      <c r="E1043" s="195" t="s">
        <v>45</v>
      </c>
      <c r="H1043" s="78"/>
      <c r="I1043" s="197"/>
      <c r="J1043" s="79"/>
      <c r="K1043" s="197"/>
      <c r="L1043" s="77"/>
    </row>
    <row r="1044" spans="1:12" x14ac:dyDescent="0.2">
      <c r="A1044" s="192"/>
      <c r="D1044" s="193"/>
      <c r="E1044" s="195" t="s">
        <v>45</v>
      </c>
      <c r="H1044" s="78"/>
      <c r="I1044" s="197"/>
      <c r="J1044" s="79"/>
      <c r="K1044" s="197"/>
      <c r="L1044" s="77"/>
    </row>
    <row r="1045" spans="1:12" x14ac:dyDescent="0.2">
      <c r="A1045" s="192"/>
      <c r="D1045" s="193"/>
      <c r="E1045" s="195" t="s">
        <v>45</v>
      </c>
      <c r="H1045" s="78"/>
      <c r="I1045" s="197"/>
      <c r="J1045" s="79"/>
      <c r="K1045" s="197"/>
      <c r="L1045" s="77"/>
    </row>
    <row r="1046" spans="1:12" x14ac:dyDescent="0.2">
      <c r="A1046" s="192"/>
      <c r="D1046" s="193"/>
      <c r="E1046" s="195" t="s">
        <v>45</v>
      </c>
      <c r="H1046" s="78"/>
      <c r="I1046" s="197"/>
      <c r="J1046" s="79"/>
      <c r="K1046" s="197"/>
      <c r="L1046" s="77"/>
    </row>
    <row r="1047" spans="1:12" x14ac:dyDescent="0.2">
      <c r="A1047" s="192"/>
      <c r="D1047" s="193"/>
      <c r="E1047" s="195" t="s">
        <v>45</v>
      </c>
      <c r="H1047" s="78"/>
      <c r="I1047" s="197"/>
      <c r="J1047" s="79"/>
      <c r="K1047" s="197"/>
      <c r="L1047" s="77"/>
    </row>
    <row r="1048" spans="1:12" x14ac:dyDescent="0.2">
      <c r="A1048" s="192"/>
      <c r="D1048" s="193"/>
      <c r="E1048" s="195" t="s">
        <v>45</v>
      </c>
      <c r="H1048" s="78"/>
      <c r="I1048" s="197"/>
      <c r="J1048" s="79"/>
      <c r="K1048" s="197"/>
      <c r="L1048" s="77"/>
    </row>
    <row r="1049" spans="1:12" x14ac:dyDescent="0.2">
      <c r="A1049" s="192"/>
      <c r="D1049" s="193"/>
      <c r="E1049" s="195" t="s">
        <v>45</v>
      </c>
      <c r="H1049" s="78"/>
      <c r="I1049" s="197"/>
      <c r="J1049" s="79"/>
      <c r="K1049" s="197"/>
      <c r="L1049" s="77"/>
    </row>
    <row r="1050" spans="1:12" x14ac:dyDescent="0.2">
      <c r="A1050" s="192"/>
      <c r="D1050" s="193"/>
      <c r="E1050" s="195" t="s">
        <v>45</v>
      </c>
      <c r="H1050" s="78"/>
      <c r="I1050" s="197"/>
      <c r="J1050" s="79"/>
      <c r="K1050" s="197"/>
      <c r="L1050" s="77"/>
    </row>
    <row r="1051" spans="1:12" x14ac:dyDescent="0.2">
      <c r="A1051" s="192"/>
      <c r="D1051" s="193"/>
      <c r="E1051" s="195" t="s">
        <v>45</v>
      </c>
      <c r="H1051" s="78"/>
      <c r="I1051" s="197"/>
      <c r="J1051" s="79"/>
      <c r="K1051" s="197"/>
      <c r="L1051" s="77"/>
    </row>
    <row r="1052" spans="1:12" x14ac:dyDescent="0.2">
      <c r="A1052" s="192"/>
      <c r="D1052" s="193"/>
      <c r="E1052" s="195" t="s">
        <v>45</v>
      </c>
      <c r="H1052" s="78"/>
      <c r="I1052" s="197"/>
      <c r="J1052" s="79"/>
      <c r="K1052" s="197"/>
      <c r="L1052" s="77"/>
    </row>
    <row r="1053" spans="1:12" x14ac:dyDescent="0.2">
      <c r="A1053" s="192"/>
      <c r="D1053" s="193"/>
      <c r="E1053" s="195" t="s">
        <v>45</v>
      </c>
      <c r="H1053" s="78"/>
      <c r="I1053" s="197"/>
      <c r="J1053" s="79"/>
      <c r="K1053" s="197"/>
      <c r="L1053" s="77"/>
    </row>
    <row r="1054" spans="1:12" x14ac:dyDescent="0.2">
      <c r="A1054" s="192"/>
      <c r="D1054" s="193"/>
      <c r="E1054" s="195" t="s">
        <v>45</v>
      </c>
      <c r="H1054" s="78"/>
      <c r="I1054" s="197"/>
      <c r="J1054" s="79"/>
      <c r="K1054" s="197"/>
      <c r="L1054" s="77"/>
    </row>
    <row r="1055" spans="1:12" x14ac:dyDescent="0.2">
      <c r="A1055" s="192"/>
      <c r="D1055" s="193"/>
      <c r="E1055" s="195" t="s">
        <v>45</v>
      </c>
      <c r="H1055" s="78"/>
      <c r="I1055" s="197"/>
      <c r="J1055" s="79"/>
      <c r="K1055" s="197"/>
      <c r="L1055" s="77"/>
    </row>
    <row r="1056" spans="1:12" x14ac:dyDescent="0.2">
      <c r="A1056" s="192"/>
      <c r="D1056" s="193"/>
      <c r="E1056" s="195" t="s">
        <v>45</v>
      </c>
      <c r="H1056" s="78"/>
      <c r="I1056" s="197"/>
      <c r="J1056" s="79"/>
      <c r="K1056" s="197"/>
      <c r="L1056" s="77"/>
    </row>
    <row r="1057" spans="1:12" x14ac:dyDescent="0.2">
      <c r="A1057" s="192"/>
      <c r="D1057" s="193"/>
      <c r="E1057" s="195" t="s">
        <v>45</v>
      </c>
      <c r="H1057" s="78"/>
      <c r="I1057" s="197"/>
      <c r="J1057" s="79"/>
      <c r="K1057" s="197"/>
      <c r="L1057" s="77"/>
    </row>
    <row r="1058" spans="1:12" x14ac:dyDescent="0.2">
      <c r="A1058" s="192"/>
      <c r="D1058" s="193"/>
      <c r="E1058" s="195" t="s">
        <v>45</v>
      </c>
      <c r="H1058" s="78"/>
      <c r="I1058" s="197"/>
      <c r="J1058" s="79"/>
      <c r="K1058" s="197"/>
      <c r="L1058" s="77"/>
    </row>
    <row r="1059" spans="1:12" x14ac:dyDescent="0.2">
      <c r="A1059" s="192"/>
      <c r="D1059" s="193"/>
      <c r="E1059" s="195" t="s">
        <v>45</v>
      </c>
      <c r="H1059" s="78"/>
      <c r="I1059" s="197"/>
      <c r="J1059" s="79"/>
      <c r="K1059" s="197"/>
      <c r="L1059" s="77"/>
    </row>
    <row r="1060" spans="1:12" x14ac:dyDescent="0.2">
      <c r="A1060" s="192"/>
      <c r="D1060" s="193"/>
      <c r="E1060" s="195" t="s">
        <v>45</v>
      </c>
      <c r="H1060" s="78"/>
      <c r="I1060" s="197"/>
      <c r="J1060" s="79"/>
      <c r="K1060" s="197"/>
      <c r="L1060" s="77"/>
    </row>
    <row r="1061" spans="1:12" x14ac:dyDescent="0.2">
      <c r="A1061" s="192"/>
      <c r="D1061" s="193"/>
      <c r="E1061" s="195" t="s">
        <v>45</v>
      </c>
      <c r="H1061" s="78"/>
      <c r="I1061" s="197"/>
      <c r="J1061" s="79"/>
      <c r="K1061" s="197"/>
      <c r="L1061" s="77"/>
    </row>
    <row r="1062" spans="1:12" x14ac:dyDescent="0.2">
      <c r="A1062" s="192"/>
      <c r="D1062" s="193"/>
      <c r="E1062" s="195" t="s">
        <v>45</v>
      </c>
      <c r="H1062" s="78"/>
      <c r="I1062" s="197"/>
      <c r="J1062" s="79"/>
      <c r="K1062" s="197"/>
      <c r="L1062" s="77"/>
    </row>
    <row r="1063" spans="1:12" x14ac:dyDescent="0.2">
      <c r="A1063" s="192"/>
      <c r="D1063" s="193"/>
      <c r="E1063" s="195" t="s">
        <v>45</v>
      </c>
      <c r="H1063" s="78"/>
      <c r="I1063" s="197"/>
      <c r="J1063" s="79"/>
      <c r="K1063" s="197"/>
      <c r="L1063" s="77"/>
    </row>
    <row r="1064" spans="1:12" x14ac:dyDescent="0.2">
      <c r="A1064" s="192"/>
      <c r="D1064" s="193"/>
      <c r="E1064" s="195" t="s">
        <v>45</v>
      </c>
      <c r="H1064" s="78"/>
      <c r="I1064" s="197"/>
      <c r="J1064" s="79"/>
      <c r="K1064" s="197"/>
      <c r="L1064" s="77"/>
    </row>
    <row r="1065" spans="1:12" x14ac:dyDescent="0.2">
      <c r="A1065" s="192"/>
      <c r="D1065" s="193"/>
      <c r="E1065" s="195" t="s">
        <v>45</v>
      </c>
      <c r="H1065" s="78"/>
      <c r="I1065" s="197"/>
      <c r="J1065" s="79"/>
      <c r="K1065" s="197"/>
      <c r="L1065" s="77"/>
    </row>
    <row r="1066" spans="1:12" x14ac:dyDescent="0.2">
      <c r="A1066" s="192"/>
      <c r="D1066" s="193"/>
      <c r="E1066" s="195" t="s">
        <v>45</v>
      </c>
      <c r="H1066" s="78"/>
      <c r="I1066" s="197"/>
      <c r="J1066" s="79"/>
      <c r="K1066" s="197"/>
      <c r="L1066" s="77"/>
    </row>
    <row r="1067" spans="1:12" x14ac:dyDescent="0.2">
      <c r="A1067" s="192"/>
      <c r="D1067" s="193"/>
      <c r="E1067" s="195" t="s">
        <v>45</v>
      </c>
      <c r="H1067" s="78"/>
      <c r="I1067" s="197"/>
      <c r="J1067" s="79"/>
      <c r="K1067" s="197"/>
      <c r="L1067" s="77"/>
    </row>
    <row r="1068" spans="1:12" x14ac:dyDescent="0.2">
      <c r="A1068" s="192"/>
      <c r="D1068" s="193"/>
      <c r="E1068" s="195" t="s">
        <v>45</v>
      </c>
      <c r="H1068" s="78"/>
      <c r="I1068" s="197"/>
      <c r="J1068" s="79"/>
      <c r="K1068" s="197"/>
      <c r="L1068" s="77"/>
    </row>
    <row r="1069" spans="1:12" x14ac:dyDescent="0.2">
      <c r="A1069" s="192"/>
      <c r="D1069" s="193"/>
      <c r="E1069" s="195" t="s">
        <v>45</v>
      </c>
      <c r="H1069" s="78"/>
      <c r="I1069" s="197"/>
      <c r="J1069" s="79"/>
      <c r="K1069" s="197"/>
      <c r="L1069" s="77"/>
    </row>
    <row r="1070" spans="1:12" x14ac:dyDescent="0.2">
      <c r="A1070" s="192"/>
      <c r="D1070" s="193"/>
      <c r="E1070" s="195" t="s">
        <v>45</v>
      </c>
      <c r="H1070" s="78"/>
      <c r="I1070" s="197"/>
      <c r="J1070" s="79"/>
      <c r="K1070" s="197"/>
      <c r="L1070" s="77"/>
    </row>
    <row r="1071" spans="1:12" x14ac:dyDescent="0.2">
      <c r="A1071" s="192"/>
      <c r="D1071" s="193"/>
      <c r="E1071" s="195" t="s">
        <v>45</v>
      </c>
      <c r="H1071" s="78"/>
      <c r="I1071" s="197"/>
      <c r="J1071" s="79"/>
      <c r="K1071" s="197"/>
      <c r="L1071" s="77"/>
    </row>
    <row r="1072" spans="1:12" x14ac:dyDescent="0.2">
      <c r="A1072" s="192"/>
      <c r="D1072" s="193"/>
      <c r="E1072" s="195" t="s">
        <v>45</v>
      </c>
      <c r="H1072" s="78"/>
      <c r="I1072" s="197"/>
      <c r="J1072" s="79"/>
      <c r="K1072" s="197"/>
      <c r="L1072" s="77"/>
    </row>
    <row r="1073" spans="1:12" x14ac:dyDescent="0.2">
      <c r="A1073" s="192"/>
      <c r="D1073" s="193"/>
      <c r="E1073" s="195" t="s">
        <v>45</v>
      </c>
      <c r="H1073" s="78"/>
      <c r="I1073" s="197"/>
      <c r="J1073" s="79"/>
      <c r="K1073" s="197"/>
      <c r="L1073" s="77"/>
    </row>
    <row r="1074" spans="1:12" x14ac:dyDescent="0.2">
      <c r="A1074" s="192"/>
      <c r="D1074" s="193"/>
      <c r="E1074" s="195" t="s">
        <v>45</v>
      </c>
      <c r="H1074" s="78"/>
      <c r="I1074" s="197"/>
      <c r="J1074" s="79"/>
      <c r="K1074" s="197"/>
      <c r="L1074" s="77"/>
    </row>
    <row r="1075" spans="1:12" x14ac:dyDescent="0.2">
      <c r="A1075" s="192"/>
      <c r="D1075" s="193"/>
      <c r="E1075" s="195" t="s">
        <v>45</v>
      </c>
      <c r="H1075" s="78"/>
      <c r="I1075" s="197"/>
      <c r="J1075" s="79"/>
      <c r="K1075" s="197"/>
      <c r="L1075" s="77"/>
    </row>
    <row r="1076" spans="1:12" x14ac:dyDescent="0.2">
      <c r="A1076" s="192"/>
      <c r="D1076" s="193"/>
      <c r="E1076" s="195" t="s">
        <v>45</v>
      </c>
      <c r="H1076" s="78"/>
      <c r="I1076" s="197"/>
      <c r="J1076" s="79"/>
      <c r="K1076" s="197"/>
      <c r="L1076" s="77"/>
    </row>
    <row r="1077" spans="1:12" x14ac:dyDescent="0.2">
      <c r="A1077" s="192"/>
      <c r="D1077" s="193"/>
      <c r="E1077" s="195" t="s">
        <v>45</v>
      </c>
      <c r="H1077" s="78"/>
      <c r="I1077" s="197"/>
      <c r="J1077" s="79"/>
      <c r="K1077" s="197"/>
      <c r="L1077" s="77"/>
    </row>
    <row r="1078" spans="1:12" x14ac:dyDescent="0.2">
      <c r="A1078" s="192"/>
      <c r="D1078" s="193"/>
      <c r="E1078" s="195" t="s">
        <v>45</v>
      </c>
      <c r="H1078" s="78"/>
      <c r="I1078" s="197"/>
      <c r="J1078" s="79"/>
      <c r="K1078" s="197"/>
      <c r="L1078" s="77"/>
    </row>
    <row r="1079" spans="1:12" x14ac:dyDescent="0.2">
      <c r="A1079" s="192"/>
      <c r="D1079" s="193"/>
      <c r="E1079" s="195" t="s">
        <v>45</v>
      </c>
      <c r="H1079" s="78"/>
      <c r="I1079" s="197"/>
      <c r="J1079" s="79"/>
      <c r="K1079" s="197"/>
      <c r="L1079" s="77"/>
    </row>
    <row r="1080" spans="1:12" x14ac:dyDescent="0.2">
      <c r="A1080" s="192"/>
      <c r="D1080" s="193"/>
      <c r="E1080" s="195" t="s">
        <v>45</v>
      </c>
      <c r="H1080" s="78"/>
      <c r="I1080" s="197"/>
      <c r="J1080" s="79"/>
      <c r="K1080" s="197"/>
      <c r="L1080" s="77"/>
    </row>
    <row r="1081" spans="1:12" x14ac:dyDescent="0.2">
      <c r="A1081" s="192"/>
      <c r="D1081" s="193"/>
      <c r="E1081" s="195" t="s">
        <v>45</v>
      </c>
      <c r="H1081" s="78"/>
      <c r="I1081" s="197"/>
      <c r="J1081" s="79"/>
      <c r="K1081" s="197"/>
      <c r="L1081" s="77"/>
    </row>
    <row r="1082" spans="1:12" x14ac:dyDescent="0.2">
      <c r="A1082" s="192"/>
      <c r="D1082" s="193"/>
      <c r="E1082" s="195" t="s">
        <v>45</v>
      </c>
      <c r="H1082" s="78"/>
      <c r="I1082" s="197"/>
      <c r="J1082" s="79"/>
      <c r="K1082" s="197"/>
      <c r="L1082" s="77"/>
    </row>
    <row r="1083" spans="1:12" x14ac:dyDescent="0.2">
      <c r="A1083" s="192"/>
      <c r="D1083" s="193"/>
      <c r="E1083" s="195" t="s">
        <v>45</v>
      </c>
      <c r="H1083" s="78"/>
      <c r="I1083" s="197"/>
      <c r="J1083" s="79"/>
      <c r="K1083" s="197"/>
      <c r="L1083" s="77"/>
    </row>
    <row r="1084" spans="1:12" x14ac:dyDescent="0.2">
      <c r="A1084" s="192"/>
      <c r="D1084" s="193"/>
      <c r="E1084" s="195" t="s">
        <v>45</v>
      </c>
      <c r="H1084" s="78"/>
      <c r="I1084" s="197"/>
      <c r="J1084" s="79"/>
      <c r="K1084" s="197"/>
      <c r="L1084" s="77"/>
    </row>
    <row r="1085" spans="1:12" x14ac:dyDescent="0.2">
      <c r="A1085" s="192"/>
      <c r="D1085" s="193"/>
      <c r="E1085" s="195" t="s">
        <v>45</v>
      </c>
      <c r="H1085" s="78"/>
      <c r="I1085" s="197"/>
      <c r="J1085" s="79"/>
      <c r="K1085" s="197"/>
      <c r="L1085" s="77"/>
    </row>
    <row r="1086" spans="1:12" x14ac:dyDescent="0.2">
      <c r="A1086" s="192"/>
      <c r="D1086" s="193"/>
      <c r="E1086" s="195" t="s">
        <v>45</v>
      </c>
      <c r="H1086" s="78"/>
      <c r="I1086" s="197"/>
      <c r="J1086" s="79"/>
      <c r="K1086" s="197"/>
      <c r="L1086" s="77"/>
    </row>
    <row r="1087" spans="1:12" x14ac:dyDescent="0.2">
      <c r="A1087" s="192"/>
      <c r="D1087" s="193"/>
      <c r="E1087" s="195" t="s">
        <v>45</v>
      </c>
      <c r="H1087" s="78"/>
      <c r="I1087" s="197"/>
      <c r="J1087" s="79"/>
      <c r="K1087" s="197"/>
      <c r="L1087" s="77"/>
    </row>
    <row r="1088" spans="1:12" x14ac:dyDescent="0.2">
      <c r="A1088" s="192"/>
      <c r="D1088" s="193"/>
      <c r="E1088" s="195" t="s">
        <v>45</v>
      </c>
      <c r="H1088" s="78"/>
      <c r="I1088" s="197"/>
      <c r="J1088" s="79"/>
      <c r="K1088" s="197"/>
      <c r="L1088" s="77"/>
    </row>
    <row r="1089" spans="1:12" x14ac:dyDescent="0.2">
      <c r="A1089" s="192"/>
      <c r="D1089" s="193"/>
      <c r="E1089" s="195" t="s">
        <v>45</v>
      </c>
      <c r="H1089" s="78"/>
      <c r="I1089" s="197"/>
      <c r="J1089" s="79"/>
      <c r="K1089" s="197"/>
      <c r="L1089" s="77"/>
    </row>
    <row r="1090" spans="1:12" x14ac:dyDescent="0.2">
      <c r="A1090" s="192"/>
      <c r="D1090" s="193"/>
      <c r="E1090" s="195" t="s">
        <v>45</v>
      </c>
      <c r="H1090" s="78"/>
      <c r="I1090" s="197"/>
      <c r="J1090" s="79"/>
      <c r="K1090" s="197"/>
      <c r="L1090" s="77"/>
    </row>
    <row r="1091" spans="1:12" x14ac:dyDescent="0.2">
      <c r="A1091" s="192"/>
      <c r="D1091" s="193"/>
      <c r="E1091" s="195" t="s">
        <v>45</v>
      </c>
      <c r="H1091" s="78"/>
      <c r="I1091" s="197"/>
      <c r="J1091" s="79"/>
      <c r="K1091" s="197"/>
      <c r="L1091" s="77"/>
    </row>
    <row r="1092" spans="1:12" x14ac:dyDescent="0.2">
      <c r="A1092" s="192"/>
      <c r="D1092" s="193"/>
      <c r="E1092" s="195" t="s">
        <v>45</v>
      </c>
      <c r="H1092" s="78"/>
      <c r="I1092" s="197"/>
      <c r="J1092" s="79"/>
      <c r="K1092" s="197"/>
      <c r="L1092" s="77"/>
    </row>
    <row r="1093" spans="1:12" x14ac:dyDescent="0.2">
      <c r="A1093" s="192"/>
      <c r="D1093" s="193"/>
      <c r="E1093" s="195" t="s">
        <v>45</v>
      </c>
      <c r="H1093" s="78"/>
      <c r="I1093" s="197"/>
      <c r="J1093" s="79"/>
      <c r="K1093" s="197"/>
      <c r="L1093" s="77"/>
    </row>
    <row r="1094" spans="1:12" x14ac:dyDescent="0.2">
      <c r="A1094" s="192"/>
      <c r="D1094" s="193"/>
      <c r="E1094" s="195" t="s">
        <v>45</v>
      </c>
      <c r="H1094" s="78"/>
      <c r="I1094" s="197"/>
      <c r="J1094" s="79"/>
      <c r="K1094" s="197"/>
      <c r="L1094" s="77"/>
    </row>
    <row r="1095" spans="1:12" x14ac:dyDescent="0.2">
      <c r="A1095" s="192"/>
      <c r="D1095" s="193"/>
      <c r="E1095" s="195" t="s">
        <v>45</v>
      </c>
      <c r="H1095" s="78"/>
      <c r="I1095" s="197"/>
      <c r="J1095" s="79"/>
      <c r="K1095" s="197"/>
      <c r="L1095" s="77"/>
    </row>
    <row r="1096" spans="1:12" x14ac:dyDescent="0.2">
      <c r="A1096" s="192"/>
      <c r="D1096" s="193"/>
      <c r="E1096" s="195" t="s">
        <v>45</v>
      </c>
      <c r="H1096" s="78"/>
      <c r="I1096" s="197"/>
      <c r="J1096" s="79"/>
      <c r="K1096" s="197"/>
      <c r="L1096" s="77"/>
    </row>
    <row r="1097" spans="1:12" x14ac:dyDescent="0.2">
      <c r="A1097" s="192"/>
      <c r="D1097" s="193"/>
      <c r="E1097" s="195" t="s">
        <v>45</v>
      </c>
      <c r="H1097" s="78"/>
      <c r="I1097" s="197"/>
      <c r="J1097" s="79"/>
      <c r="K1097" s="197"/>
      <c r="L1097" s="77"/>
    </row>
    <row r="1098" spans="1:12" x14ac:dyDescent="0.2">
      <c r="A1098" s="192"/>
      <c r="D1098" s="193"/>
      <c r="E1098" s="195" t="s">
        <v>45</v>
      </c>
      <c r="H1098" s="78"/>
      <c r="I1098" s="197"/>
      <c r="J1098" s="79"/>
      <c r="K1098" s="197"/>
      <c r="L1098" s="77"/>
    </row>
    <row r="1099" spans="1:12" x14ac:dyDescent="0.2">
      <c r="A1099" s="192"/>
      <c r="D1099" s="193"/>
      <c r="E1099" s="195" t="s">
        <v>45</v>
      </c>
      <c r="H1099" s="78"/>
      <c r="I1099" s="197"/>
      <c r="J1099" s="79"/>
      <c r="K1099" s="197"/>
      <c r="L1099" s="77"/>
    </row>
    <row r="1100" spans="1:12" x14ac:dyDescent="0.2">
      <c r="A1100" s="192"/>
      <c r="D1100" s="193"/>
      <c r="E1100" s="195" t="s">
        <v>45</v>
      </c>
      <c r="H1100" s="78"/>
      <c r="I1100" s="197"/>
      <c r="J1100" s="79"/>
      <c r="K1100" s="197"/>
      <c r="L1100" s="77"/>
    </row>
    <row r="1101" spans="1:12" x14ac:dyDescent="0.2">
      <c r="A1101" s="192"/>
      <c r="D1101" s="193"/>
      <c r="E1101" s="195" t="s">
        <v>45</v>
      </c>
      <c r="H1101" s="78"/>
      <c r="I1101" s="197"/>
      <c r="J1101" s="79"/>
      <c r="K1101" s="197"/>
      <c r="L1101" s="77"/>
    </row>
    <row r="1102" spans="1:12" x14ac:dyDescent="0.2">
      <c r="A1102" s="192"/>
      <c r="D1102" s="193"/>
      <c r="E1102" s="195" t="s">
        <v>45</v>
      </c>
      <c r="H1102" s="78"/>
      <c r="I1102" s="197"/>
      <c r="J1102" s="79"/>
      <c r="K1102" s="197"/>
      <c r="L1102" s="77"/>
    </row>
    <row r="1103" spans="1:12" x14ac:dyDescent="0.2">
      <c r="A1103" s="192"/>
      <c r="D1103" s="193"/>
      <c r="E1103" s="195" t="s">
        <v>45</v>
      </c>
      <c r="H1103" s="78"/>
      <c r="I1103" s="197"/>
      <c r="J1103" s="79"/>
      <c r="K1103" s="197"/>
      <c r="L1103" s="77"/>
    </row>
    <row r="1104" spans="1:12" x14ac:dyDescent="0.2">
      <c r="A1104" s="192"/>
      <c r="D1104" s="193"/>
      <c r="E1104" s="195" t="s">
        <v>45</v>
      </c>
      <c r="H1104" s="78"/>
      <c r="I1104" s="197"/>
      <c r="J1104" s="79"/>
      <c r="K1104" s="197"/>
      <c r="L1104" s="77"/>
    </row>
    <row r="1105" spans="1:12" x14ac:dyDescent="0.2">
      <c r="A1105" s="192"/>
      <c r="D1105" s="193"/>
      <c r="E1105" s="195" t="s">
        <v>45</v>
      </c>
      <c r="H1105" s="78"/>
      <c r="I1105" s="197"/>
      <c r="J1105" s="79"/>
      <c r="K1105" s="197"/>
      <c r="L1105" s="77"/>
    </row>
    <row r="1106" spans="1:12" x14ac:dyDescent="0.2">
      <c r="A1106" s="192"/>
      <c r="D1106" s="193"/>
      <c r="E1106" s="195" t="s">
        <v>45</v>
      </c>
      <c r="H1106" s="78"/>
      <c r="I1106" s="197"/>
      <c r="J1106" s="79"/>
      <c r="K1106" s="197"/>
      <c r="L1106" s="77"/>
    </row>
    <row r="1107" spans="1:12" x14ac:dyDescent="0.2">
      <c r="A1107" s="192"/>
      <c r="D1107" s="193"/>
      <c r="E1107" s="195" t="s">
        <v>45</v>
      </c>
      <c r="H1107" s="78"/>
      <c r="I1107" s="197"/>
      <c r="J1107" s="79"/>
      <c r="K1107" s="197"/>
      <c r="L1107" s="77"/>
    </row>
    <row r="1108" spans="1:12" x14ac:dyDescent="0.2">
      <c r="A1108" s="192"/>
      <c r="D1108" s="193"/>
      <c r="E1108" s="195" t="s">
        <v>45</v>
      </c>
      <c r="H1108" s="78"/>
      <c r="I1108" s="197"/>
      <c r="J1108" s="79"/>
      <c r="K1108" s="197"/>
      <c r="L1108" s="77"/>
    </row>
    <row r="1109" spans="1:12" x14ac:dyDescent="0.2">
      <c r="A1109" s="192"/>
      <c r="D1109" s="193"/>
      <c r="E1109" s="195" t="s">
        <v>45</v>
      </c>
      <c r="H1109" s="78"/>
      <c r="I1109" s="197"/>
      <c r="J1109" s="79"/>
      <c r="K1109" s="197"/>
      <c r="L1109" s="77"/>
    </row>
    <row r="1110" spans="1:12" x14ac:dyDescent="0.2">
      <c r="A1110" s="192"/>
      <c r="D1110" s="193"/>
      <c r="E1110" s="195" t="s">
        <v>45</v>
      </c>
      <c r="H1110" s="78"/>
      <c r="I1110" s="197"/>
      <c r="J1110" s="79"/>
      <c r="K1110" s="197"/>
      <c r="L1110" s="77"/>
    </row>
    <row r="1111" spans="1:12" x14ac:dyDescent="0.2">
      <c r="A1111" s="192"/>
      <c r="D1111" s="193"/>
      <c r="E1111" s="195" t="s">
        <v>45</v>
      </c>
      <c r="H1111" s="78"/>
      <c r="I1111" s="197"/>
      <c r="J1111" s="79"/>
      <c r="K1111" s="197"/>
      <c r="L1111" s="77"/>
    </row>
    <row r="1112" spans="1:12" x14ac:dyDescent="0.2">
      <c r="A1112" s="192"/>
      <c r="D1112" s="193"/>
      <c r="E1112" s="195" t="s">
        <v>45</v>
      </c>
      <c r="H1112" s="78"/>
      <c r="I1112" s="197"/>
      <c r="J1112" s="79"/>
      <c r="K1112" s="197"/>
      <c r="L1112" s="77"/>
    </row>
    <row r="1113" spans="1:12" x14ac:dyDescent="0.2">
      <c r="A1113" s="192"/>
      <c r="D1113" s="193"/>
      <c r="E1113" s="195" t="s">
        <v>45</v>
      </c>
      <c r="H1113" s="78"/>
      <c r="I1113" s="197"/>
      <c r="J1113" s="79"/>
      <c r="K1113" s="197"/>
      <c r="L1113" s="77"/>
    </row>
    <row r="1114" spans="1:12" x14ac:dyDescent="0.2">
      <c r="A1114" s="192"/>
      <c r="D1114" s="193"/>
      <c r="E1114" s="195" t="s">
        <v>45</v>
      </c>
      <c r="H1114" s="78"/>
      <c r="I1114" s="197"/>
      <c r="J1114" s="79"/>
      <c r="K1114" s="197"/>
      <c r="L1114" s="77"/>
    </row>
    <row r="1115" spans="1:12" x14ac:dyDescent="0.2">
      <c r="A1115" s="192"/>
      <c r="D1115" s="193"/>
      <c r="E1115" s="195" t="s">
        <v>45</v>
      </c>
      <c r="H1115" s="78"/>
      <c r="I1115" s="197"/>
      <c r="J1115" s="79"/>
      <c r="K1115" s="197"/>
      <c r="L1115" s="77"/>
    </row>
    <row r="1116" spans="1:12" x14ac:dyDescent="0.2">
      <c r="A1116" s="192"/>
      <c r="D1116" s="193"/>
      <c r="E1116" s="195" t="s">
        <v>45</v>
      </c>
      <c r="H1116" s="78"/>
      <c r="I1116" s="197"/>
      <c r="J1116" s="79"/>
      <c r="K1116" s="197"/>
      <c r="L1116" s="77"/>
    </row>
    <row r="1117" spans="1:12" x14ac:dyDescent="0.2">
      <c r="A1117" s="192"/>
      <c r="D1117" s="193"/>
      <c r="E1117" s="195" t="s">
        <v>45</v>
      </c>
      <c r="H1117" s="78"/>
      <c r="I1117" s="197"/>
      <c r="J1117" s="79"/>
      <c r="K1117" s="197"/>
      <c r="L1117" s="77"/>
    </row>
    <row r="1118" spans="1:12" x14ac:dyDescent="0.2">
      <c r="A1118" s="192"/>
      <c r="D1118" s="193"/>
      <c r="E1118" s="195" t="s">
        <v>45</v>
      </c>
      <c r="H1118" s="78"/>
      <c r="I1118" s="197"/>
      <c r="J1118" s="79"/>
      <c r="K1118" s="197"/>
      <c r="L1118" s="77"/>
    </row>
    <row r="1119" spans="1:12" x14ac:dyDescent="0.2">
      <c r="A1119" s="192"/>
      <c r="D1119" s="193"/>
      <c r="E1119" s="195" t="s">
        <v>45</v>
      </c>
      <c r="H1119" s="78"/>
      <c r="I1119" s="197"/>
      <c r="J1119" s="79"/>
      <c r="K1119" s="197"/>
      <c r="L1119" s="77"/>
    </row>
    <row r="1120" spans="1:12" x14ac:dyDescent="0.2">
      <c r="A1120" s="192"/>
      <c r="D1120" s="193"/>
      <c r="E1120" s="195" t="s">
        <v>45</v>
      </c>
      <c r="H1120" s="78"/>
      <c r="I1120" s="197"/>
      <c r="J1120" s="79"/>
      <c r="K1120" s="197"/>
      <c r="L1120" s="77"/>
    </row>
    <row r="1121" spans="1:12" x14ac:dyDescent="0.2">
      <c r="A1121" s="192"/>
      <c r="D1121" s="193"/>
      <c r="E1121" s="195" t="s">
        <v>45</v>
      </c>
      <c r="H1121" s="78"/>
      <c r="I1121" s="197"/>
      <c r="J1121" s="79"/>
      <c r="K1121" s="197"/>
      <c r="L1121" s="77"/>
    </row>
    <row r="1122" spans="1:12" x14ac:dyDescent="0.2">
      <c r="A1122" s="192"/>
      <c r="D1122" s="193"/>
      <c r="E1122" s="195" t="s">
        <v>45</v>
      </c>
      <c r="H1122" s="78"/>
      <c r="I1122" s="197"/>
      <c r="J1122" s="79"/>
      <c r="K1122" s="197"/>
      <c r="L1122" s="77"/>
    </row>
    <row r="1123" spans="1:12" x14ac:dyDescent="0.2">
      <c r="A1123" s="192"/>
      <c r="D1123" s="193"/>
      <c r="E1123" s="195" t="s">
        <v>45</v>
      </c>
      <c r="H1123" s="78"/>
      <c r="I1123" s="197"/>
      <c r="J1123" s="79"/>
      <c r="K1123" s="197"/>
      <c r="L1123" s="77"/>
    </row>
    <row r="1124" spans="1:12" x14ac:dyDescent="0.2">
      <c r="A1124" s="192"/>
      <c r="D1124" s="193"/>
      <c r="E1124" s="195" t="s">
        <v>45</v>
      </c>
      <c r="H1124" s="78"/>
      <c r="I1124" s="197"/>
      <c r="J1124" s="79"/>
      <c r="K1124" s="197"/>
      <c r="L1124" s="77"/>
    </row>
    <row r="1125" spans="1:12" x14ac:dyDescent="0.2">
      <c r="A1125" s="192"/>
      <c r="D1125" s="193"/>
      <c r="E1125" s="195" t="s">
        <v>45</v>
      </c>
      <c r="H1125" s="78"/>
      <c r="I1125" s="197"/>
      <c r="J1125" s="79"/>
      <c r="K1125" s="197"/>
      <c r="L1125" s="77"/>
    </row>
    <row r="1126" spans="1:12" x14ac:dyDescent="0.2">
      <c r="A1126" s="192"/>
      <c r="D1126" s="193"/>
      <c r="E1126" s="195" t="s">
        <v>45</v>
      </c>
      <c r="H1126" s="78"/>
      <c r="I1126" s="197"/>
      <c r="J1126" s="79"/>
      <c r="K1126" s="197"/>
      <c r="L1126" s="77"/>
    </row>
    <row r="1127" spans="1:12" x14ac:dyDescent="0.2">
      <c r="A1127" s="192"/>
      <c r="D1127" s="193"/>
      <c r="E1127" s="195" t="s">
        <v>45</v>
      </c>
      <c r="H1127" s="78"/>
      <c r="I1127" s="197"/>
      <c r="J1127" s="79"/>
      <c r="K1127" s="197"/>
      <c r="L1127" s="77"/>
    </row>
    <row r="1128" spans="1:12" x14ac:dyDescent="0.2">
      <c r="A1128" s="192"/>
      <c r="D1128" s="193"/>
      <c r="E1128" s="195" t="s">
        <v>45</v>
      </c>
      <c r="H1128" s="78"/>
      <c r="I1128" s="197"/>
      <c r="J1128" s="79"/>
      <c r="K1128" s="197"/>
      <c r="L1128" s="77"/>
    </row>
    <row r="1129" spans="1:12" x14ac:dyDescent="0.2">
      <c r="A1129" s="192"/>
      <c r="D1129" s="193"/>
      <c r="E1129" s="195" t="s">
        <v>45</v>
      </c>
      <c r="H1129" s="78"/>
      <c r="I1129" s="197"/>
      <c r="J1129" s="79"/>
      <c r="K1129" s="197"/>
      <c r="L1129" s="77"/>
    </row>
    <row r="1130" spans="1:12" x14ac:dyDescent="0.2">
      <c r="A1130" s="192"/>
      <c r="D1130" s="193"/>
      <c r="E1130" s="195" t="s">
        <v>45</v>
      </c>
      <c r="H1130" s="78"/>
      <c r="I1130" s="197"/>
      <c r="J1130" s="79"/>
      <c r="K1130" s="197"/>
      <c r="L1130" s="77"/>
    </row>
    <row r="1131" spans="1:12" x14ac:dyDescent="0.2">
      <c r="A1131" s="192"/>
      <c r="D1131" s="193"/>
      <c r="E1131" s="195" t="s">
        <v>45</v>
      </c>
      <c r="H1131" s="78"/>
      <c r="I1131" s="197"/>
      <c r="J1131" s="79"/>
      <c r="K1131" s="197"/>
      <c r="L1131" s="77"/>
    </row>
    <row r="1132" spans="1:12" x14ac:dyDescent="0.2">
      <c r="A1132" s="192"/>
      <c r="D1132" s="193"/>
      <c r="E1132" s="195" t="s">
        <v>45</v>
      </c>
      <c r="H1132" s="78"/>
      <c r="I1132" s="197"/>
      <c r="J1132" s="79"/>
      <c r="K1132" s="197"/>
      <c r="L1132" s="77"/>
    </row>
    <row r="1133" spans="1:12" x14ac:dyDescent="0.2">
      <c r="A1133" s="192"/>
      <c r="D1133" s="193"/>
      <c r="E1133" s="195" t="s">
        <v>45</v>
      </c>
      <c r="H1133" s="78"/>
      <c r="I1133" s="197"/>
      <c r="J1133" s="79"/>
      <c r="K1133" s="197"/>
      <c r="L1133" s="77"/>
    </row>
    <row r="1134" spans="1:12" x14ac:dyDescent="0.2">
      <c r="A1134" s="192"/>
      <c r="D1134" s="193"/>
      <c r="E1134" s="195" t="s">
        <v>45</v>
      </c>
      <c r="H1134" s="78"/>
      <c r="I1134" s="197"/>
      <c r="J1134" s="79"/>
      <c r="K1134" s="197"/>
      <c r="L1134" s="77"/>
    </row>
    <row r="1135" spans="1:12" x14ac:dyDescent="0.2">
      <c r="A1135" s="192"/>
      <c r="D1135" s="193"/>
      <c r="E1135" s="195" t="s">
        <v>45</v>
      </c>
      <c r="H1135" s="78"/>
      <c r="I1135" s="197"/>
      <c r="J1135" s="79"/>
      <c r="K1135" s="197"/>
      <c r="L1135" s="77"/>
    </row>
    <row r="1136" spans="1:12" x14ac:dyDescent="0.2">
      <c r="A1136" s="192"/>
      <c r="D1136" s="193"/>
      <c r="E1136" s="195" t="s">
        <v>45</v>
      </c>
      <c r="H1136" s="78"/>
      <c r="I1136" s="197"/>
      <c r="J1136" s="79"/>
      <c r="K1136" s="197"/>
      <c r="L1136" s="77"/>
    </row>
    <row r="1137" spans="1:12" x14ac:dyDescent="0.2">
      <c r="A1137" s="192"/>
      <c r="D1137" s="193"/>
      <c r="E1137" s="195" t="s">
        <v>45</v>
      </c>
      <c r="H1137" s="78"/>
      <c r="I1137" s="197"/>
      <c r="J1137" s="79"/>
      <c r="K1137" s="197"/>
      <c r="L1137" s="77"/>
    </row>
    <row r="1138" spans="1:12" x14ac:dyDescent="0.2">
      <c r="A1138" s="192"/>
      <c r="D1138" s="193"/>
      <c r="E1138" s="195" t="s">
        <v>45</v>
      </c>
      <c r="H1138" s="78"/>
      <c r="I1138" s="197"/>
      <c r="J1138" s="79"/>
      <c r="K1138" s="197"/>
      <c r="L1138" s="77"/>
    </row>
    <row r="1139" spans="1:12" x14ac:dyDescent="0.2">
      <c r="A1139" s="192"/>
      <c r="D1139" s="193"/>
      <c r="E1139" s="195" t="s">
        <v>45</v>
      </c>
      <c r="H1139" s="78"/>
      <c r="I1139" s="197"/>
      <c r="J1139" s="79"/>
      <c r="K1139" s="197"/>
      <c r="L1139" s="77"/>
    </row>
    <row r="1140" spans="1:12" x14ac:dyDescent="0.2">
      <c r="A1140" s="192"/>
      <c r="D1140" s="193"/>
      <c r="E1140" s="195" t="s">
        <v>45</v>
      </c>
      <c r="H1140" s="78"/>
      <c r="I1140" s="197"/>
      <c r="J1140" s="79"/>
      <c r="K1140" s="197"/>
      <c r="L1140" s="77"/>
    </row>
    <row r="1141" spans="1:12" x14ac:dyDescent="0.2">
      <c r="A1141" s="192"/>
      <c r="D1141" s="193"/>
      <c r="E1141" s="195" t="s">
        <v>45</v>
      </c>
      <c r="H1141" s="78"/>
      <c r="I1141" s="197"/>
      <c r="J1141" s="79"/>
      <c r="K1141" s="197"/>
      <c r="L1141" s="77"/>
    </row>
    <row r="1142" spans="1:12" x14ac:dyDescent="0.2">
      <c r="A1142" s="192"/>
      <c r="D1142" s="193"/>
      <c r="E1142" s="195" t="s">
        <v>45</v>
      </c>
      <c r="H1142" s="78"/>
      <c r="I1142" s="197"/>
      <c r="J1142" s="79"/>
      <c r="K1142" s="197"/>
      <c r="L1142" s="77"/>
    </row>
    <row r="1143" spans="1:12" x14ac:dyDescent="0.2">
      <c r="A1143" s="192"/>
      <c r="D1143" s="193"/>
      <c r="E1143" s="195" t="s">
        <v>45</v>
      </c>
      <c r="H1143" s="78"/>
      <c r="I1143" s="197"/>
      <c r="J1143" s="79"/>
      <c r="K1143" s="197"/>
      <c r="L1143" s="77"/>
    </row>
    <row r="1144" spans="1:12" x14ac:dyDescent="0.2">
      <c r="A1144" s="192"/>
      <c r="D1144" s="193"/>
      <c r="E1144" s="195" t="s">
        <v>45</v>
      </c>
      <c r="H1144" s="78"/>
      <c r="I1144" s="197"/>
      <c r="J1144" s="79"/>
      <c r="K1144" s="197"/>
      <c r="L1144" s="77"/>
    </row>
    <row r="1145" spans="1:12" x14ac:dyDescent="0.2">
      <c r="A1145" s="192"/>
      <c r="D1145" s="193"/>
      <c r="E1145" s="195" t="s">
        <v>45</v>
      </c>
      <c r="H1145" s="78"/>
      <c r="I1145" s="197"/>
      <c r="J1145" s="79"/>
      <c r="K1145" s="197"/>
      <c r="L1145" s="77"/>
    </row>
    <row r="1146" spans="1:12" x14ac:dyDescent="0.2">
      <c r="A1146" s="192"/>
      <c r="D1146" s="193"/>
      <c r="E1146" s="195" t="s">
        <v>45</v>
      </c>
      <c r="H1146" s="78"/>
      <c r="I1146" s="197"/>
      <c r="J1146" s="79"/>
      <c r="K1146" s="197"/>
      <c r="L1146" s="77"/>
    </row>
    <row r="1147" spans="1:12" x14ac:dyDescent="0.2">
      <c r="A1147" s="192"/>
      <c r="D1147" s="193"/>
      <c r="E1147" s="195" t="s">
        <v>45</v>
      </c>
      <c r="H1147" s="78"/>
      <c r="I1147" s="197"/>
      <c r="J1147" s="79"/>
      <c r="K1147" s="197"/>
      <c r="L1147" s="77"/>
    </row>
    <row r="1148" spans="1:12" x14ac:dyDescent="0.2">
      <c r="A1148" s="192"/>
      <c r="D1148" s="193"/>
      <c r="E1148" s="195" t="s">
        <v>45</v>
      </c>
      <c r="H1148" s="78"/>
      <c r="I1148" s="197"/>
      <c r="J1148" s="79"/>
      <c r="K1148" s="197"/>
      <c r="L1148" s="77"/>
    </row>
    <row r="1149" spans="1:12" x14ac:dyDescent="0.2">
      <c r="A1149" s="192"/>
      <c r="D1149" s="193"/>
      <c r="E1149" s="195" t="s">
        <v>45</v>
      </c>
      <c r="H1149" s="78"/>
      <c r="I1149" s="197"/>
      <c r="J1149" s="79"/>
      <c r="K1149" s="197"/>
      <c r="L1149" s="77"/>
    </row>
    <row r="1150" spans="1:12" x14ac:dyDescent="0.2">
      <c r="A1150" s="192"/>
      <c r="D1150" s="193"/>
      <c r="E1150" s="195" t="s">
        <v>45</v>
      </c>
      <c r="H1150" s="78"/>
      <c r="I1150" s="197"/>
      <c r="J1150" s="79"/>
      <c r="K1150" s="197"/>
      <c r="L1150" s="77"/>
    </row>
    <row r="1151" spans="1:12" x14ac:dyDescent="0.2">
      <c r="A1151" s="192"/>
      <c r="D1151" s="193"/>
      <c r="E1151" s="195" t="s">
        <v>45</v>
      </c>
      <c r="H1151" s="78"/>
      <c r="I1151" s="197"/>
      <c r="J1151" s="79"/>
      <c r="K1151" s="197"/>
      <c r="L1151" s="77"/>
    </row>
    <row r="1152" spans="1:12" x14ac:dyDescent="0.2">
      <c r="A1152" s="192"/>
      <c r="D1152" s="193"/>
      <c r="E1152" s="195" t="s">
        <v>45</v>
      </c>
      <c r="H1152" s="78"/>
      <c r="I1152" s="197"/>
      <c r="J1152" s="79"/>
      <c r="K1152" s="197"/>
      <c r="L1152" s="77"/>
    </row>
    <row r="1153" spans="1:12" x14ac:dyDescent="0.2">
      <c r="A1153" s="192"/>
      <c r="D1153" s="193"/>
      <c r="E1153" s="195" t="s">
        <v>45</v>
      </c>
      <c r="H1153" s="78"/>
      <c r="I1153" s="197"/>
      <c r="J1153" s="79"/>
      <c r="K1153" s="197"/>
      <c r="L1153" s="77"/>
    </row>
    <row r="1154" spans="1:12" x14ac:dyDescent="0.2">
      <c r="A1154" s="192"/>
      <c r="D1154" s="193"/>
      <c r="E1154" s="195" t="s">
        <v>45</v>
      </c>
      <c r="H1154" s="78"/>
      <c r="I1154" s="197"/>
      <c r="J1154" s="79"/>
      <c r="K1154" s="197"/>
      <c r="L1154" s="77"/>
    </row>
    <row r="1155" spans="1:12" x14ac:dyDescent="0.2">
      <c r="A1155" s="192"/>
      <c r="D1155" s="193"/>
      <c r="E1155" s="195" t="s">
        <v>45</v>
      </c>
      <c r="H1155" s="78"/>
      <c r="I1155" s="197"/>
      <c r="J1155" s="79"/>
      <c r="K1155" s="197"/>
      <c r="L1155" s="77"/>
    </row>
    <row r="1156" spans="1:12" x14ac:dyDescent="0.2">
      <c r="A1156" s="192"/>
      <c r="D1156" s="193"/>
      <c r="E1156" s="195" t="s">
        <v>45</v>
      </c>
      <c r="H1156" s="78"/>
      <c r="I1156" s="197"/>
      <c r="J1156" s="79"/>
      <c r="K1156" s="197"/>
      <c r="L1156" s="77"/>
    </row>
    <row r="1157" spans="1:12" x14ac:dyDescent="0.2">
      <c r="A1157" s="192"/>
      <c r="D1157" s="193"/>
      <c r="E1157" s="195" t="s">
        <v>45</v>
      </c>
      <c r="H1157" s="78"/>
      <c r="I1157" s="197"/>
      <c r="J1157" s="79"/>
      <c r="K1157" s="197"/>
      <c r="L1157" s="77"/>
    </row>
    <row r="1158" spans="1:12" x14ac:dyDescent="0.2">
      <c r="A1158" s="192"/>
      <c r="D1158" s="193"/>
      <c r="E1158" s="195" t="s">
        <v>45</v>
      </c>
      <c r="H1158" s="78"/>
      <c r="I1158" s="197"/>
      <c r="J1158" s="79"/>
      <c r="K1158" s="197"/>
      <c r="L1158" s="77"/>
    </row>
    <row r="1159" spans="1:12" x14ac:dyDescent="0.2">
      <c r="A1159" s="192"/>
      <c r="D1159" s="193"/>
      <c r="E1159" s="195" t="s">
        <v>45</v>
      </c>
      <c r="H1159" s="78"/>
      <c r="I1159" s="197"/>
      <c r="J1159" s="79"/>
      <c r="K1159" s="197"/>
      <c r="L1159" s="77"/>
    </row>
    <row r="1160" spans="1:12" x14ac:dyDescent="0.2">
      <c r="A1160" s="192"/>
      <c r="D1160" s="193"/>
      <c r="E1160" s="195" t="s">
        <v>45</v>
      </c>
      <c r="H1160" s="78"/>
      <c r="I1160" s="197"/>
      <c r="J1160" s="79"/>
      <c r="K1160" s="197"/>
      <c r="L1160" s="77"/>
    </row>
    <row r="1161" spans="1:12" x14ac:dyDescent="0.2">
      <c r="A1161" s="192"/>
      <c r="D1161" s="193"/>
      <c r="E1161" s="195" t="s">
        <v>45</v>
      </c>
      <c r="H1161" s="78"/>
      <c r="I1161" s="197"/>
      <c r="J1161" s="79"/>
      <c r="K1161" s="197"/>
      <c r="L1161" s="77"/>
    </row>
    <row r="1162" spans="1:12" x14ac:dyDescent="0.2">
      <c r="A1162" s="192"/>
      <c r="D1162" s="193"/>
      <c r="E1162" s="195" t="s">
        <v>45</v>
      </c>
      <c r="H1162" s="78"/>
      <c r="I1162" s="197"/>
      <c r="J1162" s="79"/>
      <c r="K1162" s="197"/>
      <c r="L1162" s="77"/>
    </row>
    <row r="1163" spans="1:12" x14ac:dyDescent="0.2">
      <c r="A1163" s="192"/>
      <c r="D1163" s="193"/>
      <c r="E1163" s="195" t="s">
        <v>45</v>
      </c>
      <c r="H1163" s="78"/>
      <c r="I1163" s="197"/>
      <c r="J1163" s="79"/>
      <c r="K1163" s="197"/>
      <c r="L1163" s="77"/>
    </row>
    <row r="1164" spans="1:12" x14ac:dyDescent="0.2">
      <c r="A1164" s="192"/>
      <c r="D1164" s="193"/>
      <c r="E1164" s="195" t="s">
        <v>45</v>
      </c>
      <c r="H1164" s="78"/>
      <c r="I1164" s="197"/>
      <c r="J1164" s="79"/>
      <c r="K1164" s="197"/>
      <c r="L1164" s="77"/>
    </row>
    <row r="1165" spans="1:12" x14ac:dyDescent="0.2">
      <c r="A1165" s="192"/>
      <c r="D1165" s="193"/>
      <c r="E1165" s="195" t="s">
        <v>45</v>
      </c>
      <c r="H1165" s="78"/>
      <c r="I1165" s="197"/>
      <c r="J1165" s="79"/>
      <c r="K1165" s="197"/>
      <c r="L1165" s="77"/>
    </row>
    <row r="1166" spans="1:12" x14ac:dyDescent="0.2">
      <c r="A1166" s="192"/>
      <c r="D1166" s="193"/>
      <c r="E1166" s="195" t="s">
        <v>45</v>
      </c>
      <c r="H1166" s="78"/>
      <c r="I1166" s="197"/>
      <c r="J1166" s="79"/>
      <c r="K1166" s="197"/>
      <c r="L1166" s="77"/>
    </row>
    <row r="1167" spans="1:12" x14ac:dyDescent="0.2">
      <c r="A1167" s="192"/>
      <c r="D1167" s="193"/>
      <c r="E1167" s="195" t="s">
        <v>45</v>
      </c>
      <c r="H1167" s="78"/>
      <c r="I1167" s="197"/>
      <c r="J1167" s="79"/>
      <c r="K1167" s="197"/>
      <c r="L1167" s="77"/>
    </row>
    <row r="1168" spans="1:12" x14ac:dyDescent="0.2">
      <c r="A1168" s="192"/>
      <c r="D1168" s="193"/>
      <c r="E1168" s="195" t="s">
        <v>45</v>
      </c>
      <c r="H1168" s="78"/>
      <c r="I1168" s="197"/>
      <c r="J1168" s="79"/>
      <c r="K1168" s="197"/>
      <c r="L1168" s="77"/>
    </row>
    <row r="1169" spans="1:12" x14ac:dyDescent="0.2">
      <c r="A1169" s="192"/>
      <c r="D1169" s="193"/>
      <c r="E1169" s="195" t="s">
        <v>45</v>
      </c>
      <c r="H1169" s="78"/>
      <c r="I1169" s="197"/>
      <c r="J1169" s="79"/>
      <c r="K1169" s="197"/>
      <c r="L1169" s="77"/>
    </row>
    <row r="1170" spans="1:12" x14ac:dyDescent="0.2">
      <c r="A1170" s="192"/>
      <c r="D1170" s="193"/>
      <c r="E1170" s="195" t="s">
        <v>45</v>
      </c>
      <c r="H1170" s="78"/>
      <c r="I1170" s="197"/>
      <c r="J1170" s="79"/>
      <c r="K1170" s="197"/>
      <c r="L1170" s="77"/>
    </row>
    <row r="1171" spans="1:12" x14ac:dyDescent="0.2">
      <c r="A1171" s="192"/>
      <c r="D1171" s="193"/>
      <c r="E1171" s="195" t="s">
        <v>45</v>
      </c>
      <c r="H1171" s="78"/>
      <c r="I1171" s="197"/>
      <c r="J1171" s="79"/>
      <c r="K1171" s="197"/>
      <c r="L1171" s="77"/>
    </row>
    <row r="1172" spans="1:12" x14ac:dyDescent="0.2">
      <c r="A1172" s="192"/>
      <c r="D1172" s="193"/>
      <c r="E1172" s="195" t="s">
        <v>45</v>
      </c>
      <c r="H1172" s="78"/>
      <c r="I1172" s="197"/>
      <c r="J1172" s="79"/>
      <c r="K1172" s="197"/>
      <c r="L1172" s="77"/>
    </row>
    <row r="1173" spans="1:12" x14ac:dyDescent="0.2">
      <c r="A1173" s="192"/>
      <c r="D1173" s="193"/>
      <c r="E1173" s="195" t="s">
        <v>45</v>
      </c>
      <c r="H1173" s="78"/>
      <c r="I1173" s="197"/>
      <c r="J1173" s="79"/>
      <c r="K1173" s="197"/>
      <c r="L1173" s="77"/>
    </row>
    <row r="1174" spans="1:12" x14ac:dyDescent="0.2">
      <c r="A1174" s="192"/>
      <c r="D1174" s="193"/>
      <c r="E1174" s="195" t="s">
        <v>45</v>
      </c>
      <c r="H1174" s="78"/>
      <c r="I1174" s="197"/>
      <c r="J1174" s="79"/>
      <c r="K1174" s="197"/>
      <c r="L1174" s="77"/>
    </row>
    <row r="1175" spans="1:12" x14ac:dyDescent="0.2">
      <c r="A1175" s="192"/>
      <c r="D1175" s="193"/>
      <c r="E1175" s="195" t="s">
        <v>45</v>
      </c>
      <c r="H1175" s="78"/>
      <c r="I1175" s="197"/>
      <c r="J1175" s="79"/>
      <c r="K1175" s="197"/>
      <c r="L1175" s="77"/>
    </row>
    <row r="1176" spans="1:12" x14ac:dyDescent="0.2">
      <c r="A1176" s="192"/>
      <c r="D1176" s="193"/>
      <c r="E1176" s="195" t="s">
        <v>45</v>
      </c>
      <c r="H1176" s="78"/>
      <c r="I1176" s="197"/>
      <c r="J1176" s="79"/>
      <c r="K1176" s="197"/>
      <c r="L1176" s="77"/>
    </row>
    <row r="1177" spans="1:12" x14ac:dyDescent="0.2">
      <c r="A1177" s="192"/>
      <c r="D1177" s="193"/>
      <c r="E1177" s="195" t="s">
        <v>45</v>
      </c>
      <c r="H1177" s="78"/>
      <c r="I1177" s="197"/>
      <c r="J1177" s="79"/>
      <c r="K1177" s="197"/>
      <c r="L1177" s="77"/>
    </row>
    <row r="1178" spans="1:12" x14ac:dyDescent="0.2">
      <c r="A1178" s="192"/>
      <c r="D1178" s="193"/>
      <c r="E1178" s="195" t="s">
        <v>45</v>
      </c>
      <c r="H1178" s="78"/>
      <c r="I1178" s="197"/>
      <c r="J1178" s="79"/>
      <c r="K1178" s="197"/>
      <c r="L1178" s="77"/>
    </row>
    <row r="1179" spans="1:12" x14ac:dyDescent="0.2">
      <c r="A1179" s="192"/>
      <c r="D1179" s="193"/>
      <c r="E1179" s="195" t="s">
        <v>45</v>
      </c>
      <c r="H1179" s="78"/>
      <c r="I1179" s="197"/>
      <c r="J1179" s="79"/>
      <c r="K1179" s="197"/>
      <c r="L1179" s="77"/>
    </row>
    <row r="1180" spans="1:12" x14ac:dyDescent="0.2">
      <c r="A1180" s="192"/>
      <c r="D1180" s="193"/>
      <c r="E1180" s="195" t="s">
        <v>45</v>
      </c>
      <c r="H1180" s="78"/>
      <c r="I1180" s="197"/>
      <c r="J1180" s="79"/>
      <c r="K1180" s="197"/>
      <c r="L1180" s="77"/>
    </row>
    <row r="1181" spans="1:12" x14ac:dyDescent="0.2">
      <c r="A1181" s="192"/>
      <c r="D1181" s="193"/>
      <c r="E1181" s="195" t="s">
        <v>45</v>
      </c>
      <c r="H1181" s="78"/>
      <c r="I1181" s="197"/>
      <c r="J1181" s="79"/>
      <c r="K1181" s="197"/>
      <c r="L1181" s="77"/>
    </row>
    <row r="1182" spans="1:12" x14ac:dyDescent="0.2">
      <c r="A1182" s="192"/>
      <c r="D1182" s="193"/>
      <c r="E1182" s="195" t="s">
        <v>45</v>
      </c>
      <c r="H1182" s="78"/>
      <c r="I1182" s="197"/>
      <c r="J1182" s="79"/>
      <c r="K1182" s="197"/>
      <c r="L1182" s="77"/>
    </row>
    <row r="1183" spans="1:12" x14ac:dyDescent="0.2">
      <c r="A1183" s="192"/>
      <c r="D1183" s="193"/>
      <c r="E1183" s="195" t="s">
        <v>45</v>
      </c>
      <c r="H1183" s="78"/>
      <c r="I1183" s="197"/>
      <c r="J1183" s="79"/>
      <c r="K1183" s="197"/>
      <c r="L1183" s="77"/>
    </row>
    <row r="1184" spans="1:12" x14ac:dyDescent="0.2">
      <c r="A1184" s="192"/>
      <c r="D1184" s="193"/>
      <c r="E1184" s="195" t="s">
        <v>45</v>
      </c>
      <c r="H1184" s="78"/>
      <c r="I1184" s="197"/>
      <c r="J1184" s="79"/>
      <c r="K1184" s="197"/>
      <c r="L1184" s="77"/>
    </row>
    <row r="1185" spans="1:12" x14ac:dyDescent="0.2">
      <c r="A1185" s="192"/>
      <c r="D1185" s="193"/>
      <c r="E1185" s="195" t="s">
        <v>45</v>
      </c>
      <c r="H1185" s="78"/>
      <c r="I1185" s="197"/>
      <c r="J1185" s="79"/>
      <c r="K1185" s="197"/>
      <c r="L1185" s="77"/>
    </row>
    <row r="1186" spans="1:12" x14ac:dyDescent="0.2">
      <c r="A1186" s="192"/>
      <c r="D1186" s="193"/>
      <c r="E1186" s="195" t="s">
        <v>45</v>
      </c>
      <c r="H1186" s="78"/>
      <c r="I1186" s="197"/>
      <c r="J1186" s="79"/>
      <c r="K1186" s="197"/>
      <c r="L1186" s="77"/>
    </row>
    <row r="1187" spans="1:12" x14ac:dyDescent="0.2">
      <c r="A1187" s="192"/>
      <c r="D1187" s="193"/>
      <c r="E1187" s="195" t="s">
        <v>45</v>
      </c>
      <c r="H1187" s="78"/>
      <c r="I1187" s="197"/>
      <c r="J1187" s="79"/>
      <c r="K1187" s="197"/>
      <c r="L1187" s="77"/>
    </row>
    <row r="1188" spans="1:12" x14ac:dyDescent="0.2">
      <c r="A1188" s="192"/>
      <c r="D1188" s="193"/>
      <c r="E1188" s="195" t="s">
        <v>45</v>
      </c>
      <c r="H1188" s="78"/>
      <c r="I1188" s="197"/>
      <c r="J1188" s="79"/>
      <c r="K1188" s="197"/>
      <c r="L1188" s="77"/>
    </row>
    <row r="1189" spans="1:12" x14ac:dyDescent="0.2">
      <c r="A1189" s="192"/>
      <c r="D1189" s="193"/>
      <c r="E1189" s="195" t="s">
        <v>45</v>
      </c>
      <c r="H1189" s="78"/>
      <c r="I1189" s="197"/>
      <c r="J1189" s="79"/>
      <c r="K1189" s="197"/>
      <c r="L1189" s="77"/>
    </row>
    <row r="1190" spans="1:12" x14ac:dyDescent="0.2">
      <c r="A1190" s="192"/>
      <c r="D1190" s="193"/>
      <c r="E1190" s="195" t="s">
        <v>45</v>
      </c>
      <c r="H1190" s="78"/>
      <c r="I1190" s="197"/>
      <c r="J1190" s="79"/>
      <c r="K1190" s="197"/>
      <c r="L1190" s="77"/>
    </row>
    <row r="1191" spans="1:12" x14ac:dyDescent="0.2">
      <c r="A1191" s="192"/>
      <c r="D1191" s="193"/>
      <c r="E1191" s="195" t="s">
        <v>45</v>
      </c>
      <c r="H1191" s="78"/>
      <c r="I1191" s="197"/>
      <c r="J1191" s="79"/>
      <c r="K1191" s="197"/>
      <c r="L1191" s="77"/>
    </row>
    <row r="1192" spans="1:12" x14ac:dyDescent="0.2">
      <c r="A1192" s="192"/>
      <c r="D1192" s="193"/>
      <c r="E1192" s="195" t="s">
        <v>45</v>
      </c>
      <c r="H1192" s="78"/>
      <c r="I1192" s="197"/>
      <c r="J1192" s="79"/>
      <c r="K1192" s="197"/>
      <c r="L1192" s="77"/>
    </row>
    <row r="1193" spans="1:12" x14ac:dyDescent="0.2">
      <c r="A1193" s="192"/>
      <c r="D1193" s="193"/>
      <c r="E1193" s="195" t="s">
        <v>45</v>
      </c>
      <c r="H1193" s="78"/>
      <c r="I1193" s="197"/>
      <c r="J1193" s="79"/>
      <c r="K1193" s="197"/>
      <c r="L1193" s="77"/>
    </row>
    <row r="1194" spans="1:12" x14ac:dyDescent="0.2">
      <c r="A1194" s="192"/>
      <c r="D1194" s="193"/>
      <c r="E1194" s="195" t="s">
        <v>45</v>
      </c>
      <c r="H1194" s="78"/>
      <c r="I1194" s="197"/>
      <c r="J1194" s="79"/>
      <c r="K1194" s="197"/>
      <c r="L1194" s="77"/>
    </row>
    <row r="1195" spans="1:12" x14ac:dyDescent="0.2">
      <c r="A1195" s="192"/>
      <c r="D1195" s="193"/>
      <c r="E1195" s="195" t="s">
        <v>45</v>
      </c>
      <c r="H1195" s="78"/>
      <c r="I1195" s="197"/>
      <c r="J1195" s="79"/>
      <c r="K1195" s="197"/>
      <c r="L1195" s="77"/>
    </row>
    <row r="1196" spans="1:12" x14ac:dyDescent="0.2">
      <c r="A1196" s="192"/>
      <c r="D1196" s="193"/>
      <c r="E1196" s="195" t="s">
        <v>45</v>
      </c>
      <c r="H1196" s="78"/>
      <c r="I1196" s="197"/>
      <c r="J1196" s="79"/>
      <c r="K1196" s="197"/>
      <c r="L1196" s="77"/>
    </row>
    <row r="1197" spans="1:12" x14ac:dyDescent="0.2">
      <c r="A1197" s="192"/>
      <c r="D1197" s="193"/>
      <c r="E1197" s="195" t="s">
        <v>45</v>
      </c>
      <c r="H1197" s="78"/>
      <c r="I1197" s="197"/>
      <c r="J1197" s="79"/>
      <c r="K1197" s="197"/>
      <c r="L1197" s="77"/>
    </row>
    <row r="1198" spans="1:12" x14ac:dyDescent="0.2">
      <c r="A1198" s="192"/>
      <c r="D1198" s="193"/>
      <c r="E1198" s="195" t="s">
        <v>45</v>
      </c>
      <c r="H1198" s="78"/>
      <c r="I1198" s="197"/>
      <c r="J1198" s="79"/>
      <c r="K1198" s="197"/>
      <c r="L1198" s="77"/>
    </row>
    <row r="1199" spans="1:12" x14ac:dyDescent="0.2">
      <c r="A1199" s="192"/>
      <c r="D1199" s="193"/>
      <c r="E1199" s="195" t="s">
        <v>45</v>
      </c>
      <c r="H1199" s="78"/>
      <c r="I1199" s="197"/>
      <c r="J1199" s="79"/>
      <c r="K1199" s="197"/>
      <c r="L1199" s="77"/>
    </row>
    <row r="1200" spans="1:12" x14ac:dyDescent="0.2">
      <c r="A1200" s="192"/>
      <c r="D1200" s="193"/>
      <c r="E1200" s="195" t="s">
        <v>45</v>
      </c>
      <c r="H1200" s="78"/>
      <c r="I1200" s="197"/>
      <c r="J1200" s="79"/>
      <c r="K1200" s="197"/>
      <c r="L1200" s="77"/>
    </row>
    <row r="1201" spans="1:12" x14ac:dyDescent="0.2">
      <c r="A1201" s="192"/>
      <c r="D1201" s="193"/>
      <c r="E1201" s="195" t="s">
        <v>45</v>
      </c>
      <c r="H1201" s="78"/>
      <c r="I1201" s="197"/>
      <c r="J1201" s="79"/>
      <c r="K1201" s="197"/>
      <c r="L1201" s="77"/>
    </row>
    <row r="1202" spans="1:12" x14ac:dyDescent="0.2">
      <c r="A1202" s="192"/>
      <c r="D1202" s="193"/>
      <c r="E1202" s="195" t="s">
        <v>45</v>
      </c>
      <c r="H1202" s="78"/>
      <c r="I1202" s="197"/>
      <c r="J1202" s="79"/>
      <c r="K1202" s="197"/>
      <c r="L1202" s="77"/>
    </row>
    <row r="1203" spans="1:12" x14ac:dyDescent="0.2">
      <c r="A1203" s="192"/>
      <c r="D1203" s="193"/>
      <c r="E1203" s="195" t="s">
        <v>45</v>
      </c>
      <c r="H1203" s="78"/>
      <c r="I1203" s="197"/>
      <c r="J1203" s="79"/>
      <c r="K1203" s="197"/>
      <c r="L1203" s="77"/>
    </row>
    <row r="1204" spans="1:12" x14ac:dyDescent="0.2">
      <c r="A1204" s="192"/>
      <c r="D1204" s="193"/>
      <c r="E1204" s="195" t="s">
        <v>45</v>
      </c>
      <c r="H1204" s="78"/>
      <c r="I1204" s="197"/>
      <c r="J1204" s="79"/>
      <c r="K1204" s="197"/>
      <c r="L1204" s="77"/>
    </row>
    <row r="1205" spans="1:12" x14ac:dyDescent="0.2">
      <c r="A1205" s="192"/>
      <c r="D1205" s="193"/>
      <c r="E1205" s="195" t="s">
        <v>45</v>
      </c>
      <c r="H1205" s="78"/>
      <c r="I1205" s="197"/>
      <c r="J1205" s="79"/>
      <c r="K1205" s="197"/>
      <c r="L1205" s="77"/>
    </row>
    <row r="1206" spans="1:12" x14ac:dyDescent="0.2">
      <c r="A1206" s="192"/>
      <c r="D1206" s="193"/>
      <c r="E1206" s="195" t="s">
        <v>45</v>
      </c>
      <c r="H1206" s="78"/>
      <c r="I1206" s="197"/>
      <c r="J1206" s="79"/>
      <c r="K1206" s="197"/>
      <c r="L1206" s="77"/>
    </row>
    <row r="1207" spans="1:12" x14ac:dyDescent="0.2">
      <c r="A1207" s="192"/>
      <c r="D1207" s="193"/>
      <c r="E1207" s="195" t="s">
        <v>45</v>
      </c>
      <c r="H1207" s="78"/>
      <c r="I1207" s="197"/>
      <c r="J1207" s="79"/>
      <c r="K1207" s="197"/>
      <c r="L1207" s="77"/>
    </row>
    <row r="1208" spans="1:12" x14ac:dyDescent="0.2">
      <c r="A1208" s="192"/>
      <c r="D1208" s="193"/>
      <c r="E1208" s="195" t="s">
        <v>45</v>
      </c>
      <c r="H1208" s="78"/>
      <c r="I1208" s="197"/>
      <c r="J1208" s="79"/>
      <c r="K1208" s="197"/>
      <c r="L1208" s="77"/>
    </row>
    <row r="1209" spans="1:12" x14ac:dyDescent="0.2">
      <c r="A1209" s="192"/>
      <c r="D1209" s="193"/>
      <c r="E1209" s="195" t="s">
        <v>45</v>
      </c>
      <c r="H1209" s="78"/>
      <c r="I1209" s="197"/>
      <c r="J1209" s="79"/>
      <c r="K1209" s="197"/>
      <c r="L1209" s="77"/>
    </row>
    <row r="1210" spans="1:12" x14ac:dyDescent="0.2">
      <c r="A1210" s="192"/>
      <c r="D1210" s="193"/>
      <c r="E1210" s="195" t="s">
        <v>45</v>
      </c>
      <c r="H1210" s="78"/>
      <c r="I1210" s="197"/>
      <c r="J1210" s="79"/>
      <c r="K1210" s="197"/>
      <c r="L1210" s="77"/>
    </row>
    <row r="1211" spans="1:12" x14ac:dyDescent="0.2">
      <c r="A1211" s="192"/>
      <c r="D1211" s="193"/>
      <c r="E1211" s="195" t="s">
        <v>45</v>
      </c>
      <c r="H1211" s="78"/>
      <c r="I1211" s="197"/>
      <c r="J1211" s="79"/>
      <c r="K1211" s="197"/>
      <c r="L1211" s="77"/>
    </row>
    <row r="1212" spans="1:12" x14ac:dyDescent="0.2">
      <c r="A1212" s="192"/>
      <c r="D1212" s="193"/>
      <c r="E1212" s="195" t="s">
        <v>45</v>
      </c>
      <c r="H1212" s="78"/>
      <c r="I1212" s="197"/>
      <c r="J1212" s="79"/>
      <c r="K1212" s="197"/>
      <c r="L1212" s="77"/>
    </row>
    <row r="1213" spans="1:12" x14ac:dyDescent="0.2">
      <c r="A1213" s="192"/>
      <c r="D1213" s="193"/>
      <c r="E1213" s="195" t="s">
        <v>45</v>
      </c>
      <c r="H1213" s="78"/>
      <c r="I1213" s="197"/>
      <c r="J1213" s="79"/>
      <c r="K1213" s="197"/>
      <c r="L1213" s="77"/>
    </row>
    <row r="1214" spans="1:12" x14ac:dyDescent="0.2">
      <c r="A1214" s="192"/>
      <c r="D1214" s="193"/>
      <c r="E1214" s="195" t="s">
        <v>45</v>
      </c>
      <c r="H1214" s="78"/>
      <c r="I1214" s="197"/>
      <c r="J1214" s="79"/>
      <c r="K1214" s="197"/>
      <c r="L1214" s="77"/>
    </row>
    <row r="1215" spans="1:12" x14ac:dyDescent="0.2">
      <c r="A1215" s="192"/>
      <c r="D1215" s="193"/>
      <c r="E1215" s="195" t="s">
        <v>45</v>
      </c>
      <c r="H1215" s="78"/>
      <c r="I1215" s="197"/>
      <c r="J1215" s="79"/>
      <c r="K1215" s="197"/>
      <c r="L1215" s="77"/>
    </row>
    <row r="1216" spans="1:12" x14ac:dyDescent="0.2">
      <c r="A1216" s="192"/>
      <c r="D1216" s="193"/>
      <c r="E1216" s="195" t="s">
        <v>45</v>
      </c>
      <c r="H1216" s="78"/>
      <c r="I1216" s="197"/>
      <c r="J1216" s="79"/>
      <c r="K1216" s="197"/>
      <c r="L1216" s="77"/>
    </row>
    <row r="1217" spans="1:12" x14ac:dyDescent="0.2">
      <c r="A1217" s="192"/>
      <c r="D1217" s="193"/>
      <c r="E1217" s="195" t="s">
        <v>45</v>
      </c>
      <c r="H1217" s="78"/>
      <c r="I1217" s="197"/>
      <c r="J1217" s="79"/>
      <c r="K1217" s="197"/>
      <c r="L1217" s="77"/>
    </row>
    <row r="1218" spans="1:12" x14ac:dyDescent="0.2">
      <c r="A1218" s="192"/>
      <c r="D1218" s="193"/>
      <c r="E1218" s="195" t="s">
        <v>45</v>
      </c>
      <c r="H1218" s="78"/>
      <c r="I1218" s="197"/>
      <c r="J1218" s="79"/>
      <c r="K1218" s="197"/>
      <c r="L1218" s="77"/>
    </row>
    <row r="1219" spans="1:12" x14ac:dyDescent="0.2">
      <c r="A1219" s="192"/>
      <c r="D1219" s="193"/>
      <c r="E1219" s="195" t="s">
        <v>45</v>
      </c>
      <c r="H1219" s="78"/>
      <c r="I1219" s="197"/>
      <c r="J1219" s="79"/>
      <c r="K1219" s="197"/>
      <c r="L1219" s="77"/>
    </row>
    <row r="1220" spans="1:12" x14ac:dyDescent="0.2">
      <c r="A1220" s="192"/>
      <c r="D1220" s="193"/>
      <c r="E1220" s="195" t="s">
        <v>45</v>
      </c>
      <c r="H1220" s="78"/>
      <c r="I1220" s="197"/>
      <c r="J1220" s="79"/>
      <c r="K1220" s="197"/>
      <c r="L1220" s="77"/>
    </row>
    <row r="1221" spans="1:12" x14ac:dyDescent="0.2">
      <c r="A1221" s="192"/>
      <c r="D1221" s="193"/>
      <c r="E1221" s="195" t="s">
        <v>45</v>
      </c>
      <c r="H1221" s="78"/>
      <c r="I1221" s="197"/>
      <c r="J1221" s="79"/>
      <c r="K1221" s="197"/>
      <c r="L1221" s="77"/>
    </row>
    <row r="1222" spans="1:12" x14ac:dyDescent="0.2">
      <c r="A1222" s="192"/>
      <c r="D1222" s="193"/>
      <c r="E1222" s="195" t="s">
        <v>45</v>
      </c>
      <c r="H1222" s="78"/>
      <c r="I1222" s="197"/>
      <c r="J1222" s="79"/>
      <c r="K1222" s="197"/>
      <c r="L1222" s="77"/>
    </row>
    <row r="1223" spans="1:12" x14ac:dyDescent="0.2">
      <c r="A1223" s="192"/>
      <c r="D1223" s="193"/>
      <c r="E1223" s="195" t="s">
        <v>45</v>
      </c>
      <c r="H1223" s="78"/>
      <c r="I1223" s="197"/>
      <c r="J1223" s="79"/>
      <c r="K1223" s="197"/>
      <c r="L1223" s="77"/>
    </row>
    <row r="1224" spans="1:12" x14ac:dyDescent="0.2">
      <c r="A1224" s="192"/>
      <c r="D1224" s="193"/>
      <c r="E1224" s="195" t="s">
        <v>45</v>
      </c>
      <c r="H1224" s="78"/>
      <c r="I1224" s="197"/>
      <c r="J1224" s="79"/>
      <c r="K1224" s="197"/>
      <c r="L1224" s="77"/>
    </row>
    <row r="1225" spans="1:12" x14ac:dyDescent="0.2">
      <c r="A1225" s="192"/>
      <c r="D1225" s="193"/>
      <c r="E1225" s="195" t="s">
        <v>45</v>
      </c>
      <c r="H1225" s="78"/>
      <c r="I1225" s="197"/>
      <c r="J1225" s="79"/>
      <c r="K1225" s="197"/>
      <c r="L1225" s="77"/>
    </row>
    <row r="1226" spans="1:12" x14ac:dyDescent="0.2">
      <c r="A1226" s="192"/>
      <c r="D1226" s="193"/>
      <c r="E1226" s="195" t="s">
        <v>45</v>
      </c>
      <c r="H1226" s="78"/>
      <c r="I1226" s="197"/>
      <c r="J1226" s="79"/>
      <c r="K1226" s="197"/>
      <c r="L1226" s="77"/>
    </row>
    <row r="1227" spans="1:12" x14ac:dyDescent="0.2">
      <c r="A1227" s="192"/>
      <c r="D1227" s="193"/>
      <c r="E1227" s="195" t="s">
        <v>45</v>
      </c>
      <c r="H1227" s="78"/>
      <c r="I1227" s="197"/>
      <c r="J1227" s="79"/>
      <c r="K1227" s="197"/>
      <c r="L1227" s="77"/>
    </row>
    <row r="1228" spans="1:12" x14ac:dyDescent="0.2">
      <c r="A1228" s="192"/>
      <c r="D1228" s="193"/>
      <c r="E1228" s="195" t="s">
        <v>45</v>
      </c>
      <c r="H1228" s="78"/>
      <c r="I1228" s="197"/>
      <c r="J1228" s="79"/>
      <c r="K1228" s="197"/>
      <c r="L1228" s="77"/>
    </row>
    <row r="1229" spans="1:12" x14ac:dyDescent="0.2">
      <c r="A1229" s="192"/>
      <c r="D1229" s="193"/>
      <c r="E1229" s="195" t="s">
        <v>45</v>
      </c>
      <c r="H1229" s="78"/>
      <c r="I1229" s="197"/>
      <c r="J1229" s="79"/>
      <c r="K1229" s="197"/>
      <c r="L1229" s="77"/>
    </row>
    <row r="1230" spans="1:12" x14ac:dyDescent="0.2">
      <c r="A1230" s="192"/>
      <c r="D1230" s="193"/>
      <c r="E1230" s="195" t="s">
        <v>45</v>
      </c>
      <c r="H1230" s="78"/>
      <c r="I1230" s="197"/>
      <c r="J1230" s="79"/>
      <c r="K1230" s="197"/>
      <c r="L1230" s="77"/>
    </row>
    <row r="1231" spans="1:12" x14ac:dyDescent="0.2">
      <c r="A1231" s="192"/>
      <c r="D1231" s="193"/>
      <c r="E1231" s="195" t="s">
        <v>45</v>
      </c>
      <c r="H1231" s="78"/>
      <c r="I1231" s="197"/>
      <c r="J1231" s="79"/>
      <c r="K1231" s="197"/>
      <c r="L1231" s="77"/>
    </row>
    <row r="1232" spans="1:12" x14ac:dyDescent="0.2">
      <c r="A1232" s="192"/>
      <c r="D1232" s="193"/>
      <c r="E1232" s="195" t="s">
        <v>45</v>
      </c>
      <c r="H1232" s="78"/>
      <c r="I1232" s="197"/>
      <c r="J1232" s="79"/>
      <c r="K1232" s="197"/>
      <c r="L1232" s="77"/>
    </row>
    <row r="1233" spans="1:12" x14ac:dyDescent="0.2">
      <c r="A1233" s="192"/>
      <c r="D1233" s="193"/>
      <c r="E1233" s="195" t="s">
        <v>45</v>
      </c>
      <c r="H1233" s="78"/>
      <c r="I1233" s="197"/>
      <c r="J1233" s="79"/>
      <c r="K1233" s="197"/>
      <c r="L1233" s="77"/>
    </row>
    <row r="1234" spans="1:12" x14ac:dyDescent="0.2">
      <c r="A1234" s="192"/>
      <c r="D1234" s="193"/>
      <c r="E1234" s="195" t="s">
        <v>45</v>
      </c>
      <c r="H1234" s="78"/>
      <c r="I1234" s="197"/>
      <c r="J1234" s="79"/>
      <c r="K1234" s="197"/>
      <c r="L1234" s="77"/>
    </row>
    <row r="1235" spans="1:12" x14ac:dyDescent="0.2">
      <c r="A1235" s="192"/>
      <c r="D1235" s="193"/>
      <c r="E1235" s="195" t="s">
        <v>45</v>
      </c>
      <c r="H1235" s="78"/>
      <c r="I1235" s="197"/>
      <c r="J1235" s="79"/>
      <c r="K1235" s="197"/>
      <c r="L1235" s="77"/>
    </row>
    <row r="1236" spans="1:12" x14ac:dyDescent="0.2">
      <c r="A1236" s="192"/>
      <c r="D1236" s="193"/>
      <c r="E1236" s="195" t="s">
        <v>45</v>
      </c>
      <c r="H1236" s="78"/>
      <c r="I1236" s="197"/>
      <c r="J1236" s="79"/>
      <c r="K1236" s="197"/>
      <c r="L1236" s="77"/>
    </row>
    <row r="1237" spans="1:12" x14ac:dyDescent="0.2">
      <c r="A1237" s="192"/>
      <c r="D1237" s="193"/>
      <c r="E1237" s="195" t="s">
        <v>45</v>
      </c>
      <c r="H1237" s="78"/>
      <c r="I1237" s="197"/>
      <c r="J1237" s="79"/>
      <c r="K1237" s="197"/>
      <c r="L1237" s="77"/>
    </row>
    <row r="1238" spans="1:12" x14ac:dyDescent="0.2">
      <c r="A1238" s="192"/>
      <c r="D1238" s="193"/>
      <c r="E1238" s="195" t="s">
        <v>45</v>
      </c>
      <c r="H1238" s="78"/>
      <c r="I1238" s="197"/>
      <c r="J1238" s="79"/>
      <c r="K1238" s="197"/>
      <c r="L1238" s="77"/>
    </row>
    <row r="1239" spans="1:12" x14ac:dyDescent="0.2">
      <c r="A1239" s="192"/>
      <c r="D1239" s="193"/>
      <c r="E1239" s="195" t="s">
        <v>45</v>
      </c>
      <c r="H1239" s="78"/>
      <c r="I1239" s="197"/>
      <c r="J1239" s="79"/>
      <c r="K1239" s="197"/>
      <c r="L1239" s="77"/>
    </row>
    <row r="1240" spans="1:12" x14ac:dyDescent="0.2">
      <c r="A1240" s="192"/>
      <c r="D1240" s="193"/>
      <c r="E1240" s="195" t="s">
        <v>45</v>
      </c>
      <c r="H1240" s="78"/>
      <c r="I1240" s="197"/>
      <c r="J1240" s="79"/>
      <c r="K1240" s="197"/>
      <c r="L1240" s="77"/>
    </row>
    <row r="1241" spans="1:12" x14ac:dyDescent="0.2">
      <c r="A1241" s="192"/>
      <c r="D1241" s="193"/>
      <c r="E1241" s="195" t="s">
        <v>45</v>
      </c>
      <c r="H1241" s="78"/>
      <c r="I1241" s="197"/>
      <c r="J1241" s="79"/>
      <c r="K1241" s="197"/>
      <c r="L1241" s="77"/>
    </row>
    <row r="1242" spans="1:12" x14ac:dyDescent="0.2">
      <c r="A1242" s="192"/>
      <c r="D1242" s="193"/>
      <c r="E1242" s="195" t="s">
        <v>45</v>
      </c>
      <c r="H1242" s="78"/>
      <c r="I1242" s="197"/>
      <c r="J1242" s="79"/>
      <c r="K1242" s="197"/>
      <c r="L1242" s="77"/>
    </row>
    <row r="1243" spans="1:12" x14ac:dyDescent="0.2">
      <c r="A1243" s="192"/>
      <c r="D1243" s="193"/>
      <c r="E1243" s="195" t="s">
        <v>45</v>
      </c>
      <c r="H1243" s="78"/>
      <c r="I1243" s="197"/>
      <c r="J1243" s="79"/>
      <c r="K1243" s="197"/>
      <c r="L1243" s="77"/>
    </row>
    <row r="1244" spans="1:12" x14ac:dyDescent="0.2">
      <c r="A1244" s="192"/>
      <c r="D1244" s="193"/>
      <c r="E1244" s="195" t="s">
        <v>45</v>
      </c>
      <c r="H1244" s="78"/>
      <c r="I1244" s="197"/>
      <c r="J1244" s="79"/>
      <c r="K1244" s="197"/>
      <c r="L1244" s="77"/>
    </row>
    <row r="1245" spans="1:12" x14ac:dyDescent="0.2">
      <c r="A1245" s="192"/>
      <c r="D1245" s="193"/>
      <c r="E1245" s="195" t="s">
        <v>45</v>
      </c>
      <c r="H1245" s="78"/>
      <c r="I1245" s="197"/>
      <c r="J1245" s="79"/>
      <c r="K1245" s="197"/>
      <c r="L1245" s="77"/>
    </row>
    <row r="1246" spans="1:12" x14ac:dyDescent="0.2">
      <c r="A1246" s="192"/>
      <c r="D1246" s="193"/>
      <c r="E1246" s="195" t="s">
        <v>45</v>
      </c>
      <c r="H1246" s="78"/>
      <c r="I1246" s="197"/>
      <c r="J1246" s="79"/>
      <c r="K1246" s="197"/>
      <c r="L1246" s="77"/>
    </row>
    <row r="1247" spans="1:12" x14ac:dyDescent="0.2">
      <c r="A1247" s="192"/>
      <c r="D1247" s="193"/>
      <c r="E1247" s="195" t="s">
        <v>45</v>
      </c>
      <c r="H1247" s="78"/>
      <c r="I1247" s="197"/>
      <c r="J1247" s="79"/>
      <c r="K1247" s="197"/>
      <c r="L1247" s="77"/>
    </row>
    <row r="1248" spans="1:12" x14ac:dyDescent="0.2">
      <c r="A1248" s="192"/>
      <c r="D1248" s="193"/>
      <c r="E1248" s="195" t="s">
        <v>45</v>
      </c>
      <c r="H1248" s="78"/>
      <c r="I1248" s="197"/>
      <c r="J1248" s="79"/>
      <c r="K1248" s="197"/>
      <c r="L1248" s="77"/>
    </row>
    <row r="1249" spans="1:12" x14ac:dyDescent="0.2">
      <c r="A1249" s="192"/>
      <c r="D1249" s="193"/>
      <c r="E1249" s="195" t="s">
        <v>45</v>
      </c>
      <c r="H1249" s="78"/>
      <c r="I1249" s="197"/>
      <c r="J1249" s="79"/>
      <c r="K1249" s="197"/>
      <c r="L1249" s="77"/>
    </row>
    <row r="1250" spans="1:12" x14ac:dyDescent="0.2">
      <c r="A1250" s="192"/>
      <c r="D1250" s="193"/>
      <c r="E1250" s="195" t="s">
        <v>45</v>
      </c>
      <c r="H1250" s="78"/>
      <c r="I1250" s="197"/>
      <c r="J1250" s="79"/>
      <c r="K1250" s="197"/>
      <c r="L1250" s="77"/>
    </row>
    <row r="1251" spans="1:12" x14ac:dyDescent="0.2">
      <c r="A1251" s="192"/>
      <c r="D1251" s="193"/>
      <c r="E1251" s="195" t="s">
        <v>45</v>
      </c>
      <c r="H1251" s="78"/>
      <c r="I1251" s="197"/>
      <c r="J1251" s="79"/>
      <c r="K1251" s="197"/>
      <c r="L1251" s="77"/>
    </row>
    <row r="1252" spans="1:12" x14ac:dyDescent="0.2">
      <c r="A1252" s="192"/>
      <c r="D1252" s="193"/>
      <c r="E1252" s="195" t="s">
        <v>45</v>
      </c>
      <c r="H1252" s="78"/>
      <c r="I1252" s="197"/>
      <c r="J1252" s="79"/>
      <c r="K1252" s="197"/>
      <c r="L1252" s="77"/>
    </row>
    <row r="1253" spans="1:12" x14ac:dyDescent="0.2">
      <c r="A1253" s="192"/>
      <c r="D1253" s="193"/>
      <c r="E1253" s="195" t="s">
        <v>45</v>
      </c>
      <c r="H1253" s="78"/>
      <c r="I1253" s="197"/>
      <c r="J1253" s="79"/>
      <c r="K1253" s="197"/>
      <c r="L1253" s="77"/>
    </row>
    <row r="1254" spans="1:12" x14ac:dyDescent="0.2">
      <c r="A1254" s="192"/>
      <c r="D1254" s="193"/>
      <c r="E1254" s="195" t="s">
        <v>45</v>
      </c>
      <c r="H1254" s="78"/>
      <c r="I1254" s="197"/>
      <c r="J1254" s="79"/>
      <c r="K1254" s="197"/>
      <c r="L1254" s="77"/>
    </row>
    <row r="1255" spans="1:12" x14ac:dyDescent="0.2">
      <c r="A1255" s="192"/>
      <c r="D1255" s="193"/>
      <c r="E1255" s="195" t="s">
        <v>45</v>
      </c>
      <c r="H1255" s="78"/>
      <c r="I1255" s="197"/>
      <c r="J1255" s="79"/>
      <c r="K1255" s="197"/>
      <c r="L1255" s="77"/>
    </row>
    <row r="1256" spans="1:12" x14ac:dyDescent="0.2">
      <c r="A1256" s="192"/>
      <c r="D1256" s="193"/>
      <c r="E1256" s="195" t="s">
        <v>45</v>
      </c>
      <c r="H1256" s="78"/>
      <c r="I1256" s="197"/>
      <c r="J1256" s="79"/>
      <c r="K1256" s="197"/>
      <c r="L1256" s="77"/>
    </row>
    <row r="1257" spans="1:12" x14ac:dyDescent="0.2">
      <c r="A1257" s="192"/>
      <c r="D1257" s="193"/>
      <c r="E1257" s="195" t="s">
        <v>45</v>
      </c>
      <c r="H1257" s="78"/>
      <c r="I1257" s="197"/>
      <c r="J1257" s="79"/>
      <c r="K1257" s="197"/>
      <c r="L1257" s="77"/>
    </row>
    <row r="1258" spans="1:12" x14ac:dyDescent="0.2">
      <c r="A1258" s="192"/>
      <c r="D1258" s="193"/>
      <c r="E1258" s="195" t="s">
        <v>45</v>
      </c>
      <c r="H1258" s="78"/>
      <c r="I1258" s="197"/>
      <c r="J1258" s="79"/>
      <c r="K1258" s="197"/>
      <c r="L1258" s="77"/>
    </row>
    <row r="1259" spans="1:12" x14ac:dyDescent="0.2">
      <c r="A1259" s="192"/>
      <c r="D1259" s="193"/>
      <c r="E1259" s="195" t="s">
        <v>45</v>
      </c>
      <c r="H1259" s="78"/>
      <c r="I1259" s="197"/>
      <c r="J1259" s="79"/>
      <c r="K1259" s="197"/>
      <c r="L1259" s="77"/>
    </row>
    <row r="1260" spans="1:12" x14ac:dyDescent="0.2">
      <c r="A1260" s="192"/>
      <c r="D1260" s="193"/>
      <c r="E1260" s="195" t="s">
        <v>45</v>
      </c>
      <c r="H1260" s="78"/>
      <c r="I1260" s="197"/>
      <c r="J1260" s="79"/>
      <c r="K1260" s="197"/>
      <c r="L1260" s="77"/>
    </row>
    <row r="1261" spans="1:12" x14ac:dyDescent="0.2">
      <c r="A1261" s="192"/>
      <c r="D1261" s="193"/>
      <c r="E1261" s="195" t="s">
        <v>45</v>
      </c>
      <c r="H1261" s="78"/>
      <c r="I1261" s="197"/>
      <c r="J1261" s="79"/>
      <c r="K1261" s="197"/>
      <c r="L1261" s="77"/>
    </row>
    <row r="1262" spans="1:12" x14ac:dyDescent="0.2">
      <c r="A1262" s="192"/>
      <c r="D1262" s="193"/>
      <c r="E1262" s="195" t="s">
        <v>45</v>
      </c>
      <c r="H1262" s="78"/>
      <c r="I1262" s="197"/>
      <c r="J1262" s="79"/>
      <c r="K1262" s="197"/>
      <c r="L1262" s="77"/>
    </row>
    <row r="1263" spans="1:12" x14ac:dyDescent="0.2">
      <c r="A1263" s="192"/>
      <c r="D1263" s="193"/>
      <c r="E1263" s="195" t="s">
        <v>45</v>
      </c>
      <c r="H1263" s="78"/>
      <c r="I1263" s="197"/>
      <c r="J1263" s="79"/>
      <c r="K1263" s="197"/>
      <c r="L1263" s="77"/>
    </row>
    <row r="1264" spans="1:12" x14ac:dyDescent="0.2">
      <c r="A1264" s="192"/>
      <c r="D1264" s="193"/>
      <c r="E1264" s="195" t="s">
        <v>45</v>
      </c>
      <c r="H1264" s="78"/>
      <c r="I1264" s="197"/>
      <c r="J1264" s="79"/>
      <c r="K1264" s="197"/>
      <c r="L1264" s="77"/>
    </row>
    <row r="1265" spans="1:12" x14ac:dyDescent="0.2">
      <c r="A1265" s="192"/>
      <c r="D1265" s="193"/>
      <c r="E1265" s="195" t="s">
        <v>45</v>
      </c>
      <c r="H1265" s="78"/>
      <c r="I1265" s="197"/>
      <c r="J1265" s="79"/>
      <c r="K1265" s="197"/>
      <c r="L1265" s="77"/>
    </row>
    <row r="1266" spans="1:12" x14ac:dyDescent="0.2">
      <c r="A1266" s="192"/>
      <c r="D1266" s="193"/>
      <c r="E1266" s="195" t="s">
        <v>45</v>
      </c>
      <c r="H1266" s="78"/>
      <c r="I1266" s="197"/>
      <c r="J1266" s="79"/>
      <c r="K1266" s="197"/>
      <c r="L1266" s="77"/>
    </row>
    <row r="1267" spans="1:12" x14ac:dyDescent="0.2">
      <c r="A1267" s="192"/>
      <c r="D1267" s="193"/>
      <c r="E1267" s="195" t="s">
        <v>45</v>
      </c>
      <c r="H1267" s="78"/>
      <c r="I1267" s="197"/>
      <c r="J1267" s="79"/>
      <c r="K1267" s="197"/>
      <c r="L1267" s="77"/>
    </row>
    <row r="1268" spans="1:12" x14ac:dyDescent="0.2">
      <c r="A1268" s="192"/>
      <c r="D1268" s="193"/>
      <c r="E1268" s="195" t="s">
        <v>45</v>
      </c>
      <c r="H1268" s="78"/>
      <c r="I1268" s="197"/>
      <c r="J1268" s="79"/>
      <c r="K1268" s="197"/>
      <c r="L1268" s="77"/>
    </row>
    <row r="1269" spans="1:12" x14ac:dyDescent="0.2">
      <c r="A1269" s="192"/>
      <c r="D1269" s="193"/>
      <c r="E1269" s="195" t="s">
        <v>45</v>
      </c>
      <c r="H1269" s="78"/>
      <c r="I1269" s="197"/>
      <c r="J1269" s="79"/>
      <c r="K1269" s="197"/>
      <c r="L1269" s="77"/>
    </row>
    <row r="1270" spans="1:12" x14ac:dyDescent="0.2">
      <c r="A1270" s="192"/>
      <c r="D1270" s="193"/>
      <c r="E1270" s="195" t="s">
        <v>45</v>
      </c>
      <c r="H1270" s="78"/>
      <c r="I1270" s="197"/>
      <c r="J1270" s="79"/>
      <c r="K1270" s="197"/>
      <c r="L1270" s="77"/>
    </row>
    <row r="1271" spans="1:12" x14ac:dyDescent="0.2">
      <c r="A1271" s="192"/>
      <c r="D1271" s="193"/>
      <c r="E1271" s="195" t="s">
        <v>45</v>
      </c>
      <c r="H1271" s="78"/>
      <c r="I1271" s="197"/>
      <c r="J1271" s="79"/>
      <c r="K1271" s="197"/>
      <c r="L1271" s="77"/>
    </row>
    <row r="1272" spans="1:12" x14ac:dyDescent="0.2">
      <c r="A1272" s="192"/>
      <c r="D1272" s="193"/>
      <c r="E1272" s="195" t="s">
        <v>45</v>
      </c>
      <c r="H1272" s="78"/>
      <c r="I1272" s="197"/>
      <c r="J1272" s="79"/>
      <c r="K1272" s="197"/>
      <c r="L1272" s="77"/>
    </row>
    <row r="1273" spans="1:12" x14ac:dyDescent="0.2">
      <c r="A1273" s="192"/>
      <c r="D1273" s="193"/>
      <c r="E1273" s="195" t="s">
        <v>45</v>
      </c>
      <c r="H1273" s="78"/>
      <c r="I1273" s="197"/>
      <c r="J1273" s="79"/>
      <c r="K1273" s="197"/>
      <c r="L1273" s="77"/>
    </row>
    <row r="1274" spans="1:12" x14ac:dyDescent="0.2">
      <c r="A1274" s="192"/>
      <c r="D1274" s="193"/>
      <c r="E1274" s="195" t="s">
        <v>45</v>
      </c>
      <c r="H1274" s="78"/>
      <c r="I1274" s="197"/>
      <c r="J1274" s="79"/>
      <c r="K1274" s="197"/>
      <c r="L1274" s="77"/>
    </row>
    <row r="1275" spans="1:12" x14ac:dyDescent="0.2">
      <c r="A1275" s="192"/>
      <c r="D1275" s="193"/>
      <c r="E1275" s="195" t="s">
        <v>45</v>
      </c>
      <c r="H1275" s="78"/>
      <c r="I1275" s="197"/>
      <c r="J1275" s="79"/>
      <c r="K1275" s="197"/>
      <c r="L1275" s="77"/>
    </row>
    <row r="1276" spans="1:12" x14ac:dyDescent="0.2">
      <c r="A1276" s="192"/>
      <c r="D1276" s="193"/>
      <c r="E1276" s="195" t="s">
        <v>45</v>
      </c>
      <c r="H1276" s="78"/>
      <c r="I1276" s="197"/>
      <c r="J1276" s="79"/>
      <c r="K1276" s="197"/>
      <c r="L1276" s="77"/>
    </row>
    <row r="1277" spans="1:12" x14ac:dyDescent="0.2">
      <c r="A1277" s="192"/>
      <c r="D1277" s="193"/>
      <c r="E1277" s="195" t="s">
        <v>45</v>
      </c>
      <c r="H1277" s="78"/>
      <c r="I1277" s="197"/>
      <c r="J1277" s="79"/>
      <c r="K1277" s="197"/>
      <c r="L1277" s="77"/>
    </row>
    <row r="1278" spans="1:12" x14ac:dyDescent="0.2">
      <c r="A1278" s="192"/>
      <c r="D1278" s="193"/>
      <c r="E1278" s="195" t="s">
        <v>45</v>
      </c>
      <c r="H1278" s="78"/>
      <c r="I1278" s="197"/>
      <c r="J1278" s="79"/>
      <c r="K1278" s="197"/>
      <c r="L1278" s="77"/>
    </row>
    <row r="1279" spans="1:12" x14ac:dyDescent="0.2">
      <c r="A1279" s="192"/>
      <c r="D1279" s="193"/>
      <c r="E1279" s="195" t="s">
        <v>45</v>
      </c>
      <c r="H1279" s="78"/>
      <c r="I1279" s="197"/>
      <c r="J1279" s="79"/>
      <c r="K1279" s="197"/>
      <c r="L1279" s="77"/>
    </row>
    <row r="1280" spans="1:12" x14ac:dyDescent="0.2">
      <c r="A1280" s="192"/>
      <c r="D1280" s="193"/>
      <c r="E1280" s="195" t="s">
        <v>45</v>
      </c>
      <c r="H1280" s="78"/>
      <c r="I1280" s="197"/>
      <c r="J1280" s="79"/>
      <c r="K1280" s="197"/>
      <c r="L1280" s="77"/>
    </row>
    <row r="1281" spans="1:12" x14ac:dyDescent="0.2">
      <c r="A1281" s="192"/>
      <c r="D1281" s="193"/>
      <c r="E1281" s="195" t="s">
        <v>45</v>
      </c>
      <c r="H1281" s="78"/>
      <c r="I1281" s="197"/>
      <c r="J1281" s="79"/>
      <c r="K1281" s="197"/>
      <c r="L1281" s="77"/>
    </row>
    <row r="1282" spans="1:12" x14ac:dyDescent="0.2">
      <c r="A1282" s="192"/>
      <c r="D1282" s="193"/>
      <c r="E1282" s="195" t="s">
        <v>45</v>
      </c>
      <c r="H1282" s="78"/>
      <c r="I1282" s="197"/>
      <c r="J1282" s="79"/>
      <c r="K1282" s="197"/>
      <c r="L1282" s="77"/>
    </row>
    <row r="1283" spans="1:12" x14ac:dyDescent="0.2">
      <c r="A1283" s="192"/>
      <c r="D1283" s="193"/>
      <c r="E1283" s="195" t="s">
        <v>45</v>
      </c>
      <c r="H1283" s="78"/>
      <c r="I1283" s="197"/>
      <c r="J1283" s="79"/>
      <c r="K1283" s="197"/>
      <c r="L1283" s="77"/>
    </row>
    <row r="1284" spans="1:12" x14ac:dyDescent="0.2">
      <c r="A1284" s="192"/>
      <c r="D1284" s="193"/>
      <c r="E1284" s="195" t="s">
        <v>45</v>
      </c>
      <c r="H1284" s="78"/>
      <c r="I1284" s="197"/>
      <c r="J1284" s="79"/>
      <c r="K1284" s="197"/>
      <c r="L1284" s="77"/>
    </row>
    <row r="1285" spans="1:12" x14ac:dyDescent="0.2">
      <c r="A1285" s="192"/>
      <c r="D1285" s="193"/>
      <c r="E1285" s="195" t="s">
        <v>45</v>
      </c>
      <c r="H1285" s="78"/>
      <c r="I1285" s="197"/>
      <c r="J1285" s="79"/>
      <c r="K1285" s="197"/>
      <c r="L1285" s="77"/>
    </row>
    <row r="1286" spans="1:12" x14ac:dyDescent="0.2">
      <c r="A1286" s="192"/>
      <c r="D1286" s="193"/>
      <c r="E1286" s="195" t="s">
        <v>45</v>
      </c>
      <c r="H1286" s="78"/>
      <c r="I1286" s="197"/>
      <c r="J1286" s="79"/>
      <c r="K1286" s="197"/>
      <c r="L1286" s="77"/>
    </row>
    <row r="1287" spans="1:12" x14ac:dyDescent="0.2">
      <c r="A1287" s="192"/>
      <c r="D1287" s="193"/>
      <c r="E1287" s="195" t="s">
        <v>45</v>
      </c>
      <c r="H1287" s="78"/>
      <c r="I1287" s="197"/>
      <c r="J1287" s="79"/>
      <c r="K1287" s="197"/>
      <c r="L1287" s="77"/>
    </row>
    <row r="1288" spans="1:12" x14ac:dyDescent="0.2">
      <c r="A1288" s="192"/>
      <c r="D1288" s="193"/>
      <c r="E1288" s="195" t="s">
        <v>45</v>
      </c>
      <c r="H1288" s="78"/>
      <c r="I1288" s="197"/>
      <c r="J1288" s="79"/>
      <c r="K1288" s="197"/>
      <c r="L1288" s="77"/>
    </row>
    <row r="1289" spans="1:12" x14ac:dyDescent="0.2">
      <c r="A1289" s="192"/>
      <c r="D1289" s="193"/>
      <c r="E1289" s="195" t="s">
        <v>45</v>
      </c>
      <c r="H1289" s="78"/>
      <c r="I1289" s="197"/>
      <c r="J1289" s="79"/>
      <c r="K1289" s="197"/>
      <c r="L1289" s="77"/>
    </row>
    <row r="1290" spans="1:12" x14ac:dyDescent="0.2">
      <c r="A1290" s="192"/>
      <c r="D1290" s="193"/>
      <c r="E1290" s="195" t="s">
        <v>45</v>
      </c>
      <c r="H1290" s="78"/>
      <c r="I1290" s="197"/>
      <c r="J1290" s="79"/>
      <c r="K1290" s="197"/>
      <c r="L1290" s="77"/>
    </row>
    <row r="1291" spans="1:12" x14ac:dyDescent="0.2">
      <c r="A1291" s="192"/>
      <c r="D1291" s="193"/>
      <c r="E1291" s="195" t="s">
        <v>45</v>
      </c>
      <c r="H1291" s="78"/>
      <c r="I1291" s="197"/>
      <c r="J1291" s="79"/>
      <c r="K1291" s="197"/>
      <c r="L1291" s="77"/>
    </row>
    <row r="1292" spans="1:12" x14ac:dyDescent="0.2">
      <c r="A1292" s="192"/>
      <c r="D1292" s="193"/>
      <c r="E1292" s="195" t="s">
        <v>45</v>
      </c>
      <c r="H1292" s="78"/>
      <c r="I1292" s="197"/>
      <c r="J1292" s="79"/>
      <c r="K1292" s="197"/>
      <c r="L1292" s="77"/>
    </row>
    <row r="1293" spans="1:12" x14ac:dyDescent="0.2">
      <c r="A1293" s="192"/>
      <c r="D1293" s="193"/>
      <c r="E1293" s="195" t="s">
        <v>45</v>
      </c>
      <c r="H1293" s="78"/>
      <c r="I1293" s="197"/>
      <c r="J1293" s="79"/>
      <c r="K1293" s="197"/>
      <c r="L1293" s="77"/>
    </row>
    <row r="1294" spans="1:12" x14ac:dyDescent="0.2">
      <c r="A1294" s="192"/>
      <c r="D1294" s="193"/>
      <c r="E1294" s="195" t="s">
        <v>45</v>
      </c>
      <c r="H1294" s="78"/>
      <c r="I1294" s="197"/>
      <c r="J1294" s="79"/>
      <c r="K1294" s="197"/>
      <c r="L1294" s="77"/>
    </row>
    <row r="1295" spans="1:12" x14ac:dyDescent="0.2">
      <c r="A1295" s="192"/>
      <c r="D1295" s="193"/>
      <c r="E1295" s="195" t="s">
        <v>45</v>
      </c>
      <c r="H1295" s="78"/>
      <c r="I1295" s="197"/>
      <c r="J1295" s="79"/>
      <c r="K1295" s="197"/>
      <c r="L1295" s="77"/>
    </row>
    <row r="1296" spans="1:12" x14ac:dyDescent="0.2">
      <c r="A1296" s="192"/>
      <c r="D1296" s="193"/>
      <c r="E1296" s="195" t="s">
        <v>45</v>
      </c>
      <c r="H1296" s="78"/>
      <c r="I1296" s="197"/>
      <c r="J1296" s="79"/>
      <c r="K1296" s="197"/>
      <c r="L1296" s="77"/>
    </row>
    <row r="1297" spans="1:12" x14ac:dyDescent="0.2">
      <c r="A1297" s="192"/>
      <c r="D1297" s="193"/>
      <c r="E1297" s="195" t="s">
        <v>45</v>
      </c>
      <c r="H1297" s="78"/>
      <c r="I1297" s="197"/>
      <c r="J1297" s="79"/>
      <c r="K1297" s="197"/>
      <c r="L1297" s="77"/>
    </row>
    <row r="1298" spans="1:12" x14ac:dyDescent="0.2">
      <c r="A1298" s="192"/>
      <c r="D1298" s="193"/>
      <c r="E1298" s="195" t="s">
        <v>45</v>
      </c>
      <c r="H1298" s="78"/>
      <c r="I1298" s="197"/>
      <c r="J1298" s="79"/>
      <c r="K1298" s="197"/>
      <c r="L1298" s="77"/>
    </row>
    <row r="1299" spans="1:12" x14ac:dyDescent="0.2">
      <c r="A1299" s="192"/>
      <c r="D1299" s="193"/>
      <c r="E1299" s="195" t="s">
        <v>45</v>
      </c>
      <c r="H1299" s="78"/>
      <c r="I1299" s="197"/>
      <c r="J1299" s="79"/>
      <c r="K1299" s="197"/>
      <c r="L1299" s="77"/>
    </row>
    <row r="1300" spans="1:12" x14ac:dyDescent="0.2">
      <c r="A1300" s="192"/>
      <c r="D1300" s="193"/>
      <c r="E1300" s="195" t="s">
        <v>45</v>
      </c>
      <c r="H1300" s="78"/>
      <c r="I1300" s="197"/>
      <c r="J1300" s="79"/>
      <c r="K1300" s="197"/>
      <c r="L1300" s="77"/>
    </row>
    <row r="1301" spans="1:12" x14ac:dyDescent="0.2">
      <c r="A1301" s="192"/>
      <c r="D1301" s="193"/>
      <c r="E1301" s="195" t="s">
        <v>45</v>
      </c>
      <c r="H1301" s="78"/>
      <c r="I1301" s="197"/>
      <c r="J1301" s="79"/>
      <c r="K1301" s="197"/>
      <c r="L1301" s="77"/>
    </row>
    <row r="1302" spans="1:12" x14ac:dyDescent="0.2">
      <c r="A1302" s="192"/>
      <c r="D1302" s="193"/>
      <c r="E1302" s="195" t="s">
        <v>45</v>
      </c>
      <c r="H1302" s="78"/>
      <c r="I1302" s="197"/>
      <c r="J1302" s="79"/>
      <c r="K1302" s="197"/>
      <c r="L1302" s="77"/>
    </row>
    <row r="1303" spans="1:12" x14ac:dyDescent="0.2">
      <c r="A1303" s="192"/>
      <c r="D1303" s="193"/>
      <c r="E1303" s="195" t="s">
        <v>45</v>
      </c>
      <c r="H1303" s="78"/>
      <c r="I1303" s="197"/>
      <c r="J1303" s="79"/>
      <c r="K1303" s="197"/>
      <c r="L1303" s="77"/>
    </row>
    <row r="1304" spans="1:12" x14ac:dyDescent="0.2">
      <c r="A1304" s="192"/>
      <c r="D1304" s="193"/>
      <c r="E1304" s="195" t="s">
        <v>45</v>
      </c>
      <c r="H1304" s="78"/>
      <c r="I1304" s="197"/>
      <c r="J1304" s="79"/>
      <c r="K1304" s="197"/>
      <c r="L1304" s="77"/>
    </row>
    <row r="1305" spans="1:12" x14ac:dyDescent="0.2">
      <c r="A1305" s="192"/>
      <c r="D1305" s="193"/>
      <c r="E1305" s="195" t="s">
        <v>45</v>
      </c>
      <c r="H1305" s="78"/>
      <c r="I1305" s="197"/>
      <c r="J1305" s="79"/>
      <c r="K1305" s="197"/>
      <c r="L1305" s="77"/>
    </row>
    <row r="1306" spans="1:12" x14ac:dyDescent="0.2">
      <c r="A1306" s="192"/>
      <c r="D1306" s="193"/>
      <c r="E1306" s="195" t="s">
        <v>45</v>
      </c>
      <c r="H1306" s="78"/>
      <c r="I1306" s="197"/>
      <c r="J1306" s="79"/>
      <c r="K1306" s="197"/>
      <c r="L1306" s="77"/>
    </row>
    <row r="1307" spans="1:12" x14ac:dyDescent="0.2">
      <c r="A1307" s="192"/>
      <c r="D1307" s="193"/>
      <c r="E1307" s="195" t="s">
        <v>45</v>
      </c>
      <c r="H1307" s="78"/>
      <c r="I1307" s="197"/>
      <c r="J1307" s="79"/>
      <c r="K1307" s="197"/>
      <c r="L1307" s="77"/>
    </row>
    <row r="1308" spans="1:12" x14ac:dyDescent="0.2">
      <c r="A1308" s="192"/>
      <c r="D1308" s="193"/>
      <c r="E1308" s="195" t="s">
        <v>45</v>
      </c>
      <c r="H1308" s="78"/>
      <c r="I1308" s="197"/>
      <c r="J1308" s="79"/>
      <c r="K1308" s="197"/>
      <c r="L1308" s="77"/>
    </row>
    <row r="1309" spans="1:12" x14ac:dyDescent="0.2">
      <c r="A1309" s="192"/>
      <c r="D1309" s="193"/>
      <c r="E1309" s="195" t="s">
        <v>45</v>
      </c>
      <c r="H1309" s="78"/>
      <c r="I1309" s="197"/>
      <c r="J1309" s="79"/>
      <c r="K1309" s="197"/>
      <c r="L1309" s="77"/>
    </row>
    <row r="1310" spans="1:12" x14ac:dyDescent="0.2">
      <c r="A1310" s="192"/>
      <c r="D1310" s="193"/>
      <c r="E1310" s="195" t="s">
        <v>45</v>
      </c>
      <c r="H1310" s="78"/>
      <c r="I1310" s="197"/>
      <c r="J1310" s="79"/>
      <c r="K1310" s="197"/>
      <c r="L1310" s="77"/>
    </row>
    <row r="1311" spans="1:12" x14ac:dyDescent="0.2">
      <c r="A1311" s="192"/>
      <c r="D1311" s="193"/>
      <c r="E1311" s="195" t="s">
        <v>45</v>
      </c>
      <c r="H1311" s="78"/>
      <c r="I1311" s="197"/>
      <c r="J1311" s="79"/>
      <c r="K1311" s="197"/>
      <c r="L1311" s="77"/>
    </row>
    <row r="1312" spans="1:12" x14ac:dyDescent="0.2">
      <c r="A1312" s="192"/>
      <c r="D1312" s="193"/>
      <c r="E1312" s="195" t="s">
        <v>45</v>
      </c>
      <c r="H1312" s="78"/>
      <c r="I1312" s="197"/>
      <c r="J1312" s="79"/>
      <c r="K1312" s="197"/>
      <c r="L1312" s="77"/>
    </row>
    <row r="1313" spans="1:12" x14ac:dyDescent="0.2">
      <c r="A1313" s="192"/>
      <c r="D1313" s="193"/>
      <c r="E1313" s="195" t="s">
        <v>45</v>
      </c>
      <c r="H1313" s="78"/>
      <c r="I1313" s="197"/>
      <c r="J1313" s="79"/>
      <c r="K1313" s="197"/>
      <c r="L1313" s="77"/>
    </row>
    <row r="1314" spans="1:12" x14ac:dyDescent="0.2">
      <c r="A1314" s="192"/>
      <c r="D1314" s="193"/>
      <c r="E1314" s="195" t="s">
        <v>45</v>
      </c>
      <c r="H1314" s="78"/>
      <c r="I1314" s="197"/>
      <c r="J1314" s="79"/>
      <c r="K1314" s="197"/>
      <c r="L1314" s="77"/>
    </row>
    <row r="1315" spans="1:12" x14ac:dyDescent="0.2">
      <c r="A1315" s="192"/>
      <c r="D1315" s="193"/>
      <c r="E1315" s="195" t="s">
        <v>45</v>
      </c>
      <c r="H1315" s="78"/>
      <c r="I1315" s="197"/>
      <c r="J1315" s="79"/>
      <c r="K1315" s="197"/>
      <c r="L1315" s="77"/>
    </row>
    <row r="1316" spans="1:12" x14ac:dyDescent="0.2">
      <c r="A1316" s="192"/>
      <c r="D1316" s="193"/>
      <c r="E1316" s="195" t="s">
        <v>45</v>
      </c>
      <c r="H1316" s="78"/>
      <c r="I1316" s="197"/>
      <c r="J1316" s="79"/>
      <c r="K1316" s="197"/>
      <c r="L1316" s="77"/>
    </row>
    <row r="1317" spans="1:12" x14ac:dyDescent="0.2">
      <c r="A1317" s="192"/>
      <c r="D1317" s="193"/>
      <c r="E1317" s="195" t="s">
        <v>45</v>
      </c>
      <c r="H1317" s="78"/>
      <c r="I1317" s="197"/>
      <c r="J1317" s="79"/>
      <c r="K1317" s="197"/>
      <c r="L1317" s="77"/>
    </row>
    <row r="1318" spans="1:12" x14ac:dyDescent="0.2">
      <c r="A1318" s="192"/>
      <c r="D1318" s="193"/>
      <c r="E1318" s="195" t="s">
        <v>45</v>
      </c>
      <c r="H1318" s="78"/>
      <c r="I1318" s="197"/>
      <c r="J1318" s="79"/>
      <c r="K1318" s="197"/>
      <c r="L1318" s="77"/>
    </row>
    <row r="1319" spans="1:12" x14ac:dyDescent="0.2">
      <c r="A1319" s="192"/>
      <c r="D1319" s="193"/>
      <c r="E1319" s="195" t="s">
        <v>45</v>
      </c>
      <c r="H1319" s="78"/>
      <c r="I1319" s="197"/>
      <c r="J1319" s="79"/>
      <c r="K1319" s="197"/>
      <c r="L1319" s="77"/>
    </row>
    <row r="1320" spans="1:12" x14ac:dyDescent="0.2">
      <c r="A1320" s="192"/>
      <c r="D1320" s="193"/>
      <c r="E1320" s="195" t="s">
        <v>45</v>
      </c>
      <c r="H1320" s="78"/>
      <c r="I1320" s="197"/>
      <c r="J1320" s="79"/>
      <c r="K1320" s="197"/>
      <c r="L1320" s="77"/>
    </row>
    <row r="1321" spans="1:12" x14ac:dyDescent="0.2">
      <c r="A1321" s="192"/>
      <c r="D1321" s="193"/>
      <c r="E1321" s="195" t="s">
        <v>45</v>
      </c>
      <c r="H1321" s="78"/>
      <c r="I1321" s="197"/>
      <c r="J1321" s="79"/>
      <c r="K1321" s="197"/>
      <c r="L1321" s="77"/>
    </row>
    <row r="1322" spans="1:12" x14ac:dyDescent="0.2">
      <c r="A1322" s="192"/>
      <c r="D1322" s="193"/>
      <c r="E1322" s="195" t="s">
        <v>45</v>
      </c>
      <c r="H1322" s="78"/>
      <c r="I1322" s="197"/>
      <c r="J1322" s="79"/>
      <c r="K1322" s="197"/>
      <c r="L1322" s="77"/>
    </row>
    <row r="1323" spans="1:12" x14ac:dyDescent="0.2">
      <c r="A1323" s="192"/>
      <c r="D1323" s="193"/>
      <c r="E1323" s="195" t="s">
        <v>45</v>
      </c>
      <c r="H1323" s="78"/>
      <c r="I1323" s="197"/>
      <c r="J1323" s="79"/>
      <c r="K1323" s="197"/>
      <c r="L1323" s="77"/>
    </row>
    <row r="1324" spans="1:12" x14ac:dyDescent="0.2">
      <c r="A1324" s="192"/>
      <c r="D1324" s="193"/>
      <c r="E1324" s="195" t="s">
        <v>45</v>
      </c>
      <c r="H1324" s="78"/>
      <c r="I1324" s="197"/>
      <c r="J1324" s="79"/>
      <c r="K1324" s="197"/>
      <c r="L1324" s="77"/>
    </row>
    <row r="1325" spans="1:12" x14ac:dyDescent="0.2">
      <c r="A1325" s="192"/>
      <c r="D1325" s="193"/>
      <c r="E1325" s="195" t="s">
        <v>45</v>
      </c>
      <c r="H1325" s="78"/>
      <c r="I1325" s="197"/>
      <c r="J1325" s="79"/>
      <c r="K1325" s="197"/>
      <c r="L1325" s="77"/>
    </row>
    <row r="1326" spans="1:12" x14ac:dyDescent="0.2">
      <c r="A1326" s="192"/>
      <c r="D1326" s="193"/>
      <c r="E1326" s="195" t="s">
        <v>45</v>
      </c>
      <c r="H1326" s="78"/>
      <c r="I1326" s="197"/>
      <c r="J1326" s="79"/>
      <c r="K1326" s="197"/>
      <c r="L1326" s="77"/>
    </row>
    <row r="1327" spans="1:12" x14ac:dyDescent="0.2">
      <c r="A1327" s="192"/>
      <c r="D1327" s="193"/>
      <c r="E1327" s="195" t="s">
        <v>45</v>
      </c>
      <c r="H1327" s="78"/>
      <c r="I1327" s="197"/>
      <c r="J1327" s="79"/>
      <c r="K1327" s="197"/>
      <c r="L1327" s="77"/>
    </row>
    <row r="1328" spans="1:12" x14ac:dyDescent="0.2">
      <c r="A1328" s="192"/>
      <c r="D1328" s="193"/>
      <c r="E1328" s="195" t="s">
        <v>45</v>
      </c>
      <c r="H1328" s="78"/>
      <c r="I1328" s="197"/>
      <c r="J1328" s="79"/>
      <c r="K1328" s="197"/>
      <c r="L1328" s="77"/>
    </row>
    <row r="1329" spans="1:12" x14ac:dyDescent="0.2">
      <c r="A1329" s="192"/>
      <c r="D1329" s="193"/>
      <c r="E1329" s="195" t="s">
        <v>45</v>
      </c>
      <c r="H1329" s="78"/>
      <c r="I1329" s="197"/>
      <c r="J1329" s="79"/>
      <c r="K1329" s="197"/>
      <c r="L1329" s="77"/>
    </row>
    <row r="1330" spans="1:12" x14ac:dyDescent="0.2">
      <c r="A1330" s="192"/>
      <c r="D1330" s="193"/>
      <c r="E1330" s="195" t="s">
        <v>45</v>
      </c>
      <c r="H1330" s="78"/>
      <c r="I1330" s="197"/>
      <c r="J1330" s="79"/>
      <c r="K1330" s="197"/>
      <c r="L1330" s="77"/>
    </row>
    <row r="1331" spans="1:12" x14ac:dyDescent="0.2">
      <c r="A1331" s="192"/>
      <c r="D1331" s="193"/>
      <c r="E1331" s="195" t="s">
        <v>45</v>
      </c>
      <c r="H1331" s="78"/>
      <c r="I1331" s="197"/>
      <c r="J1331" s="79"/>
      <c r="K1331" s="197"/>
      <c r="L1331" s="77"/>
    </row>
    <row r="1332" spans="1:12" x14ac:dyDescent="0.2">
      <c r="A1332" s="192"/>
      <c r="D1332" s="193"/>
      <c r="E1332" s="195" t="s">
        <v>45</v>
      </c>
      <c r="H1332" s="78"/>
      <c r="I1332" s="197"/>
      <c r="J1332" s="79"/>
      <c r="K1332" s="197"/>
      <c r="L1332" s="77"/>
    </row>
    <row r="1333" spans="1:12" x14ac:dyDescent="0.2">
      <c r="A1333" s="192"/>
      <c r="D1333" s="193"/>
      <c r="E1333" s="195" t="s">
        <v>45</v>
      </c>
      <c r="H1333" s="78"/>
      <c r="I1333" s="197"/>
      <c r="J1333" s="79"/>
      <c r="K1333" s="197"/>
      <c r="L1333" s="77"/>
    </row>
    <row r="1334" spans="1:12" x14ac:dyDescent="0.2">
      <c r="A1334" s="192"/>
      <c r="D1334" s="193"/>
      <c r="E1334" s="195" t="s">
        <v>45</v>
      </c>
      <c r="H1334" s="78"/>
      <c r="I1334" s="197"/>
      <c r="J1334" s="79"/>
      <c r="K1334" s="197"/>
      <c r="L1334" s="77"/>
    </row>
    <row r="1335" spans="1:12" x14ac:dyDescent="0.2">
      <c r="A1335" s="192"/>
      <c r="D1335" s="193"/>
      <c r="E1335" s="195" t="s">
        <v>45</v>
      </c>
      <c r="H1335" s="78"/>
      <c r="I1335" s="197"/>
      <c r="J1335" s="79"/>
      <c r="K1335" s="197"/>
      <c r="L1335" s="77"/>
    </row>
    <row r="1336" spans="1:12" x14ac:dyDescent="0.2">
      <c r="A1336" s="192"/>
      <c r="D1336" s="193"/>
      <c r="E1336" s="195" t="s">
        <v>45</v>
      </c>
      <c r="H1336" s="78"/>
      <c r="I1336" s="197"/>
      <c r="J1336" s="79"/>
      <c r="K1336" s="197"/>
      <c r="L1336" s="77"/>
    </row>
    <row r="1337" spans="1:12" x14ac:dyDescent="0.2">
      <c r="A1337" s="192"/>
      <c r="D1337" s="193"/>
      <c r="E1337" s="195" t="s">
        <v>45</v>
      </c>
      <c r="H1337" s="78"/>
      <c r="I1337" s="197"/>
      <c r="J1337" s="79"/>
      <c r="K1337" s="197"/>
      <c r="L1337" s="77"/>
    </row>
    <row r="1338" spans="1:12" x14ac:dyDescent="0.2">
      <c r="A1338" s="192"/>
      <c r="D1338" s="193"/>
      <c r="E1338" s="195" t="s">
        <v>45</v>
      </c>
      <c r="H1338" s="78"/>
      <c r="I1338" s="197"/>
      <c r="J1338" s="79"/>
      <c r="K1338" s="197"/>
      <c r="L1338" s="77"/>
    </row>
    <row r="1339" spans="1:12" x14ac:dyDescent="0.2">
      <c r="A1339" s="192"/>
      <c r="D1339" s="193"/>
      <c r="E1339" s="195" t="s">
        <v>45</v>
      </c>
      <c r="H1339" s="78"/>
      <c r="I1339" s="197"/>
      <c r="J1339" s="79"/>
      <c r="K1339" s="197"/>
      <c r="L1339" s="77"/>
    </row>
    <row r="1340" spans="1:12" x14ac:dyDescent="0.2">
      <c r="A1340" s="192"/>
      <c r="D1340" s="193"/>
      <c r="E1340" s="195" t="s">
        <v>45</v>
      </c>
      <c r="H1340" s="78"/>
      <c r="I1340" s="197"/>
      <c r="J1340" s="79"/>
      <c r="K1340" s="197"/>
      <c r="L1340" s="77"/>
    </row>
    <row r="1341" spans="1:12" x14ac:dyDescent="0.2">
      <c r="A1341" s="192"/>
      <c r="D1341" s="193"/>
      <c r="E1341" s="195" t="s">
        <v>45</v>
      </c>
      <c r="H1341" s="78"/>
      <c r="I1341" s="197"/>
      <c r="J1341" s="79"/>
      <c r="K1341" s="197"/>
      <c r="L1341" s="77"/>
    </row>
    <row r="1342" spans="1:12" x14ac:dyDescent="0.2">
      <c r="A1342" s="192"/>
      <c r="D1342" s="193"/>
      <c r="E1342" s="195" t="s">
        <v>45</v>
      </c>
      <c r="H1342" s="78"/>
      <c r="I1342" s="197"/>
      <c r="J1342" s="79"/>
      <c r="K1342" s="197"/>
      <c r="L1342" s="77"/>
    </row>
    <row r="1343" spans="1:12" x14ac:dyDescent="0.2">
      <c r="A1343" s="192"/>
      <c r="D1343" s="193"/>
      <c r="E1343" s="195" t="s">
        <v>45</v>
      </c>
      <c r="H1343" s="78"/>
      <c r="I1343" s="197"/>
      <c r="J1343" s="79"/>
      <c r="K1343" s="197"/>
      <c r="L1343" s="77"/>
    </row>
    <row r="1344" spans="1:12" x14ac:dyDescent="0.2">
      <c r="A1344" s="192"/>
      <c r="D1344" s="193"/>
      <c r="E1344" s="195" t="s">
        <v>45</v>
      </c>
      <c r="H1344" s="78"/>
      <c r="I1344" s="197"/>
      <c r="J1344" s="79"/>
      <c r="K1344" s="197"/>
      <c r="L1344" s="77"/>
    </row>
    <row r="1345" spans="1:12" x14ac:dyDescent="0.2">
      <c r="A1345" s="192"/>
      <c r="D1345" s="193"/>
      <c r="E1345" s="195" t="s">
        <v>45</v>
      </c>
      <c r="H1345" s="78"/>
      <c r="I1345" s="197"/>
      <c r="J1345" s="79"/>
      <c r="K1345" s="197"/>
      <c r="L1345" s="77"/>
    </row>
    <row r="1346" spans="1:12" x14ac:dyDescent="0.2">
      <c r="A1346" s="192"/>
      <c r="D1346" s="193"/>
      <c r="E1346" s="195" t="s">
        <v>45</v>
      </c>
      <c r="H1346" s="78"/>
      <c r="I1346" s="197"/>
      <c r="J1346" s="79"/>
      <c r="K1346" s="197"/>
      <c r="L1346" s="77"/>
    </row>
    <row r="1347" spans="1:12" x14ac:dyDescent="0.2">
      <c r="A1347" s="192"/>
      <c r="D1347" s="193"/>
      <c r="E1347" s="195" t="s">
        <v>45</v>
      </c>
      <c r="H1347" s="78"/>
      <c r="I1347" s="197"/>
      <c r="J1347" s="79"/>
      <c r="K1347" s="197"/>
      <c r="L1347" s="77"/>
    </row>
    <row r="1348" spans="1:12" x14ac:dyDescent="0.2">
      <c r="A1348" s="192"/>
      <c r="D1348" s="193"/>
      <c r="E1348" s="195" t="s">
        <v>45</v>
      </c>
      <c r="H1348" s="78"/>
      <c r="I1348" s="197"/>
      <c r="J1348" s="79"/>
      <c r="K1348" s="197"/>
      <c r="L1348" s="77"/>
    </row>
    <row r="1349" spans="1:12" x14ac:dyDescent="0.2">
      <c r="A1349" s="192"/>
      <c r="D1349" s="193"/>
      <c r="E1349" s="195" t="s">
        <v>45</v>
      </c>
      <c r="H1349" s="78"/>
      <c r="I1349" s="197"/>
      <c r="J1349" s="79"/>
      <c r="K1349" s="197"/>
      <c r="L1349" s="77"/>
    </row>
    <row r="1350" spans="1:12" x14ac:dyDescent="0.2">
      <c r="A1350" s="192"/>
      <c r="D1350" s="193"/>
      <c r="E1350" s="195" t="s">
        <v>45</v>
      </c>
      <c r="H1350" s="78"/>
      <c r="I1350" s="197"/>
      <c r="J1350" s="79"/>
      <c r="K1350" s="197"/>
      <c r="L1350" s="77"/>
    </row>
    <row r="1351" spans="1:12" x14ac:dyDescent="0.2">
      <c r="A1351" s="192"/>
      <c r="D1351" s="193"/>
      <c r="E1351" s="195" t="s">
        <v>45</v>
      </c>
      <c r="H1351" s="78"/>
      <c r="I1351" s="197"/>
      <c r="J1351" s="79"/>
      <c r="K1351" s="197"/>
      <c r="L1351" s="77"/>
    </row>
    <row r="1352" spans="1:12" x14ac:dyDescent="0.2">
      <c r="A1352" s="192"/>
      <c r="D1352" s="193"/>
      <c r="E1352" s="195" t="s">
        <v>45</v>
      </c>
      <c r="H1352" s="78"/>
      <c r="I1352" s="197"/>
      <c r="J1352" s="79"/>
      <c r="K1352" s="197"/>
      <c r="L1352" s="77"/>
    </row>
    <row r="1353" spans="1:12" x14ac:dyDescent="0.2">
      <c r="A1353" s="192"/>
      <c r="D1353" s="193"/>
      <c r="E1353" s="195" t="s">
        <v>45</v>
      </c>
      <c r="H1353" s="78"/>
      <c r="I1353" s="197"/>
      <c r="J1353" s="79"/>
      <c r="K1353" s="197"/>
      <c r="L1353" s="77"/>
    </row>
    <row r="1354" spans="1:12" x14ac:dyDescent="0.2">
      <c r="A1354" s="192"/>
      <c r="D1354" s="193"/>
      <c r="E1354" s="195" t="s">
        <v>45</v>
      </c>
      <c r="H1354" s="78"/>
      <c r="I1354" s="197"/>
      <c r="J1354" s="79"/>
      <c r="K1354" s="197"/>
      <c r="L1354" s="77"/>
    </row>
    <row r="1355" spans="1:12" x14ac:dyDescent="0.2">
      <c r="A1355" s="192"/>
      <c r="D1355" s="193"/>
      <c r="E1355" s="195" t="s">
        <v>45</v>
      </c>
      <c r="H1355" s="78"/>
      <c r="I1355" s="197"/>
      <c r="J1355" s="79"/>
      <c r="K1355" s="197"/>
      <c r="L1355" s="77"/>
    </row>
    <row r="1356" spans="1:12" x14ac:dyDescent="0.2">
      <c r="A1356" s="192"/>
      <c r="D1356" s="193"/>
      <c r="E1356" s="195" t="s">
        <v>45</v>
      </c>
      <c r="H1356" s="78"/>
      <c r="I1356" s="197"/>
      <c r="J1356" s="79"/>
      <c r="K1356" s="197"/>
      <c r="L1356" s="77"/>
    </row>
    <row r="1357" spans="1:12" x14ac:dyDescent="0.2">
      <c r="A1357" s="192"/>
      <c r="D1357" s="193"/>
      <c r="E1357" s="195" t="s">
        <v>45</v>
      </c>
      <c r="H1357" s="78"/>
      <c r="I1357" s="197"/>
      <c r="J1357" s="79"/>
      <c r="K1357" s="197"/>
      <c r="L1357" s="77"/>
    </row>
    <row r="1358" spans="1:12" x14ac:dyDescent="0.2">
      <c r="A1358" s="192"/>
      <c r="D1358" s="193"/>
      <c r="E1358" s="195" t="s">
        <v>45</v>
      </c>
      <c r="H1358" s="78"/>
      <c r="I1358" s="197"/>
      <c r="J1358" s="79"/>
      <c r="K1358" s="197"/>
      <c r="L1358" s="77"/>
    </row>
    <row r="1359" spans="1:12" x14ac:dyDescent="0.2">
      <c r="A1359" s="192"/>
      <c r="D1359" s="193"/>
      <c r="E1359" s="195" t="s">
        <v>45</v>
      </c>
      <c r="H1359" s="78"/>
      <c r="I1359" s="197"/>
      <c r="J1359" s="79"/>
      <c r="K1359" s="197"/>
      <c r="L1359" s="77"/>
    </row>
    <row r="1360" spans="1:12" x14ac:dyDescent="0.2">
      <c r="A1360" s="192"/>
      <c r="D1360" s="193"/>
      <c r="E1360" s="195" t="s">
        <v>45</v>
      </c>
      <c r="H1360" s="78"/>
      <c r="I1360" s="197"/>
      <c r="J1360" s="79"/>
      <c r="K1360" s="197"/>
      <c r="L1360" s="77"/>
    </row>
    <row r="1361" spans="1:12" x14ac:dyDescent="0.2">
      <c r="A1361" s="192"/>
      <c r="D1361" s="193"/>
      <c r="E1361" s="195" t="s">
        <v>45</v>
      </c>
      <c r="H1361" s="12"/>
      <c r="I1361" s="197"/>
      <c r="J1361" s="79"/>
      <c r="K1361" s="197"/>
      <c r="L1361" s="77"/>
    </row>
    <row r="1362" spans="1:12" x14ac:dyDescent="0.2">
      <c r="A1362" s="192"/>
      <c r="D1362" s="193"/>
      <c r="E1362" s="195" t="s">
        <v>45</v>
      </c>
      <c r="H1362" s="12"/>
      <c r="I1362" s="197"/>
      <c r="J1362" s="13"/>
      <c r="K1362" s="197"/>
      <c r="L1362" s="77"/>
    </row>
    <row r="1363" spans="1:12" x14ac:dyDescent="0.2">
      <c r="A1363" s="192"/>
      <c r="D1363" s="193"/>
      <c r="E1363" s="195" t="s">
        <v>45</v>
      </c>
      <c r="H1363" s="12"/>
      <c r="I1363" s="197"/>
      <c r="J1363" s="13"/>
      <c r="K1363" s="197"/>
      <c r="L1363" s="77"/>
    </row>
    <row r="1364" spans="1:12" x14ac:dyDescent="0.2">
      <c r="A1364" s="192"/>
      <c r="D1364" s="193"/>
      <c r="E1364" s="195" t="s">
        <v>45</v>
      </c>
      <c r="H1364" s="12"/>
      <c r="I1364" s="197"/>
      <c r="J1364" s="13"/>
      <c r="K1364" s="197"/>
      <c r="L1364" s="77"/>
    </row>
    <row r="1365" spans="1:12" x14ac:dyDescent="0.2">
      <c r="A1365" s="192"/>
      <c r="D1365" s="193"/>
      <c r="E1365" s="195" t="s">
        <v>45</v>
      </c>
      <c r="H1365" s="12"/>
      <c r="I1365" s="197"/>
      <c r="J1365" s="13"/>
      <c r="K1365" s="197"/>
      <c r="L1365" s="77"/>
    </row>
    <row r="1366" spans="1:12" x14ac:dyDescent="0.2">
      <c r="A1366" s="192"/>
      <c r="D1366" s="193"/>
      <c r="E1366" s="195" t="s">
        <v>45</v>
      </c>
      <c r="H1366" s="12"/>
      <c r="I1366" s="197"/>
      <c r="J1366" s="13"/>
      <c r="K1366" s="197"/>
      <c r="L1366" s="77"/>
    </row>
    <row r="1367" spans="1:12" x14ac:dyDescent="0.2">
      <c r="A1367" s="192"/>
      <c r="D1367" s="193"/>
      <c r="E1367" s="195" t="s">
        <v>45</v>
      </c>
      <c r="H1367" s="12"/>
      <c r="I1367" s="197"/>
      <c r="J1367" s="13"/>
      <c r="K1367" s="197"/>
      <c r="L1367" s="77"/>
    </row>
    <row r="1368" spans="1:12" x14ac:dyDescent="0.2">
      <c r="A1368" s="192"/>
      <c r="D1368" s="193"/>
      <c r="E1368" s="195" t="s">
        <v>45</v>
      </c>
      <c r="H1368" s="12"/>
      <c r="I1368" s="197"/>
      <c r="J1368" s="13"/>
      <c r="K1368" s="197"/>
      <c r="L1368" s="77"/>
    </row>
    <row r="1369" spans="1:12" x14ac:dyDescent="0.2">
      <c r="A1369" s="192"/>
      <c r="D1369" s="193"/>
      <c r="E1369" s="195" t="s">
        <v>45</v>
      </c>
      <c r="H1369" s="12"/>
      <c r="I1369" s="197"/>
      <c r="J1369" s="13"/>
      <c r="K1369" s="197"/>
      <c r="L1369" s="77"/>
    </row>
    <row r="1370" spans="1:12" x14ac:dyDescent="0.2">
      <c r="A1370" s="192"/>
      <c r="D1370" s="193"/>
      <c r="E1370" s="195" t="s">
        <v>45</v>
      </c>
      <c r="H1370" s="12"/>
      <c r="I1370" s="197"/>
      <c r="J1370" s="13"/>
      <c r="K1370" s="197"/>
      <c r="L1370" s="77"/>
    </row>
    <row r="1371" spans="1:12" x14ac:dyDescent="0.2">
      <c r="A1371" s="192"/>
      <c r="D1371" s="193"/>
      <c r="E1371" s="195" t="s">
        <v>45</v>
      </c>
      <c r="H1371" s="12"/>
      <c r="I1371" s="197"/>
      <c r="J1371" s="13"/>
      <c r="K1371" s="197"/>
      <c r="L1371" s="77"/>
    </row>
    <row r="1372" spans="1:12" x14ac:dyDescent="0.2">
      <c r="A1372" s="192"/>
      <c r="D1372" s="193"/>
      <c r="E1372" s="195" t="s">
        <v>45</v>
      </c>
      <c r="H1372" s="12"/>
      <c r="I1372" s="197"/>
      <c r="J1372" s="13"/>
      <c r="K1372" s="197"/>
      <c r="L1372" s="77"/>
    </row>
    <row r="1373" spans="1:12" x14ac:dyDescent="0.2">
      <c r="A1373" s="192"/>
      <c r="D1373" s="193"/>
      <c r="E1373" s="195" t="s">
        <v>45</v>
      </c>
      <c r="H1373" s="12"/>
      <c r="I1373" s="197"/>
      <c r="J1373" s="13"/>
      <c r="K1373" s="197"/>
      <c r="L1373" s="77"/>
    </row>
    <row r="1374" spans="1:12" x14ac:dyDescent="0.2">
      <c r="A1374" s="192"/>
      <c r="D1374" s="193"/>
      <c r="E1374" s="195" t="s">
        <v>45</v>
      </c>
      <c r="H1374" s="12"/>
      <c r="I1374" s="197"/>
      <c r="J1374" s="13"/>
      <c r="K1374" s="197"/>
      <c r="L1374" s="77"/>
    </row>
    <row r="1375" spans="1:12" x14ac:dyDescent="0.2">
      <c r="A1375" s="192"/>
      <c r="D1375" s="193"/>
      <c r="E1375" s="195" t="s">
        <v>45</v>
      </c>
      <c r="H1375" s="12"/>
      <c r="I1375" s="197"/>
      <c r="J1375" s="13"/>
      <c r="K1375" s="197"/>
      <c r="L1375" s="77"/>
    </row>
    <row r="1376" spans="1:12" x14ac:dyDescent="0.2">
      <c r="A1376" s="192"/>
      <c r="D1376" s="193"/>
      <c r="E1376" s="195" t="s">
        <v>45</v>
      </c>
      <c r="H1376" s="12"/>
      <c r="I1376" s="197"/>
      <c r="J1376" s="13"/>
      <c r="K1376" s="197"/>
      <c r="L1376" s="77"/>
    </row>
    <row r="1377" spans="1:12" x14ac:dyDescent="0.2">
      <c r="A1377" s="192"/>
      <c r="D1377" s="193"/>
      <c r="E1377" s="195" t="s">
        <v>45</v>
      </c>
      <c r="H1377" s="12"/>
      <c r="I1377" s="197"/>
      <c r="J1377" s="13"/>
      <c r="K1377" s="197"/>
      <c r="L1377" s="77"/>
    </row>
    <row r="1378" spans="1:12" x14ac:dyDescent="0.2">
      <c r="A1378" s="192"/>
      <c r="D1378" s="193"/>
      <c r="E1378" s="195" t="s">
        <v>45</v>
      </c>
      <c r="H1378" s="12"/>
      <c r="I1378" s="197"/>
      <c r="J1378" s="13"/>
      <c r="K1378" s="197"/>
      <c r="L1378" s="77"/>
    </row>
    <row r="1379" spans="1:12" x14ac:dyDescent="0.2">
      <c r="A1379" s="192"/>
      <c r="D1379" s="193"/>
      <c r="E1379" s="195" t="s">
        <v>45</v>
      </c>
      <c r="H1379" s="12"/>
      <c r="I1379" s="197"/>
      <c r="J1379" s="13"/>
      <c r="K1379" s="197"/>
      <c r="L1379" s="77"/>
    </row>
    <row r="1380" spans="1:12" x14ac:dyDescent="0.2">
      <c r="A1380" s="192"/>
      <c r="D1380" s="193"/>
      <c r="E1380" s="195" t="s">
        <v>45</v>
      </c>
      <c r="H1380" s="12"/>
      <c r="I1380" s="197"/>
      <c r="J1380" s="13"/>
      <c r="K1380" s="197"/>
      <c r="L1380" s="77"/>
    </row>
    <row r="1381" spans="1:12" x14ac:dyDescent="0.2">
      <c r="A1381" s="192"/>
      <c r="D1381" s="193"/>
      <c r="E1381" s="195" t="s">
        <v>45</v>
      </c>
      <c r="H1381" s="12"/>
      <c r="I1381" s="197"/>
      <c r="J1381" s="13"/>
      <c r="K1381" s="197"/>
      <c r="L1381" s="77"/>
    </row>
    <row r="1382" spans="1:12" x14ac:dyDescent="0.2">
      <c r="A1382" s="192"/>
      <c r="D1382" s="193"/>
      <c r="E1382" s="195" t="s">
        <v>45</v>
      </c>
      <c r="H1382" s="12"/>
      <c r="I1382" s="197"/>
      <c r="J1382" s="13"/>
      <c r="K1382" s="197"/>
      <c r="L1382" s="77"/>
    </row>
    <row r="1383" spans="1:12" x14ac:dyDescent="0.2">
      <c r="A1383" s="192"/>
      <c r="D1383" s="193"/>
      <c r="E1383" s="195" t="s">
        <v>45</v>
      </c>
      <c r="H1383" s="12"/>
      <c r="I1383" s="197"/>
      <c r="J1383" s="13"/>
      <c r="K1383" s="197"/>
      <c r="L1383" s="77"/>
    </row>
    <row r="1384" spans="1:12" x14ac:dyDescent="0.2">
      <c r="A1384" s="192"/>
      <c r="D1384" s="193"/>
      <c r="E1384" s="195" t="s">
        <v>45</v>
      </c>
      <c r="H1384" s="12"/>
      <c r="I1384" s="197"/>
      <c r="J1384" s="13"/>
      <c r="K1384" s="197"/>
      <c r="L1384" s="77"/>
    </row>
    <row r="1385" spans="1:12" x14ac:dyDescent="0.2">
      <c r="A1385" s="192"/>
      <c r="D1385" s="193"/>
      <c r="E1385" s="195" t="s">
        <v>45</v>
      </c>
      <c r="H1385" s="12"/>
      <c r="I1385" s="197"/>
      <c r="J1385" s="13"/>
      <c r="K1385" s="197"/>
      <c r="L1385" s="77"/>
    </row>
    <row r="1386" spans="1:12" x14ac:dyDescent="0.2">
      <c r="A1386" s="192"/>
      <c r="D1386" s="193"/>
      <c r="E1386" s="195" t="s">
        <v>45</v>
      </c>
      <c r="H1386" s="12"/>
      <c r="I1386" s="197"/>
      <c r="J1386" s="13"/>
      <c r="K1386" s="197"/>
      <c r="L1386" s="77"/>
    </row>
    <row r="1387" spans="1:12" x14ac:dyDescent="0.2">
      <c r="A1387" s="192"/>
      <c r="D1387" s="193"/>
      <c r="E1387" s="195" t="s">
        <v>45</v>
      </c>
      <c r="H1387" s="12"/>
      <c r="I1387" s="197"/>
      <c r="J1387" s="13"/>
      <c r="K1387" s="197"/>
      <c r="L1387" s="77"/>
    </row>
    <row r="1388" spans="1:12" x14ac:dyDescent="0.2">
      <c r="A1388" s="192"/>
      <c r="D1388" s="193"/>
      <c r="E1388" s="195" t="s">
        <v>45</v>
      </c>
      <c r="H1388" s="12"/>
      <c r="I1388" s="197"/>
      <c r="J1388" s="13"/>
      <c r="K1388" s="197"/>
      <c r="L1388" s="77"/>
    </row>
    <row r="1389" spans="1:12" x14ac:dyDescent="0.2">
      <c r="A1389" s="192"/>
      <c r="D1389" s="193"/>
      <c r="E1389" s="195" t="s">
        <v>45</v>
      </c>
      <c r="H1389" s="12"/>
      <c r="I1389" s="197"/>
      <c r="J1389" s="13"/>
      <c r="K1389" s="197"/>
      <c r="L1389" s="77"/>
    </row>
    <row r="1390" spans="1:12" x14ac:dyDescent="0.2">
      <c r="A1390" s="192"/>
      <c r="D1390" s="193"/>
      <c r="E1390" s="195" t="s">
        <v>45</v>
      </c>
      <c r="H1390" s="12"/>
      <c r="I1390" s="197"/>
      <c r="J1390" s="13"/>
      <c r="K1390" s="197"/>
      <c r="L1390" s="77"/>
    </row>
    <row r="1391" spans="1:12" x14ac:dyDescent="0.2">
      <c r="A1391" s="192"/>
      <c r="D1391" s="193"/>
      <c r="E1391" s="195" t="s">
        <v>45</v>
      </c>
      <c r="H1391" s="12"/>
      <c r="I1391" s="197"/>
      <c r="J1391" s="13"/>
      <c r="K1391" s="197"/>
      <c r="L1391" s="77"/>
    </row>
    <row r="1392" spans="1:12" x14ac:dyDescent="0.2">
      <c r="A1392" s="192"/>
      <c r="D1392" s="193"/>
      <c r="E1392" s="195" t="s">
        <v>45</v>
      </c>
      <c r="H1392" s="12"/>
      <c r="I1392" s="197"/>
      <c r="J1392" s="13"/>
      <c r="K1392" s="197"/>
      <c r="L1392" s="77"/>
    </row>
    <row r="1393" spans="1:12" x14ac:dyDescent="0.2">
      <c r="A1393" s="192"/>
      <c r="D1393" s="193"/>
      <c r="E1393" s="195" t="s">
        <v>45</v>
      </c>
      <c r="H1393" s="12"/>
      <c r="I1393" s="197"/>
      <c r="J1393" s="13"/>
      <c r="K1393" s="197"/>
      <c r="L1393" s="77"/>
    </row>
    <row r="1394" spans="1:12" x14ac:dyDescent="0.2">
      <c r="A1394" s="192"/>
      <c r="D1394" s="193"/>
      <c r="E1394" s="195" t="s">
        <v>45</v>
      </c>
      <c r="H1394" s="12"/>
      <c r="I1394" s="197"/>
      <c r="J1394" s="13"/>
      <c r="K1394" s="197"/>
      <c r="L1394" s="77"/>
    </row>
    <row r="1395" spans="1:12" x14ac:dyDescent="0.2">
      <c r="A1395" s="192"/>
      <c r="D1395" s="193"/>
      <c r="E1395" s="195" t="s">
        <v>45</v>
      </c>
      <c r="H1395" s="12"/>
      <c r="I1395" s="197"/>
      <c r="J1395" s="13"/>
      <c r="K1395" s="197"/>
      <c r="L1395" s="77"/>
    </row>
    <row r="1396" spans="1:12" x14ac:dyDescent="0.2">
      <c r="A1396" s="192"/>
      <c r="D1396" s="193"/>
      <c r="E1396" s="195" t="s">
        <v>45</v>
      </c>
      <c r="H1396" s="12"/>
      <c r="I1396" s="197"/>
      <c r="J1396" s="13"/>
      <c r="K1396" s="197"/>
      <c r="L1396" s="77"/>
    </row>
    <row r="1397" spans="1:12" x14ac:dyDescent="0.2">
      <c r="A1397" s="192"/>
      <c r="D1397" s="193"/>
      <c r="E1397" s="195" t="s">
        <v>45</v>
      </c>
      <c r="H1397" s="12"/>
      <c r="I1397" s="197"/>
      <c r="J1397" s="13"/>
      <c r="K1397" s="197"/>
      <c r="L1397" s="77"/>
    </row>
    <row r="1398" spans="1:12" x14ac:dyDescent="0.2">
      <c r="A1398" s="192"/>
      <c r="D1398" s="193"/>
      <c r="E1398" s="195" t="s">
        <v>45</v>
      </c>
      <c r="H1398" s="12"/>
      <c r="I1398" s="197"/>
      <c r="J1398" s="13"/>
      <c r="K1398" s="197"/>
      <c r="L1398" s="77"/>
    </row>
    <row r="1399" spans="1:12" x14ac:dyDescent="0.2">
      <c r="A1399" s="192"/>
      <c r="D1399" s="193"/>
      <c r="E1399" s="195" t="s">
        <v>45</v>
      </c>
      <c r="H1399" s="12"/>
      <c r="I1399" s="197"/>
      <c r="J1399" s="13"/>
      <c r="K1399" s="197"/>
      <c r="L1399" s="77"/>
    </row>
    <row r="1400" spans="1:12" x14ac:dyDescent="0.2">
      <c r="A1400" s="192"/>
      <c r="D1400" s="193"/>
      <c r="E1400" s="195" t="s">
        <v>45</v>
      </c>
      <c r="H1400" s="12"/>
      <c r="I1400" s="197"/>
      <c r="J1400" s="13"/>
      <c r="K1400" s="197"/>
      <c r="L1400" s="77"/>
    </row>
    <row r="1401" spans="1:12" x14ac:dyDescent="0.2">
      <c r="A1401" s="192"/>
      <c r="D1401" s="193"/>
      <c r="E1401" s="195" t="s">
        <v>45</v>
      </c>
      <c r="H1401" s="12"/>
      <c r="I1401" s="197"/>
      <c r="J1401" s="13"/>
      <c r="K1401" s="197"/>
      <c r="L1401" s="77"/>
    </row>
    <row r="1402" spans="1:12" x14ac:dyDescent="0.2">
      <c r="A1402" s="192"/>
      <c r="D1402" s="193"/>
      <c r="E1402" s="195" t="s">
        <v>45</v>
      </c>
      <c r="H1402" s="12"/>
      <c r="I1402" s="197"/>
      <c r="J1402" s="13"/>
      <c r="K1402" s="197"/>
      <c r="L1402" s="77"/>
    </row>
    <row r="1403" spans="1:12" x14ac:dyDescent="0.2">
      <c r="A1403" s="192"/>
      <c r="D1403" s="193"/>
      <c r="E1403" s="195" t="s">
        <v>45</v>
      </c>
      <c r="H1403" s="12"/>
      <c r="I1403" s="197"/>
      <c r="J1403" s="13"/>
      <c r="K1403" s="197"/>
      <c r="L1403" s="77"/>
    </row>
    <row r="1404" spans="1:12" x14ac:dyDescent="0.2">
      <c r="A1404" s="192"/>
      <c r="D1404" s="193"/>
      <c r="E1404" s="195" t="s">
        <v>45</v>
      </c>
      <c r="H1404" s="12"/>
      <c r="I1404" s="197"/>
      <c r="J1404" s="13"/>
      <c r="K1404" s="197"/>
      <c r="L1404" s="77"/>
    </row>
    <row r="1405" spans="1:12" x14ac:dyDescent="0.2">
      <c r="A1405" s="192"/>
      <c r="D1405" s="193"/>
      <c r="E1405" s="195" t="s">
        <v>45</v>
      </c>
      <c r="H1405" s="12"/>
      <c r="I1405" s="197"/>
      <c r="J1405" s="13"/>
      <c r="K1405" s="197"/>
      <c r="L1405" s="77"/>
    </row>
    <row r="1406" spans="1:12" x14ac:dyDescent="0.2">
      <c r="A1406" s="192"/>
      <c r="D1406" s="193"/>
      <c r="E1406" s="195" t="s">
        <v>45</v>
      </c>
      <c r="H1406" s="12"/>
      <c r="I1406" s="197"/>
      <c r="J1406" s="13"/>
      <c r="K1406" s="197"/>
      <c r="L1406" s="77"/>
    </row>
    <row r="1407" spans="1:12" x14ac:dyDescent="0.2">
      <c r="A1407" s="192"/>
      <c r="D1407" s="193"/>
      <c r="E1407" s="195" t="s">
        <v>45</v>
      </c>
      <c r="H1407" s="12"/>
      <c r="I1407" s="197"/>
      <c r="J1407" s="13"/>
      <c r="K1407" s="197"/>
      <c r="L1407" s="77"/>
    </row>
    <row r="1408" spans="1:12" x14ac:dyDescent="0.2">
      <c r="A1408" s="192"/>
      <c r="D1408" s="193"/>
      <c r="E1408" s="195" t="s">
        <v>45</v>
      </c>
      <c r="H1408" s="12"/>
      <c r="I1408" s="197"/>
      <c r="J1408" s="13"/>
      <c r="K1408" s="197"/>
      <c r="L1408" s="77"/>
    </row>
    <row r="1409" spans="1:12" x14ac:dyDescent="0.2">
      <c r="A1409" s="192"/>
      <c r="D1409" s="193"/>
      <c r="E1409" s="195" t="s">
        <v>45</v>
      </c>
      <c r="H1409" s="12"/>
      <c r="I1409" s="197"/>
      <c r="J1409" s="13"/>
      <c r="K1409" s="197"/>
      <c r="L1409" s="77"/>
    </row>
    <row r="1410" spans="1:12" x14ac:dyDescent="0.2">
      <c r="A1410" s="192"/>
      <c r="D1410" s="193"/>
      <c r="E1410" s="195" t="s">
        <v>45</v>
      </c>
      <c r="H1410" s="12"/>
      <c r="I1410" s="197"/>
      <c r="J1410" s="13"/>
      <c r="K1410" s="197"/>
      <c r="L1410" s="77"/>
    </row>
    <row r="1411" spans="1:12" x14ac:dyDescent="0.2">
      <c r="A1411" s="192"/>
      <c r="D1411" s="193"/>
      <c r="E1411" s="195" t="s">
        <v>45</v>
      </c>
      <c r="H1411" s="12"/>
      <c r="I1411" s="197"/>
      <c r="J1411" s="13"/>
      <c r="K1411" s="197"/>
      <c r="L1411" s="77"/>
    </row>
    <row r="1412" spans="1:12" x14ac:dyDescent="0.2">
      <c r="A1412" s="192"/>
      <c r="D1412" s="193"/>
      <c r="E1412" s="195" t="s">
        <v>45</v>
      </c>
      <c r="H1412" s="12"/>
      <c r="I1412" s="197"/>
      <c r="J1412" s="13"/>
      <c r="K1412" s="197"/>
      <c r="L1412" s="77"/>
    </row>
    <row r="1413" spans="1:12" x14ac:dyDescent="0.2">
      <c r="A1413" s="192"/>
      <c r="D1413" s="193"/>
      <c r="E1413" s="195" t="s">
        <v>45</v>
      </c>
      <c r="H1413" s="12"/>
      <c r="I1413" s="197"/>
      <c r="J1413" s="13"/>
      <c r="K1413" s="197"/>
      <c r="L1413" s="77"/>
    </row>
    <row r="1414" spans="1:12" x14ac:dyDescent="0.2">
      <c r="A1414" s="192"/>
      <c r="D1414" s="193"/>
      <c r="E1414" s="195" t="s">
        <v>45</v>
      </c>
      <c r="H1414" s="12"/>
      <c r="I1414" s="197"/>
      <c r="J1414" s="13"/>
      <c r="K1414" s="197"/>
      <c r="L1414" s="77"/>
    </row>
    <row r="1415" spans="1:12" x14ac:dyDescent="0.2">
      <c r="A1415" s="192"/>
      <c r="D1415" s="193"/>
      <c r="E1415" s="195" t="s">
        <v>45</v>
      </c>
      <c r="H1415" s="12"/>
      <c r="I1415" s="197"/>
      <c r="J1415" s="13"/>
      <c r="K1415" s="197"/>
      <c r="L1415" s="77"/>
    </row>
    <row r="1416" spans="1:12" x14ac:dyDescent="0.2">
      <c r="A1416" s="192"/>
      <c r="D1416" s="193"/>
      <c r="E1416" s="195" t="s">
        <v>45</v>
      </c>
      <c r="H1416" s="12"/>
      <c r="I1416" s="197"/>
      <c r="J1416" s="13"/>
      <c r="K1416" s="197"/>
      <c r="L1416" s="77"/>
    </row>
    <row r="1417" spans="1:12" x14ac:dyDescent="0.2">
      <c r="A1417" s="192"/>
      <c r="D1417" s="193"/>
      <c r="E1417" s="195" t="s">
        <v>45</v>
      </c>
      <c r="H1417" s="12"/>
      <c r="I1417" s="197"/>
      <c r="J1417" s="13"/>
      <c r="K1417" s="197"/>
      <c r="L1417" s="77"/>
    </row>
    <row r="1418" spans="1:12" x14ac:dyDescent="0.2">
      <c r="A1418" s="192"/>
      <c r="D1418" s="193"/>
      <c r="E1418" s="195" t="s">
        <v>45</v>
      </c>
      <c r="H1418" s="12"/>
      <c r="I1418" s="197"/>
      <c r="J1418" s="13"/>
      <c r="K1418" s="197"/>
      <c r="L1418" s="77"/>
    </row>
    <row r="1419" spans="1:12" x14ac:dyDescent="0.2">
      <c r="A1419" s="192"/>
      <c r="D1419" s="193"/>
      <c r="E1419" s="195" t="s">
        <v>45</v>
      </c>
      <c r="H1419" s="12"/>
      <c r="I1419" s="197"/>
      <c r="J1419" s="13"/>
      <c r="K1419" s="197"/>
      <c r="L1419" s="77"/>
    </row>
    <row r="1420" spans="1:12" x14ac:dyDescent="0.2">
      <c r="A1420" s="192"/>
      <c r="D1420" s="193"/>
      <c r="E1420" s="195" t="s">
        <v>45</v>
      </c>
      <c r="H1420" s="12"/>
      <c r="I1420" s="197"/>
      <c r="J1420" s="13"/>
      <c r="K1420" s="197"/>
      <c r="L1420" s="77"/>
    </row>
    <row r="1421" spans="1:12" x14ac:dyDescent="0.2">
      <c r="A1421" s="192"/>
      <c r="D1421" s="193"/>
      <c r="E1421" s="195" t="s">
        <v>45</v>
      </c>
      <c r="H1421" s="12"/>
      <c r="I1421" s="197"/>
      <c r="J1421" s="13"/>
      <c r="K1421" s="197"/>
      <c r="L1421" s="77"/>
    </row>
    <row r="1422" spans="1:12" x14ac:dyDescent="0.2">
      <c r="A1422" s="192"/>
      <c r="D1422" s="193"/>
      <c r="E1422" s="195" t="s">
        <v>45</v>
      </c>
      <c r="H1422" s="12"/>
      <c r="I1422" s="197"/>
      <c r="J1422" s="13"/>
      <c r="K1422" s="197"/>
      <c r="L1422" s="77"/>
    </row>
    <row r="1423" spans="1:12" x14ac:dyDescent="0.2">
      <c r="A1423" s="192"/>
      <c r="D1423" s="193"/>
      <c r="E1423" s="195" t="s">
        <v>45</v>
      </c>
      <c r="H1423" s="12"/>
      <c r="I1423" s="197"/>
      <c r="J1423" s="13"/>
      <c r="K1423" s="197"/>
      <c r="L1423" s="77"/>
    </row>
    <row r="1424" spans="1:12" x14ac:dyDescent="0.2">
      <c r="A1424" s="192"/>
      <c r="D1424" s="193"/>
      <c r="E1424" s="195" t="s">
        <v>45</v>
      </c>
      <c r="H1424" s="12"/>
      <c r="I1424" s="197"/>
      <c r="J1424" s="13"/>
      <c r="K1424" s="197"/>
      <c r="L1424" s="77"/>
    </row>
    <row r="1425" spans="1:12" x14ac:dyDescent="0.2">
      <c r="A1425" s="192"/>
      <c r="D1425" s="193"/>
      <c r="E1425" s="195" t="s">
        <v>45</v>
      </c>
      <c r="H1425" s="12"/>
      <c r="I1425" s="197"/>
      <c r="J1425" s="13"/>
      <c r="K1425" s="197"/>
      <c r="L1425" s="77"/>
    </row>
    <row r="1426" spans="1:12" x14ac:dyDescent="0.2">
      <c r="A1426" s="192"/>
      <c r="D1426" s="193"/>
      <c r="E1426" s="195" t="s">
        <v>45</v>
      </c>
      <c r="H1426" s="12"/>
      <c r="I1426" s="197"/>
      <c r="J1426" s="13"/>
      <c r="K1426" s="197"/>
      <c r="L1426" s="77"/>
    </row>
    <row r="1427" spans="1:12" x14ac:dyDescent="0.2">
      <c r="A1427" s="192"/>
      <c r="D1427" s="193"/>
      <c r="E1427" s="195" t="s">
        <v>45</v>
      </c>
      <c r="H1427" s="12"/>
      <c r="I1427" s="197"/>
      <c r="J1427" s="13"/>
      <c r="K1427" s="197"/>
      <c r="L1427" s="77"/>
    </row>
    <row r="1428" spans="1:12" x14ac:dyDescent="0.2">
      <c r="A1428" s="192"/>
      <c r="D1428" s="193"/>
      <c r="E1428" s="195" t="s">
        <v>45</v>
      </c>
      <c r="H1428" s="12"/>
      <c r="I1428" s="197"/>
      <c r="J1428" s="13"/>
      <c r="K1428" s="197"/>
      <c r="L1428" s="77"/>
    </row>
    <row r="1429" spans="1:12" x14ac:dyDescent="0.2">
      <c r="A1429" s="192"/>
      <c r="D1429" s="193"/>
      <c r="E1429" s="195" t="s">
        <v>45</v>
      </c>
      <c r="H1429" s="12"/>
      <c r="I1429" s="197"/>
      <c r="J1429" s="13"/>
      <c r="K1429" s="197"/>
      <c r="L1429" s="77"/>
    </row>
    <row r="1430" spans="1:12" x14ac:dyDescent="0.2">
      <c r="A1430" s="192"/>
      <c r="D1430" s="193"/>
      <c r="E1430" s="195" t="s">
        <v>45</v>
      </c>
      <c r="H1430" s="12"/>
      <c r="I1430" s="197"/>
      <c r="J1430" s="13"/>
      <c r="K1430" s="197"/>
      <c r="L1430" s="77"/>
    </row>
    <row r="1431" spans="1:12" x14ac:dyDescent="0.2">
      <c r="A1431" s="192"/>
      <c r="D1431" s="193"/>
      <c r="E1431" s="195" t="s">
        <v>45</v>
      </c>
      <c r="H1431" s="12"/>
      <c r="I1431" s="197"/>
      <c r="J1431" s="13"/>
      <c r="K1431" s="197"/>
      <c r="L1431" s="77"/>
    </row>
    <row r="1432" spans="1:12" x14ac:dyDescent="0.2">
      <c r="A1432" s="192"/>
      <c r="D1432" s="193"/>
      <c r="E1432" s="195" t="s">
        <v>45</v>
      </c>
      <c r="H1432" s="12"/>
      <c r="I1432" s="197"/>
      <c r="J1432" s="13"/>
      <c r="K1432" s="197"/>
      <c r="L1432" s="77"/>
    </row>
    <row r="1433" spans="1:12" x14ac:dyDescent="0.2">
      <c r="A1433" s="192"/>
      <c r="D1433" s="193"/>
      <c r="E1433" s="195" t="s">
        <v>45</v>
      </c>
      <c r="H1433" s="12"/>
      <c r="I1433" s="197"/>
      <c r="J1433" s="13"/>
      <c r="K1433" s="197"/>
      <c r="L1433" s="77"/>
    </row>
    <row r="1434" spans="1:12" x14ac:dyDescent="0.2">
      <c r="A1434" s="192"/>
      <c r="D1434" s="193"/>
      <c r="E1434" s="195" t="s">
        <v>45</v>
      </c>
      <c r="H1434" s="12"/>
      <c r="I1434" s="197"/>
      <c r="J1434" s="13"/>
      <c r="K1434" s="197"/>
      <c r="L1434" s="77"/>
    </row>
    <row r="1435" spans="1:12" x14ac:dyDescent="0.2">
      <c r="A1435" s="192"/>
      <c r="D1435" s="193"/>
      <c r="E1435" s="195" t="s">
        <v>45</v>
      </c>
      <c r="H1435" s="12"/>
      <c r="I1435" s="197"/>
      <c r="J1435" s="13"/>
      <c r="K1435" s="197"/>
      <c r="L1435" s="77"/>
    </row>
    <row r="1436" spans="1:12" x14ac:dyDescent="0.2">
      <c r="A1436" s="192"/>
      <c r="D1436" s="193"/>
      <c r="E1436" s="195" t="s">
        <v>45</v>
      </c>
      <c r="H1436" s="12"/>
      <c r="I1436" s="197"/>
      <c r="J1436" s="13"/>
      <c r="K1436" s="197"/>
      <c r="L1436" s="77"/>
    </row>
    <row r="1437" spans="1:12" x14ac:dyDescent="0.2">
      <c r="A1437" s="192"/>
      <c r="D1437" s="193"/>
      <c r="E1437" s="195" t="s">
        <v>45</v>
      </c>
      <c r="H1437" s="12"/>
      <c r="I1437" s="197"/>
      <c r="J1437" s="13"/>
      <c r="K1437" s="197"/>
      <c r="L1437" s="77"/>
    </row>
    <row r="1438" spans="1:12" x14ac:dyDescent="0.2">
      <c r="A1438" s="192"/>
      <c r="D1438" s="193"/>
      <c r="E1438" s="195" t="s">
        <v>45</v>
      </c>
      <c r="H1438" s="12"/>
      <c r="I1438" s="197"/>
      <c r="J1438" s="13"/>
      <c r="K1438" s="197"/>
      <c r="L1438" s="77"/>
    </row>
    <row r="1439" spans="1:12" x14ac:dyDescent="0.2">
      <c r="A1439" s="192"/>
      <c r="D1439" s="193"/>
      <c r="E1439" s="195" t="s">
        <v>45</v>
      </c>
      <c r="H1439" s="12"/>
      <c r="I1439" s="197"/>
      <c r="J1439" s="13"/>
      <c r="K1439" s="197"/>
      <c r="L1439" s="77"/>
    </row>
    <row r="1440" spans="1:12" x14ac:dyDescent="0.2">
      <c r="A1440" s="192"/>
      <c r="D1440" s="193"/>
      <c r="E1440" s="195" t="s">
        <v>45</v>
      </c>
      <c r="H1440" s="12"/>
      <c r="I1440" s="197"/>
      <c r="J1440" s="13"/>
      <c r="K1440" s="197"/>
      <c r="L1440" s="77"/>
    </row>
    <row r="1441" spans="1:12" x14ac:dyDescent="0.2">
      <c r="A1441" s="192"/>
      <c r="D1441" s="193"/>
      <c r="E1441" s="195" t="s">
        <v>45</v>
      </c>
      <c r="H1441" s="12"/>
      <c r="I1441" s="197"/>
      <c r="J1441" s="13"/>
      <c r="K1441" s="197"/>
      <c r="L1441" s="77"/>
    </row>
    <row r="1442" spans="1:12" x14ac:dyDescent="0.2">
      <c r="A1442" s="192"/>
      <c r="D1442" s="193"/>
      <c r="E1442" s="195" t="s">
        <v>45</v>
      </c>
      <c r="H1442" s="12"/>
      <c r="I1442" s="197"/>
      <c r="J1442" s="13"/>
      <c r="K1442" s="197"/>
      <c r="L1442" s="77"/>
    </row>
    <row r="1443" spans="1:12" x14ac:dyDescent="0.2">
      <c r="A1443" s="192"/>
      <c r="D1443" s="193"/>
      <c r="E1443" s="195" t="s">
        <v>45</v>
      </c>
      <c r="H1443" s="12"/>
      <c r="I1443" s="197"/>
      <c r="J1443" s="13"/>
      <c r="K1443" s="197"/>
      <c r="L1443" s="77"/>
    </row>
    <row r="1444" spans="1:12" x14ac:dyDescent="0.2">
      <c r="A1444" s="192"/>
      <c r="D1444" s="193"/>
      <c r="E1444" s="195" t="s">
        <v>45</v>
      </c>
      <c r="H1444" s="12"/>
      <c r="I1444" s="197"/>
      <c r="J1444" s="13"/>
      <c r="K1444" s="197"/>
      <c r="L1444" s="77"/>
    </row>
    <row r="1445" spans="1:12" x14ac:dyDescent="0.2">
      <c r="A1445" s="192"/>
      <c r="D1445" s="193"/>
      <c r="E1445" s="195" t="s">
        <v>45</v>
      </c>
      <c r="H1445" s="12"/>
      <c r="I1445" s="197"/>
      <c r="J1445" s="13"/>
      <c r="K1445" s="197"/>
      <c r="L1445" s="77"/>
    </row>
    <row r="1446" spans="1:12" x14ac:dyDescent="0.2">
      <c r="A1446" s="192"/>
      <c r="D1446" s="193"/>
      <c r="E1446" s="195" t="s">
        <v>45</v>
      </c>
      <c r="H1446" s="12"/>
      <c r="I1446" s="197"/>
      <c r="J1446" s="13"/>
      <c r="K1446" s="197"/>
      <c r="L1446" s="77"/>
    </row>
    <row r="1447" spans="1:12" x14ac:dyDescent="0.2">
      <c r="A1447" s="192"/>
      <c r="D1447" s="193"/>
      <c r="E1447" s="195" t="s">
        <v>45</v>
      </c>
      <c r="H1447" s="12"/>
      <c r="I1447" s="197"/>
      <c r="J1447" s="13"/>
      <c r="K1447" s="197"/>
      <c r="L1447" s="77"/>
    </row>
    <row r="1448" spans="1:12" x14ac:dyDescent="0.2">
      <c r="A1448" s="192"/>
      <c r="D1448" s="193"/>
      <c r="E1448" s="195" t="s">
        <v>45</v>
      </c>
      <c r="H1448" s="12"/>
      <c r="I1448" s="197"/>
      <c r="J1448" s="13"/>
      <c r="K1448" s="197"/>
      <c r="L1448" s="77"/>
    </row>
    <row r="1449" spans="1:12" x14ac:dyDescent="0.2">
      <c r="A1449" s="192"/>
      <c r="D1449" s="193"/>
      <c r="E1449" s="195" t="s">
        <v>45</v>
      </c>
      <c r="H1449" s="12"/>
      <c r="I1449" s="197"/>
      <c r="J1449" s="13"/>
      <c r="K1449" s="197"/>
      <c r="L1449" s="77"/>
    </row>
    <row r="1450" spans="1:12" x14ac:dyDescent="0.2">
      <c r="A1450" s="192"/>
      <c r="D1450" s="193"/>
      <c r="E1450" s="195" t="s">
        <v>45</v>
      </c>
      <c r="H1450" s="12"/>
      <c r="I1450" s="197"/>
      <c r="J1450" s="13"/>
      <c r="K1450" s="197"/>
      <c r="L1450" s="77"/>
    </row>
    <row r="1451" spans="1:12" x14ac:dyDescent="0.2">
      <c r="A1451" s="192"/>
      <c r="D1451" s="193"/>
      <c r="E1451" s="195" t="s">
        <v>45</v>
      </c>
      <c r="H1451" s="12"/>
      <c r="I1451" s="197"/>
      <c r="J1451" s="13"/>
      <c r="K1451" s="197"/>
      <c r="L1451" s="77"/>
    </row>
    <row r="1452" spans="1:12" x14ac:dyDescent="0.2">
      <c r="A1452" s="192"/>
      <c r="D1452" s="193"/>
      <c r="E1452" s="195" t="s">
        <v>45</v>
      </c>
      <c r="H1452" s="12"/>
      <c r="I1452" s="197"/>
      <c r="J1452" s="13"/>
      <c r="K1452" s="197"/>
      <c r="L1452" s="77"/>
    </row>
    <row r="1453" spans="1:12" x14ac:dyDescent="0.2">
      <c r="A1453" s="192"/>
      <c r="D1453" s="193"/>
      <c r="E1453" s="195" t="s">
        <v>45</v>
      </c>
      <c r="H1453" s="12"/>
      <c r="I1453" s="197"/>
      <c r="J1453" s="13"/>
      <c r="K1453" s="197"/>
      <c r="L1453" s="77"/>
    </row>
    <row r="1454" spans="1:12" x14ac:dyDescent="0.2">
      <c r="A1454" s="192"/>
      <c r="D1454" s="193"/>
      <c r="E1454" s="195" t="s">
        <v>45</v>
      </c>
      <c r="H1454" s="12"/>
      <c r="I1454" s="197"/>
      <c r="J1454" s="13"/>
      <c r="K1454" s="197"/>
      <c r="L1454" s="77"/>
    </row>
    <row r="1455" spans="1:12" x14ac:dyDescent="0.2">
      <c r="A1455" s="192"/>
      <c r="D1455" s="193"/>
      <c r="E1455" s="195" t="s">
        <v>45</v>
      </c>
      <c r="H1455" s="12"/>
      <c r="I1455" s="197"/>
      <c r="J1455" s="13"/>
      <c r="K1455" s="197"/>
      <c r="L1455" s="77"/>
    </row>
    <row r="1456" spans="1:12" x14ac:dyDescent="0.2">
      <c r="A1456" s="192"/>
      <c r="D1456" s="193"/>
      <c r="E1456" s="195" t="s">
        <v>45</v>
      </c>
      <c r="H1456" s="12"/>
      <c r="I1456" s="197"/>
      <c r="J1456" s="13"/>
      <c r="K1456" s="197"/>
      <c r="L1456" s="77"/>
    </row>
    <row r="1457" spans="1:12" x14ac:dyDescent="0.2">
      <c r="A1457" s="192"/>
      <c r="D1457" s="193"/>
      <c r="E1457" s="195" t="s">
        <v>45</v>
      </c>
      <c r="H1457" s="12"/>
      <c r="I1457" s="197"/>
      <c r="J1457" s="13"/>
      <c r="K1457" s="197"/>
      <c r="L1457" s="77"/>
    </row>
    <row r="1458" spans="1:12" x14ac:dyDescent="0.2">
      <c r="A1458" s="192"/>
      <c r="D1458" s="193"/>
      <c r="E1458" s="195" t="s">
        <v>45</v>
      </c>
      <c r="H1458" s="12"/>
      <c r="I1458" s="197"/>
      <c r="J1458" s="13"/>
      <c r="K1458" s="197"/>
      <c r="L1458" s="77"/>
    </row>
    <row r="1459" spans="1:12" x14ac:dyDescent="0.2">
      <c r="A1459" s="192"/>
      <c r="D1459" s="193"/>
      <c r="E1459" s="195" t="s">
        <v>45</v>
      </c>
      <c r="H1459" s="12"/>
      <c r="I1459" s="197"/>
      <c r="J1459" s="13"/>
      <c r="K1459" s="197"/>
      <c r="L1459" s="77"/>
    </row>
    <row r="1460" spans="1:12" x14ac:dyDescent="0.2">
      <c r="A1460" s="192"/>
      <c r="D1460" s="193"/>
      <c r="E1460" s="195" t="s">
        <v>45</v>
      </c>
      <c r="H1460" s="12"/>
      <c r="I1460" s="197"/>
      <c r="J1460" s="13"/>
      <c r="K1460" s="197"/>
      <c r="L1460" s="77"/>
    </row>
    <row r="1461" spans="1:12" x14ac:dyDescent="0.2">
      <c r="A1461" s="192"/>
      <c r="D1461" s="193"/>
      <c r="E1461" s="195" t="s">
        <v>45</v>
      </c>
      <c r="H1461" s="12"/>
      <c r="I1461" s="197"/>
      <c r="J1461" s="13"/>
      <c r="K1461" s="197"/>
      <c r="L1461" s="77"/>
    </row>
    <row r="1462" spans="1:12" x14ac:dyDescent="0.2">
      <c r="A1462" s="192"/>
      <c r="D1462" s="193"/>
      <c r="E1462" s="195" t="s">
        <v>45</v>
      </c>
      <c r="H1462" s="12"/>
      <c r="I1462" s="197"/>
      <c r="J1462" s="13"/>
      <c r="K1462" s="197"/>
      <c r="L1462" s="77"/>
    </row>
    <row r="1463" spans="1:12" x14ac:dyDescent="0.2">
      <c r="A1463" s="192"/>
      <c r="D1463" s="193"/>
      <c r="E1463" s="195" t="s">
        <v>45</v>
      </c>
      <c r="H1463" s="12"/>
      <c r="I1463" s="197"/>
      <c r="J1463" s="13"/>
      <c r="K1463" s="197"/>
      <c r="L1463" s="77"/>
    </row>
    <row r="1464" spans="1:12" x14ac:dyDescent="0.2">
      <c r="A1464" s="192"/>
      <c r="D1464" s="193"/>
      <c r="E1464" s="195" t="s">
        <v>45</v>
      </c>
      <c r="H1464" s="12"/>
      <c r="I1464" s="197"/>
      <c r="J1464" s="13"/>
      <c r="K1464" s="197"/>
      <c r="L1464" s="77"/>
    </row>
    <row r="1465" spans="1:12" x14ac:dyDescent="0.2">
      <c r="A1465" s="192"/>
      <c r="D1465" s="193"/>
      <c r="E1465" s="195" t="s">
        <v>45</v>
      </c>
      <c r="H1465" s="12"/>
      <c r="I1465" s="197"/>
      <c r="J1465" s="13"/>
      <c r="K1465" s="197"/>
      <c r="L1465" s="77"/>
    </row>
    <row r="1466" spans="1:12" x14ac:dyDescent="0.2">
      <c r="A1466" s="192"/>
      <c r="D1466" s="193"/>
      <c r="E1466" s="195" t="s">
        <v>45</v>
      </c>
      <c r="H1466" s="12"/>
      <c r="I1466" s="197"/>
      <c r="J1466" s="13"/>
      <c r="K1466" s="197"/>
      <c r="L1466" s="77"/>
    </row>
    <row r="1467" spans="1:12" x14ac:dyDescent="0.2">
      <c r="A1467" s="192"/>
      <c r="D1467" s="193"/>
      <c r="E1467" s="195" t="s">
        <v>45</v>
      </c>
      <c r="H1467" s="12"/>
      <c r="I1467" s="197"/>
      <c r="J1467" s="13"/>
      <c r="K1467" s="197"/>
      <c r="L1467" s="77"/>
    </row>
    <row r="1468" spans="1:12" x14ac:dyDescent="0.2">
      <c r="A1468" s="192"/>
      <c r="D1468" s="193"/>
      <c r="E1468" s="195" t="s">
        <v>45</v>
      </c>
      <c r="H1468" s="12"/>
      <c r="I1468" s="197"/>
      <c r="J1468" s="13"/>
      <c r="K1468" s="197"/>
      <c r="L1468" s="77"/>
    </row>
    <row r="1469" spans="1:12" x14ac:dyDescent="0.2">
      <c r="A1469" s="192"/>
      <c r="D1469" s="193"/>
      <c r="E1469" s="195" t="s">
        <v>45</v>
      </c>
      <c r="H1469" s="12"/>
      <c r="I1469" s="197"/>
      <c r="J1469" s="13"/>
      <c r="K1469" s="197"/>
      <c r="L1469" s="77"/>
    </row>
    <row r="1470" spans="1:12" x14ac:dyDescent="0.2">
      <c r="A1470" s="192"/>
      <c r="D1470" s="193"/>
      <c r="E1470" s="195" t="s">
        <v>45</v>
      </c>
      <c r="H1470" s="12"/>
      <c r="I1470" s="197"/>
      <c r="J1470" s="13"/>
      <c r="K1470" s="197"/>
      <c r="L1470" s="77"/>
    </row>
    <row r="1471" spans="1:12" x14ac:dyDescent="0.2">
      <c r="A1471" s="192"/>
      <c r="D1471" s="193"/>
      <c r="E1471" s="195" t="s">
        <v>45</v>
      </c>
      <c r="H1471" s="12"/>
      <c r="I1471" s="197"/>
      <c r="J1471" s="13"/>
      <c r="K1471" s="197"/>
      <c r="L1471" s="77"/>
    </row>
    <row r="1472" spans="1:12" x14ac:dyDescent="0.2">
      <c r="A1472" s="192"/>
      <c r="D1472" s="193"/>
      <c r="E1472" s="195" t="s">
        <v>45</v>
      </c>
      <c r="H1472" s="12"/>
      <c r="I1472" s="197"/>
      <c r="J1472" s="13"/>
      <c r="K1472" s="197"/>
      <c r="L1472" s="77"/>
    </row>
    <row r="1473" spans="5:12" x14ac:dyDescent="0.2">
      <c r="E1473" s="195" t="s">
        <v>45</v>
      </c>
      <c r="H1473" s="12"/>
      <c r="I1473" s="197"/>
      <c r="J1473" s="13"/>
      <c r="K1473" s="197"/>
      <c r="L1473" s="77"/>
    </row>
    <row r="1474" spans="5:12" x14ac:dyDescent="0.2">
      <c r="E1474" s="195" t="s">
        <v>45</v>
      </c>
      <c r="H1474" s="12"/>
      <c r="I1474" s="197"/>
      <c r="J1474" s="13"/>
      <c r="K1474" s="197"/>
      <c r="L1474" s="77"/>
    </row>
    <row r="1475" spans="5:12" x14ac:dyDescent="0.2">
      <c r="E1475" s="195" t="s">
        <v>45</v>
      </c>
      <c r="H1475" s="12"/>
      <c r="I1475" s="197"/>
      <c r="J1475" s="13"/>
      <c r="K1475" s="197"/>
      <c r="L1475" s="77"/>
    </row>
    <row r="1476" spans="5:12" x14ac:dyDescent="0.2">
      <c r="E1476" s="195" t="s">
        <v>45</v>
      </c>
      <c r="H1476" s="12"/>
      <c r="I1476" s="197"/>
      <c r="J1476" s="13"/>
      <c r="K1476" s="197"/>
      <c r="L1476" s="77"/>
    </row>
    <row r="1477" spans="5:12" x14ac:dyDescent="0.2">
      <c r="E1477" s="195" t="s">
        <v>45</v>
      </c>
      <c r="H1477" s="12"/>
      <c r="I1477" s="197"/>
      <c r="J1477" s="13"/>
      <c r="K1477" s="197"/>
      <c r="L1477" s="77"/>
    </row>
    <row r="1478" spans="5:12" x14ac:dyDescent="0.2">
      <c r="E1478" s="195" t="s">
        <v>45</v>
      </c>
      <c r="H1478" s="12"/>
      <c r="I1478" s="197"/>
      <c r="J1478" s="13"/>
      <c r="K1478" s="197"/>
      <c r="L1478" s="77"/>
    </row>
    <row r="1479" spans="5:12" x14ac:dyDescent="0.2">
      <c r="E1479" s="195" t="s">
        <v>45</v>
      </c>
      <c r="H1479" s="12"/>
      <c r="I1479" s="197"/>
      <c r="J1479" s="13"/>
      <c r="K1479" s="197"/>
      <c r="L1479" s="77"/>
    </row>
    <row r="1480" spans="5:12" x14ac:dyDescent="0.2">
      <c r="E1480" s="195" t="s">
        <v>45</v>
      </c>
      <c r="H1480" s="12"/>
      <c r="I1480" s="197"/>
      <c r="J1480" s="13"/>
      <c r="K1480" s="197"/>
      <c r="L1480" s="77"/>
    </row>
    <row r="1481" spans="5:12" x14ac:dyDescent="0.2">
      <c r="E1481" s="195" t="s">
        <v>45</v>
      </c>
      <c r="H1481" s="12"/>
      <c r="I1481" s="197"/>
      <c r="J1481" s="13"/>
      <c r="K1481" s="197"/>
      <c r="L1481" s="77"/>
    </row>
    <row r="1482" spans="5:12" x14ac:dyDescent="0.2">
      <c r="E1482" s="195" t="s">
        <v>45</v>
      </c>
      <c r="H1482" s="12"/>
      <c r="I1482" s="197"/>
      <c r="J1482" s="13"/>
      <c r="K1482" s="197"/>
      <c r="L1482" s="77"/>
    </row>
    <row r="1483" spans="5:12" x14ac:dyDescent="0.2">
      <c r="E1483" s="195" t="s">
        <v>45</v>
      </c>
      <c r="H1483" s="12"/>
      <c r="I1483" s="197"/>
      <c r="J1483" s="13"/>
      <c r="K1483" s="197"/>
      <c r="L1483" s="77"/>
    </row>
    <row r="1484" spans="5:12" x14ac:dyDescent="0.2">
      <c r="E1484" s="195" t="s">
        <v>45</v>
      </c>
      <c r="H1484" s="12"/>
      <c r="I1484" s="197"/>
      <c r="J1484" s="13"/>
      <c r="K1484" s="197"/>
      <c r="L1484" s="77"/>
    </row>
    <row r="1485" spans="5:12" x14ac:dyDescent="0.2">
      <c r="E1485" s="195" t="s">
        <v>45</v>
      </c>
      <c r="H1485" s="12"/>
      <c r="I1485" s="197"/>
      <c r="J1485" s="13"/>
      <c r="K1485" s="197"/>
      <c r="L1485" s="77"/>
    </row>
    <row r="1486" spans="5:12" x14ac:dyDescent="0.2">
      <c r="E1486" s="195" t="s">
        <v>45</v>
      </c>
      <c r="H1486" s="12"/>
      <c r="I1486" s="197"/>
      <c r="J1486" s="13"/>
      <c r="K1486" s="197"/>
      <c r="L1486" s="77"/>
    </row>
    <row r="1487" spans="5:12" x14ac:dyDescent="0.2">
      <c r="E1487" s="195" t="s">
        <v>45</v>
      </c>
      <c r="H1487" s="12"/>
      <c r="I1487" s="197"/>
      <c r="J1487" s="13"/>
      <c r="K1487" s="197"/>
      <c r="L1487" s="77"/>
    </row>
    <row r="1488" spans="5:12" x14ac:dyDescent="0.2">
      <c r="E1488" s="195" t="s">
        <v>45</v>
      </c>
      <c r="H1488" s="12"/>
      <c r="I1488" s="197"/>
      <c r="J1488" s="13"/>
      <c r="K1488" s="197"/>
      <c r="L1488" s="77"/>
    </row>
    <row r="1489" spans="5:12" x14ac:dyDescent="0.2">
      <c r="E1489" s="195" t="s">
        <v>45</v>
      </c>
      <c r="H1489" s="12"/>
      <c r="I1489" s="197"/>
      <c r="J1489" s="13"/>
      <c r="K1489" s="197"/>
      <c r="L1489" s="77"/>
    </row>
    <row r="1490" spans="5:12" x14ac:dyDescent="0.2">
      <c r="E1490" s="195" t="s">
        <v>45</v>
      </c>
      <c r="H1490" s="12"/>
      <c r="I1490" s="197"/>
      <c r="J1490" s="13"/>
      <c r="K1490" s="197"/>
      <c r="L1490" s="77"/>
    </row>
    <row r="1491" spans="5:12" x14ac:dyDescent="0.2">
      <c r="E1491" s="195" t="s">
        <v>45</v>
      </c>
      <c r="H1491" s="12"/>
      <c r="I1491" s="197"/>
      <c r="J1491" s="13"/>
      <c r="K1491" s="197"/>
      <c r="L1491" s="77"/>
    </row>
    <row r="1492" spans="5:12" x14ac:dyDescent="0.2">
      <c r="E1492" s="195" t="s">
        <v>45</v>
      </c>
      <c r="H1492" s="12"/>
      <c r="I1492" s="197"/>
      <c r="J1492" s="13"/>
      <c r="K1492" s="197"/>
      <c r="L1492" s="77"/>
    </row>
    <row r="1493" spans="5:12" x14ac:dyDescent="0.2">
      <c r="E1493" s="195" t="s">
        <v>45</v>
      </c>
      <c r="H1493" s="12"/>
      <c r="I1493" s="197"/>
      <c r="J1493" s="13"/>
      <c r="K1493" s="197"/>
      <c r="L1493" s="77"/>
    </row>
    <row r="1494" spans="5:12" x14ac:dyDescent="0.2">
      <c r="E1494" s="195" t="s">
        <v>45</v>
      </c>
      <c r="H1494" s="12"/>
      <c r="I1494" s="197"/>
      <c r="J1494" s="13"/>
      <c r="K1494" s="197"/>
      <c r="L1494" s="77"/>
    </row>
    <row r="1495" spans="5:12" x14ac:dyDescent="0.2">
      <c r="E1495" s="195" t="s">
        <v>45</v>
      </c>
      <c r="H1495" s="12"/>
      <c r="I1495" s="197"/>
      <c r="J1495" s="13"/>
      <c r="K1495" s="197"/>
      <c r="L1495" s="77"/>
    </row>
    <row r="1496" spans="5:12" x14ac:dyDescent="0.2">
      <c r="E1496" s="195" t="s">
        <v>45</v>
      </c>
      <c r="H1496" s="12"/>
      <c r="I1496" s="197"/>
      <c r="J1496" s="13"/>
      <c r="K1496" s="197"/>
      <c r="L1496" s="77"/>
    </row>
    <row r="1497" spans="5:12" x14ac:dyDescent="0.2">
      <c r="E1497" s="195" t="s">
        <v>45</v>
      </c>
      <c r="H1497" s="12"/>
      <c r="I1497" s="197"/>
      <c r="J1497" s="13"/>
      <c r="K1497" s="197"/>
      <c r="L1497" s="77"/>
    </row>
    <row r="1498" spans="5:12" x14ac:dyDescent="0.2">
      <c r="E1498" s="195" t="s">
        <v>45</v>
      </c>
      <c r="H1498" s="12"/>
      <c r="I1498" s="197"/>
      <c r="J1498" s="13"/>
      <c r="K1498" s="197"/>
      <c r="L1498" s="77"/>
    </row>
    <row r="1499" spans="5:12" x14ac:dyDescent="0.2">
      <c r="E1499" s="195" t="s">
        <v>45</v>
      </c>
      <c r="H1499" s="12"/>
      <c r="I1499" s="197"/>
      <c r="J1499" s="13"/>
      <c r="K1499" s="197"/>
      <c r="L1499" s="77"/>
    </row>
    <row r="1500" spans="5:12" x14ac:dyDescent="0.2">
      <c r="E1500" s="195" t="s">
        <v>45</v>
      </c>
      <c r="H1500" s="12"/>
      <c r="I1500" s="197"/>
      <c r="J1500" s="13"/>
      <c r="K1500" s="197"/>
      <c r="L1500" s="77"/>
    </row>
    <row r="1501" spans="5:12" x14ac:dyDescent="0.2">
      <c r="E1501" s="195" t="s">
        <v>45</v>
      </c>
      <c r="H1501" s="12"/>
      <c r="I1501" s="197"/>
      <c r="J1501" s="13"/>
      <c r="K1501" s="197"/>
      <c r="L1501" s="77"/>
    </row>
    <row r="1502" spans="5:12" x14ac:dyDescent="0.2">
      <c r="E1502" s="195" t="s">
        <v>45</v>
      </c>
      <c r="H1502" s="12"/>
      <c r="I1502" s="197"/>
      <c r="J1502" s="13"/>
      <c r="K1502" s="197"/>
      <c r="L1502" s="77"/>
    </row>
    <row r="1503" spans="5:12" x14ac:dyDescent="0.2">
      <c r="E1503" s="195" t="s">
        <v>45</v>
      </c>
      <c r="H1503" s="12"/>
      <c r="I1503" s="197"/>
      <c r="J1503" s="13"/>
      <c r="K1503" s="197"/>
      <c r="L1503" s="77"/>
    </row>
    <row r="1504" spans="5:12" x14ac:dyDescent="0.2">
      <c r="E1504" s="195" t="s">
        <v>45</v>
      </c>
      <c r="H1504" s="12"/>
      <c r="I1504" s="197"/>
      <c r="J1504" s="13"/>
      <c r="K1504" s="197"/>
      <c r="L1504" s="77"/>
    </row>
    <row r="1505" spans="5:12" x14ac:dyDescent="0.2">
      <c r="E1505" s="195" t="s">
        <v>45</v>
      </c>
      <c r="H1505" s="12"/>
      <c r="I1505" s="197"/>
      <c r="J1505" s="13"/>
      <c r="K1505" s="197"/>
      <c r="L1505" s="77"/>
    </row>
    <row r="1506" spans="5:12" x14ac:dyDescent="0.2">
      <c r="E1506" s="195" t="s">
        <v>45</v>
      </c>
      <c r="H1506" s="12"/>
      <c r="I1506" s="197"/>
      <c r="J1506" s="13"/>
      <c r="K1506" s="197"/>
      <c r="L1506" s="77"/>
    </row>
    <row r="1507" spans="5:12" x14ac:dyDescent="0.2">
      <c r="E1507" s="195" t="s">
        <v>45</v>
      </c>
      <c r="H1507" s="12"/>
      <c r="I1507" s="197"/>
      <c r="J1507" s="13"/>
      <c r="K1507" s="197"/>
      <c r="L1507" s="77"/>
    </row>
    <row r="1508" spans="5:12" x14ac:dyDescent="0.2">
      <c r="E1508" s="195" t="s">
        <v>45</v>
      </c>
      <c r="H1508" s="12"/>
      <c r="I1508" s="197"/>
      <c r="J1508" s="13"/>
      <c r="K1508" s="197"/>
      <c r="L1508" s="77"/>
    </row>
    <row r="1509" spans="5:12" x14ac:dyDescent="0.2">
      <c r="E1509" s="195" t="s">
        <v>45</v>
      </c>
      <c r="H1509" s="12"/>
      <c r="I1509" s="197"/>
      <c r="J1509" s="13"/>
      <c r="K1509" s="197"/>
      <c r="L1509" s="77"/>
    </row>
    <row r="1510" spans="5:12" x14ac:dyDescent="0.2">
      <c r="E1510" s="195" t="s">
        <v>45</v>
      </c>
      <c r="H1510" s="12"/>
      <c r="I1510" s="197"/>
      <c r="J1510" s="13"/>
      <c r="K1510" s="197"/>
      <c r="L1510" s="77"/>
    </row>
    <row r="1511" spans="5:12" x14ac:dyDescent="0.2">
      <c r="E1511" s="195" t="s">
        <v>45</v>
      </c>
      <c r="H1511" s="12"/>
      <c r="I1511" s="197"/>
      <c r="J1511" s="13"/>
      <c r="K1511" s="197"/>
      <c r="L1511" s="77"/>
    </row>
    <row r="1512" spans="5:12" x14ac:dyDescent="0.2">
      <c r="E1512" s="195" t="s">
        <v>45</v>
      </c>
      <c r="H1512" s="12"/>
      <c r="I1512" s="197"/>
      <c r="J1512" s="13"/>
      <c r="K1512" s="197"/>
      <c r="L1512" s="77"/>
    </row>
    <row r="1513" spans="5:12" x14ac:dyDescent="0.2">
      <c r="E1513" s="195" t="s">
        <v>45</v>
      </c>
      <c r="H1513" s="12"/>
      <c r="I1513" s="197"/>
      <c r="J1513" s="13"/>
      <c r="K1513" s="197"/>
      <c r="L1513" s="77"/>
    </row>
    <row r="1514" spans="5:12" x14ac:dyDescent="0.2">
      <c r="E1514" s="195" t="s">
        <v>45</v>
      </c>
      <c r="H1514" s="12"/>
      <c r="I1514" s="197"/>
      <c r="J1514" s="13"/>
      <c r="K1514" s="197"/>
      <c r="L1514" s="77"/>
    </row>
    <row r="1515" spans="5:12" x14ac:dyDescent="0.2">
      <c r="E1515" s="195" t="s">
        <v>45</v>
      </c>
      <c r="H1515" s="12"/>
      <c r="I1515" s="197"/>
      <c r="J1515" s="13"/>
      <c r="K1515" s="197"/>
      <c r="L1515" s="77"/>
    </row>
    <row r="1516" spans="5:12" x14ac:dyDescent="0.2">
      <c r="E1516" s="195" t="s">
        <v>45</v>
      </c>
      <c r="H1516" s="12"/>
      <c r="I1516" s="197"/>
      <c r="J1516" s="13"/>
      <c r="K1516" s="197"/>
      <c r="L1516" s="77"/>
    </row>
    <row r="1517" spans="5:12" x14ac:dyDescent="0.2">
      <c r="E1517" s="195" t="s">
        <v>45</v>
      </c>
      <c r="H1517" s="12"/>
      <c r="I1517" s="197"/>
      <c r="J1517" s="13"/>
      <c r="K1517" s="197"/>
      <c r="L1517" s="77"/>
    </row>
    <row r="1518" spans="5:12" x14ac:dyDescent="0.2">
      <c r="E1518" s="195" t="s">
        <v>45</v>
      </c>
      <c r="H1518" s="12"/>
      <c r="I1518" s="197"/>
      <c r="J1518" s="13"/>
      <c r="K1518" s="197"/>
      <c r="L1518" s="77"/>
    </row>
    <row r="1519" spans="5:12" x14ac:dyDescent="0.2">
      <c r="E1519" s="195" t="s">
        <v>45</v>
      </c>
      <c r="H1519" s="12"/>
      <c r="I1519" s="197"/>
      <c r="J1519" s="13"/>
      <c r="K1519" s="197"/>
      <c r="L1519" s="77"/>
    </row>
    <row r="1520" spans="5:12" x14ac:dyDescent="0.2">
      <c r="E1520" s="195" t="s">
        <v>45</v>
      </c>
      <c r="H1520" s="12"/>
      <c r="I1520" s="197"/>
      <c r="J1520" s="13"/>
      <c r="K1520" s="197"/>
      <c r="L1520" s="77"/>
    </row>
    <row r="1521" spans="5:12" x14ac:dyDescent="0.2">
      <c r="E1521" s="195" t="s">
        <v>45</v>
      </c>
      <c r="H1521" s="12"/>
      <c r="I1521" s="197"/>
      <c r="J1521" s="13"/>
      <c r="K1521" s="197"/>
      <c r="L1521" s="77"/>
    </row>
    <row r="1522" spans="5:12" x14ac:dyDescent="0.2">
      <c r="E1522" s="195" t="s">
        <v>45</v>
      </c>
      <c r="H1522" s="12"/>
      <c r="I1522" s="197"/>
      <c r="J1522" s="13"/>
      <c r="K1522" s="197"/>
      <c r="L1522" s="77"/>
    </row>
    <row r="1523" spans="5:12" x14ac:dyDescent="0.2">
      <c r="E1523" s="195" t="s">
        <v>45</v>
      </c>
      <c r="H1523" s="12"/>
      <c r="I1523" s="197"/>
      <c r="J1523" s="13"/>
      <c r="K1523" s="197"/>
      <c r="L1523" s="77"/>
    </row>
    <row r="1524" spans="5:12" x14ac:dyDescent="0.2">
      <c r="E1524" s="195" t="s">
        <v>45</v>
      </c>
      <c r="H1524" s="12"/>
      <c r="I1524" s="197"/>
      <c r="J1524" s="13"/>
      <c r="K1524" s="197"/>
      <c r="L1524" s="77"/>
    </row>
    <row r="1525" spans="5:12" x14ac:dyDescent="0.2">
      <c r="E1525" s="195" t="s">
        <v>45</v>
      </c>
      <c r="H1525" s="12"/>
      <c r="I1525" s="197"/>
      <c r="J1525" s="13"/>
      <c r="K1525" s="197"/>
      <c r="L1525" s="77"/>
    </row>
    <row r="1526" spans="5:12" x14ac:dyDescent="0.2">
      <c r="E1526" s="195" t="s">
        <v>45</v>
      </c>
      <c r="H1526" s="12"/>
      <c r="I1526" s="197"/>
      <c r="J1526" s="13"/>
      <c r="K1526" s="197"/>
      <c r="L1526" s="77"/>
    </row>
    <row r="1527" spans="5:12" x14ac:dyDescent="0.2">
      <c r="E1527" s="195" t="s">
        <v>45</v>
      </c>
      <c r="H1527" s="12"/>
      <c r="I1527" s="197"/>
      <c r="J1527" s="13"/>
      <c r="K1527" s="197"/>
      <c r="L1527" s="77"/>
    </row>
    <row r="1528" spans="5:12" x14ac:dyDescent="0.2">
      <c r="E1528" s="195" t="s">
        <v>45</v>
      </c>
      <c r="H1528" s="12"/>
      <c r="I1528" s="197"/>
      <c r="J1528" s="13"/>
      <c r="K1528" s="197"/>
      <c r="L1528" s="77"/>
    </row>
    <row r="1529" spans="5:12" x14ac:dyDescent="0.2">
      <c r="E1529" s="195" t="s">
        <v>45</v>
      </c>
      <c r="H1529" s="12"/>
      <c r="I1529" s="197"/>
      <c r="J1529" s="13"/>
      <c r="K1529" s="197"/>
      <c r="L1529" s="77"/>
    </row>
    <row r="1530" spans="5:12" x14ac:dyDescent="0.2">
      <c r="E1530" s="195" t="s">
        <v>45</v>
      </c>
      <c r="H1530" s="12"/>
      <c r="I1530" s="197"/>
      <c r="J1530" s="13"/>
      <c r="K1530" s="197"/>
      <c r="L1530" s="77"/>
    </row>
    <row r="1531" spans="5:12" x14ac:dyDescent="0.2">
      <c r="E1531" s="195" t="s">
        <v>45</v>
      </c>
      <c r="H1531" s="12"/>
      <c r="I1531" s="197"/>
      <c r="J1531" s="13"/>
      <c r="K1531" s="197"/>
      <c r="L1531" s="77"/>
    </row>
    <row r="1532" spans="5:12" x14ac:dyDescent="0.2">
      <c r="E1532" s="195" t="s">
        <v>45</v>
      </c>
      <c r="H1532" s="12"/>
      <c r="I1532" s="197"/>
      <c r="J1532" s="13"/>
      <c r="K1532" s="197"/>
      <c r="L1532" s="77"/>
    </row>
    <row r="1533" spans="5:12" x14ac:dyDescent="0.2">
      <c r="E1533" s="195" t="s">
        <v>45</v>
      </c>
      <c r="H1533" s="12"/>
      <c r="I1533" s="197"/>
      <c r="J1533" s="13"/>
      <c r="K1533" s="197"/>
      <c r="L1533" s="77"/>
    </row>
    <row r="1534" spans="5:12" x14ac:dyDescent="0.2">
      <c r="E1534" s="195" t="s">
        <v>45</v>
      </c>
      <c r="H1534" s="12"/>
      <c r="I1534" s="197"/>
      <c r="J1534" s="13"/>
      <c r="K1534" s="197"/>
      <c r="L1534" s="77"/>
    </row>
    <row r="1535" spans="5:12" x14ac:dyDescent="0.2">
      <c r="E1535" s="195" t="s">
        <v>45</v>
      </c>
      <c r="H1535" s="12"/>
      <c r="I1535" s="197"/>
      <c r="J1535" s="13"/>
      <c r="K1535" s="197"/>
      <c r="L1535" s="77"/>
    </row>
    <row r="1536" spans="5:12" x14ac:dyDescent="0.2">
      <c r="E1536" s="195" t="s">
        <v>45</v>
      </c>
      <c r="H1536" s="12"/>
      <c r="I1536" s="197"/>
      <c r="J1536" s="13"/>
      <c r="K1536" s="197"/>
      <c r="L1536" s="77"/>
    </row>
    <row r="1537" spans="5:12" x14ac:dyDescent="0.2">
      <c r="E1537" s="195" t="s">
        <v>45</v>
      </c>
      <c r="H1537" s="12"/>
      <c r="I1537" s="197"/>
      <c r="J1537" s="13"/>
      <c r="K1537" s="197"/>
      <c r="L1537" s="77"/>
    </row>
    <row r="1538" spans="5:12" x14ac:dyDescent="0.2">
      <c r="E1538" s="195" t="s">
        <v>45</v>
      </c>
      <c r="H1538" s="12"/>
      <c r="I1538" s="197"/>
      <c r="J1538" s="13"/>
      <c r="K1538" s="197"/>
      <c r="L1538" s="77"/>
    </row>
    <row r="1539" spans="5:12" x14ac:dyDescent="0.2">
      <c r="E1539" s="195" t="s">
        <v>45</v>
      </c>
      <c r="H1539" s="12"/>
      <c r="I1539" s="197"/>
      <c r="J1539" s="13"/>
      <c r="K1539" s="197"/>
      <c r="L1539" s="77"/>
    </row>
    <row r="1540" spans="5:12" x14ac:dyDescent="0.2">
      <c r="E1540" s="195" t="s">
        <v>45</v>
      </c>
      <c r="H1540" s="12"/>
      <c r="I1540" s="197"/>
      <c r="J1540" s="13"/>
      <c r="K1540" s="197"/>
      <c r="L1540" s="77"/>
    </row>
    <row r="1541" spans="5:12" x14ac:dyDescent="0.2">
      <c r="E1541" s="195" t="s">
        <v>45</v>
      </c>
      <c r="H1541" s="12"/>
      <c r="I1541" s="197"/>
      <c r="J1541" s="13"/>
      <c r="K1541" s="197"/>
      <c r="L1541" s="77"/>
    </row>
    <row r="1542" spans="5:12" x14ac:dyDescent="0.2">
      <c r="E1542" s="195" t="s">
        <v>45</v>
      </c>
      <c r="H1542" s="12"/>
      <c r="I1542" s="197"/>
      <c r="J1542" s="13"/>
      <c r="K1542" s="197"/>
      <c r="L1542" s="77"/>
    </row>
    <row r="1543" spans="5:12" x14ac:dyDescent="0.2">
      <c r="E1543" s="195" t="s">
        <v>45</v>
      </c>
      <c r="H1543" s="12"/>
      <c r="I1543" s="197"/>
      <c r="J1543" s="13"/>
      <c r="K1543" s="197"/>
      <c r="L1543" s="77"/>
    </row>
    <row r="1544" spans="5:12" x14ac:dyDescent="0.2">
      <c r="E1544" s="195" t="s">
        <v>45</v>
      </c>
      <c r="H1544" s="12"/>
      <c r="I1544" s="197"/>
      <c r="J1544" s="13"/>
      <c r="K1544" s="197"/>
      <c r="L1544" s="77"/>
    </row>
    <row r="1545" spans="5:12" x14ac:dyDescent="0.2">
      <c r="E1545" s="195" t="s">
        <v>45</v>
      </c>
      <c r="H1545" s="12"/>
      <c r="I1545" s="197"/>
      <c r="J1545" s="13"/>
      <c r="K1545" s="197"/>
      <c r="L1545" s="77"/>
    </row>
    <row r="1546" spans="5:12" x14ac:dyDescent="0.2">
      <c r="E1546" s="195" t="s">
        <v>45</v>
      </c>
      <c r="H1546" s="12"/>
      <c r="I1546" s="197"/>
      <c r="J1546" s="13"/>
      <c r="K1546" s="197"/>
      <c r="L1546" s="77"/>
    </row>
    <row r="1547" spans="5:12" x14ac:dyDescent="0.2">
      <c r="E1547" s="195" t="s">
        <v>45</v>
      </c>
      <c r="H1547" s="12"/>
      <c r="I1547" s="197"/>
      <c r="J1547" s="13"/>
      <c r="K1547" s="197"/>
      <c r="L1547" s="77"/>
    </row>
    <row r="1548" spans="5:12" x14ac:dyDescent="0.2">
      <c r="E1548" s="195" t="s">
        <v>45</v>
      </c>
      <c r="H1548" s="12"/>
      <c r="I1548" s="197"/>
      <c r="J1548" s="13"/>
      <c r="K1548" s="197"/>
      <c r="L1548" s="77"/>
    </row>
    <row r="1549" spans="5:12" x14ac:dyDescent="0.2">
      <c r="E1549" s="195" t="s">
        <v>45</v>
      </c>
      <c r="H1549" s="12"/>
      <c r="I1549" s="197"/>
      <c r="J1549" s="13"/>
      <c r="K1549" s="197"/>
      <c r="L1549" s="77"/>
    </row>
    <row r="1550" spans="5:12" x14ac:dyDescent="0.2">
      <c r="E1550" s="195" t="s">
        <v>45</v>
      </c>
      <c r="H1550" s="12"/>
      <c r="I1550" s="197"/>
      <c r="J1550" s="13"/>
      <c r="K1550" s="197"/>
      <c r="L1550" s="77"/>
    </row>
    <row r="1551" spans="5:12" x14ac:dyDescent="0.2">
      <c r="E1551" s="195" t="s">
        <v>45</v>
      </c>
      <c r="H1551" s="12"/>
      <c r="I1551" s="197"/>
      <c r="J1551" s="13"/>
      <c r="K1551" s="197"/>
      <c r="L1551" s="77"/>
    </row>
    <row r="1552" spans="5:12" x14ac:dyDescent="0.2">
      <c r="E1552" s="195" t="s">
        <v>45</v>
      </c>
      <c r="H1552" s="12"/>
      <c r="I1552" s="197"/>
      <c r="J1552" s="13"/>
      <c r="K1552" s="197"/>
      <c r="L1552" s="77"/>
    </row>
    <row r="1553" spans="5:12" x14ac:dyDescent="0.2">
      <c r="E1553" s="195" t="s">
        <v>45</v>
      </c>
      <c r="H1553" s="12"/>
      <c r="I1553" s="197"/>
      <c r="J1553" s="13"/>
      <c r="K1553" s="197"/>
      <c r="L1553" s="77"/>
    </row>
    <row r="1554" spans="5:12" x14ac:dyDescent="0.2">
      <c r="E1554" s="195" t="s">
        <v>45</v>
      </c>
      <c r="H1554" s="12"/>
      <c r="I1554" s="197"/>
      <c r="J1554" s="13"/>
      <c r="K1554" s="197"/>
      <c r="L1554" s="77"/>
    </row>
    <row r="1555" spans="5:12" x14ac:dyDescent="0.2">
      <c r="E1555" s="195" t="s">
        <v>45</v>
      </c>
      <c r="H1555" s="12"/>
      <c r="I1555" s="197"/>
      <c r="J1555" s="13"/>
      <c r="K1555" s="197"/>
      <c r="L1555" s="77"/>
    </row>
    <row r="1556" spans="5:12" x14ac:dyDescent="0.2">
      <c r="E1556" s="195" t="s">
        <v>45</v>
      </c>
      <c r="H1556" s="12"/>
      <c r="I1556" s="197"/>
      <c r="J1556" s="13"/>
      <c r="K1556" s="197"/>
      <c r="L1556" s="77"/>
    </row>
    <row r="1557" spans="5:12" x14ac:dyDescent="0.2">
      <c r="E1557" s="195" t="s">
        <v>45</v>
      </c>
      <c r="H1557" s="12"/>
      <c r="I1557" s="197"/>
      <c r="J1557" s="13"/>
      <c r="K1557" s="197"/>
      <c r="L1557" s="77"/>
    </row>
    <row r="1558" spans="5:12" x14ac:dyDescent="0.2">
      <c r="E1558" s="195" t="s">
        <v>45</v>
      </c>
      <c r="H1558" s="12"/>
      <c r="I1558" s="197"/>
      <c r="J1558" s="13"/>
      <c r="K1558" s="197"/>
      <c r="L1558" s="77"/>
    </row>
    <row r="1559" spans="5:12" x14ac:dyDescent="0.2">
      <c r="E1559" s="195" t="s">
        <v>45</v>
      </c>
      <c r="H1559" s="12"/>
      <c r="I1559" s="197"/>
      <c r="J1559" s="13"/>
      <c r="K1559" s="197"/>
      <c r="L1559" s="77"/>
    </row>
    <row r="1560" spans="5:12" x14ac:dyDescent="0.2">
      <c r="E1560" s="195" t="s">
        <v>45</v>
      </c>
      <c r="H1560" s="12"/>
      <c r="I1560" s="197"/>
      <c r="J1560" s="13"/>
      <c r="K1560" s="197"/>
      <c r="L1560" s="77"/>
    </row>
    <row r="1561" spans="5:12" x14ac:dyDescent="0.2">
      <c r="E1561" s="195" t="s">
        <v>45</v>
      </c>
      <c r="H1561" s="12"/>
      <c r="I1561" s="197"/>
      <c r="J1561" s="13"/>
      <c r="K1561" s="197"/>
      <c r="L1561" s="77"/>
    </row>
    <row r="1562" spans="5:12" x14ac:dyDescent="0.2">
      <c r="E1562" s="195" t="s">
        <v>45</v>
      </c>
      <c r="H1562" s="12"/>
      <c r="I1562" s="197"/>
      <c r="J1562" s="13"/>
      <c r="K1562" s="197"/>
      <c r="L1562" s="77"/>
    </row>
    <row r="1563" spans="5:12" x14ac:dyDescent="0.2">
      <c r="E1563" s="195" t="s">
        <v>45</v>
      </c>
      <c r="H1563" s="12"/>
      <c r="I1563" s="197"/>
      <c r="J1563" s="13"/>
      <c r="K1563" s="197"/>
      <c r="L1563" s="77"/>
    </row>
    <row r="1564" spans="5:12" x14ac:dyDescent="0.2">
      <c r="E1564" s="195" t="s">
        <v>45</v>
      </c>
      <c r="H1564" s="12"/>
      <c r="I1564" s="197"/>
      <c r="J1564" s="13"/>
      <c r="K1564" s="197"/>
      <c r="L1564" s="77"/>
    </row>
    <row r="1565" spans="5:12" x14ac:dyDescent="0.2">
      <c r="E1565" s="195" t="s">
        <v>45</v>
      </c>
      <c r="H1565" s="12"/>
      <c r="I1565" s="197"/>
      <c r="J1565" s="13"/>
      <c r="K1565" s="197"/>
      <c r="L1565" s="77"/>
    </row>
    <row r="1566" spans="5:12" x14ac:dyDescent="0.2">
      <c r="E1566" s="195" t="s">
        <v>45</v>
      </c>
      <c r="H1566" s="12"/>
      <c r="I1566" s="197"/>
      <c r="J1566" s="13"/>
      <c r="K1566" s="197"/>
      <c r="L1566" s="77"/>
    </row>
    <row r="1567" spans="5:12" x14ac:dyDescent="0.2">
      <c r="E1567" s="195" t="s">
        <v>45</v>
      </c>
      <c r="H1567" s="12"/>
      <c r="I1567" s="197"/>
      <c r="J1567" s="13"/>
      <c r="K1567" s="197"/>
      <c r="L1567" s="77"/>
    </row>
    <row r="1568" spans="5:12" x14ac:dyDescent="0.2">
      <c r="E1568" s="195" t="s">
        <v>45</v>
      </c>
      <c r="H1568" s="12"/>
      <c r="I1568" s="197"/>
      <c r="J1568" s="13"/>
      <c r="K1568" s="197"/>
      <c r="L1568" s="77"/>
    </row>
    <row r="1569" spans="5:12" x14ac:dyDescent="0.2">
      <c r="E1569" s="195" t="s">
        <v>45</v>
      </c>
      <c r="H1569" s="12"/>
      <c r="I1569" s="197"/>
      <c r="J1569" s="13"/>
      <c r="K1569" s="197"/>
      <c r="L1569" s="77"/>
    </row>
    <row r="1570" spans="5:12" x14ac:dyDescent="0.2">
      <c r="E1570" s="195" t="s">
        <v>45</v>
      </c>
      <c r="H1570" s="12"/>
      <c r="I1570" s="197"/>
      <c r="J1570" s="13"/>
      <c r="K1570" s="197"/>
      <c r="L1570" s="77"/>
    </row>
    <row r="1571" spans="5:12" x14ac:dyDescent="0.2">
      <c r="E1571" s="195" t="s">
        <v>45</v>
      </c>
      <c r="H1571" s="12"/>
      <c r="I1571" s="197"/>
      <c r="J1571" s="13"/>
      <c r="K1571" s="197"/>
      <c r="L1571" s="77"/>
    </row>
    <row r="1572" spans="5:12" x14ac:dyDescent="0.2">
      <c r="E1572" s="195" t="s">
        <v>45</v>
      </c>
      <c r="H1572" s="12"/>
      <c r="I1572" s="197"/>
      <c r="J1572" s="13"/>
      <c r="K1572" s="197"/>
      <c r="L1572" s="77"/>
    </row>
    <row r="1573" spans="5:12" x14ac:dyDescent="0.2">
      <c r="E1573" s="195" t="s">
        <v>45</v>
      </c>
      <c r="H1573" s="12"/>
      <c r="I1573" s="197"/>
      <c r="J1573" s="13"/>
      <c r="K1573" s="197"/>
      <c r="L1573" s="77"/>
    </row>
    <row r="1574" spans="5:12" x14ac:dyDescent="0.2">
      <c r="E1574" s="195" t="s">
        <v>45</v>
      </c>
      <c r="H1574" s="12"/>
      <c r="I1574" s="197"/>
      <c r="J1574" s="13"/>
      <c r="K1574" s="197"/>
      <c r="L1574" s="77"/>
    </row>
    <row r="1575" spans="5:12" x14ac:dyDescent="0.2">
      <c r="E1575" s="195" t="s">
        <v>45</v>
      </c>
      <c r="H1575" s="12"/>
      <c r="I1575" s="197"/>
      <c r="J1575" s="13"/>
      <c r="K1575" s="197"/>
      <c r="L1575" s="77"/>
    </row>
    <row r="1576" spans="5:12" x14ac:dyDescent="0.2">
      <c r="E1576" s="195" t="s">
        <v>45</v>
      </c>
      <c r="H1576" s="12"/>
      <c r="I1576" s="197"/>
      <c r="J1576" s="13"/>
      <c r="K1576" s="197"/>
      <c r="L1576" s="77"/>
    </row>
    <row r="1577" spans="5:12" x14ac:dyDescent="0.2">
      <c r="E1577" s="195" t="s">
        <v>45</v>
      </c>
      <c r="H1577" s="12"/>
      <c r="I1577" s="197"/>
      <c r="J1577" s="13"/>
      <c r="K1577" s="197"/>
      <c r="L1577" s="77"/>
    </row>
    <row r="1578" spans="5:12" x14ac:dyDescent="0.2">
      <c r="E1578" s="195" t="s">
        <v>45</v>
      </c>
      <c r="H1578" s="12"/>
      <c r="I1578" s="197"/>
      <c r="J1578" s="13"/>
      <c r="K1578" s="197"/>
      <c r="L1578" s="77"/>
    </row>
    <row r="1579" spans="5:12" x14ac:dyDescent="0.2">
      <c r="E1579" s="195" t="s">
        <v>45</v>
      </c>
      <c r="H1579" s="12"/>
      <c r="I1579" s="197"/>
      <c r="J1579" s="13"/>
      <c r="K1579" s="197"/>
      <c r="L1579" s="77"/>
    </row>
    <row r="1580" spans="5:12" x14ac:dyDescent="0.2">
      <c r="E1580" s="195" t="s">
        <v>45</v>
      </c>
      <c r="H1580" s="12"/>
      <c r="I1580" s="197"/>
      <c r="J1580" s="13"/>
      <c r="K1580" s="197"/>
      <c r="L1580" s="77"/>
    </row>
    <row r="1581" spans="5:12" x14ac:dyDescent="0.2">
      <c r="E1581" s="195" t="s">
        <v>45</v>
      </c>
      <c r="H1581" s="12"/>
      <c r="I1581" s="197"/>
      <c r="J1581" s="13"/>
      <c r="K1581" s="197"/>
      <c r="L1581" s="77"/>
    </row>
    <row r="1582" spans="5:12" x14ac:dyDescent="0.2">
      <c r="E1582" s="195" t="s">
        <v>45</v>
      </c>
      <c r="H1582" s="12"/>
      <c r="I1582" s="197"/>
      <c r="J1582" s="13"/>
      <c r="K1582" s="197"/>
      <c r="L1582" s="77"/>
    </row>
    <row r="1583" spans="5:12" x14ac:dyDescent="0.2">
      <c r="E1583" s="195" t="s">
        <v>45</v>
      </c>
      <c r="H1583" s="12"/>
      <c r="I1583" s="197"/>
      <c r="J1583" s="13"/>
      <c r="K1583" s="197"/>
      <c r="L1583" s="77"/>
    </row>
    <row r="1584" spans="5:12" x14ac:dyDescent="0.2">
      <c r="E1584" s="195" t="s">
        <v>45</v>
      </c>
      <c r="H1584" s="12"/>
      <c r="I1584" s="197"/>
      <c r="J1584" s="13"/>
      <c r="K1584" s="197"/>
      <c r="L1584" s="77"/>
    </row>
    <row r="1585" spans="5:12" x14ac:dyDescent="0.2">
      <c r="E1585" s="195" t="s">
        <v>45</v>
      </c>
      <c r="H1585" s="12"/>
      <c r="I1585" s="197"/>
      <c r="J1585" s="13"/>
      <c r="K1585" s="197"/>
      <c r="L1585" s="77"/>
    </row>
    <row r="1586" spans="5:12" x14ac:dyDescent="0.2">
      <c r="E1586" s="195" t="s">
        <v>45</v>
      </c>
      <c r="H1586" s="12"/>
      <c r="I1586" s="197"/>
      <c r="J1586" s="13"/>
      <c r="K1586" s="197"/>
      <c r="L1586" s="77"/>
    </row>
    <row r="1587" spans="5:12" x14ac:dyDescent="0.2">
      <c r="E1587" s="195" t="s">
        <v>45</v>
      </c>
      <c r="H1587" s="12"/>
      <c r="I1587" s="197"/>
      <c r="J1587" s="13"/>
      <c r="K1587" s="197"/>
      <c r="L1587" s="77"/>
    </row>
    <row r="1588" spans="5:12" x14ac:dyDescent="0.2">
      <c r="E1588" s="195" t="s">
        <v>45</v>
      </c>
      <c r="H1588" s="12"/>
      <c r="I1588" s="197"/>
      <c r="J1588" s="13"/>
      <c r="K1588" s="197"/>
      <c r="L1588" s="77"/>
    </row>
    <row r="1589" spans="5:12" x14ac:dyDescent="0.2">
      <c r="E1589" s="195" t="s">
        <v>45</v>
      </c>
      <c r="H1589" s="12"/>
      <c r="I1589" s="197"/>
      <c r="J1589" s="13"/>
      <c r="K1589" s="197"/>
      <c r="L1589" s="77"/>
    </row>
    <row r="1590" spans="5:12" x14ac:dyDescent="0.2">
      <c r="E1590" s="195" t="s">
        <v>45</v>
      </c>
      <c r="H1590" s="12"/>
      <c r="I1590" s="197"/>
      <c r="J1590" s="13"/>
      <c r="K1590" s="197"/>
      <c r="L1590" s="77"/>
    </row>
    <row r="1591" spans="5:12" x14ac:dyDescent="0.2">
      <c r="E1591" s="195" t="s">
        <v>45</v>
      </c>
      <c r="H1591" s="12"/>
      <c r="I1591" s="197"/>
      <c r="J1591" s="13"/>
      <c r="K1591" s="197"/>
      <c r="L1591" s="77"/>
    </row>
    <row r="1592" spans="5:12" x14ac:dyDescent="0.2">
      <c r="E1592" s="195" t="s">
        <v>45</v>
      </c>
      <c r="H1592" s="12"/>
      <c r="I1592" s="197"/>
      <c r="J1592" s="13"/>
      <c r="K1592" s="197"/>
      <c r="L1592" s="77"/>
    </row>
    <row r="1593" spans="5:12" x14ac:dyDescent="0.2">
      <c r="E1593" s="195" t="s">
        <v>45</v>
      </c>
      <c r="H1593" s="12"/>
      <c r="I1593" s="197"/>
      <c r="J1593" s="13"/>
      <c r="K1593" s="197"/>
      <c r="L1593" s="77"/>
    </row>
    <row r="1594" spans="5:12" x14ac:dyDescent="0.2">
      <c r="E1594" s="195" t="s">
        <v>45</v>
      </c>
      <c r="H1594" s="12"/>
      <c r="I1594" s="197"/>
      <c r="J1594" s="13"/>
      <c r="K1594" s="197"/>
      <c r="L1594" s="77"/>
    </row>
    <row r="1595" spans="5:12" x14ac:dyDescent="0.2">
      <c r="E1595" s="195" t="s">
        <v>45</v>
      </c>
      <c r="H1595" s="12"/>
      <c r="I1595" s="197"/>
      <c r="J1595" s="13"/>
      <c r="K1595" s="197"/>
      <c r="L1595" s="77"/>
    </row>
    <row r="1596" spans="5:12" x14ac:dyDescent="0.2">
      <c r="E1596" s="195" t="s">
        <v>45</v>
      </c>
      <c r="H1596" s="12"/>
      <c r="I1596" s="197"/>
      <c r="J1596" s="13"/>
      <c r="K1596" s="197"/>
      <c r="L1596" s="77"/>
    </row>
    <row r="1597" spans="5:12" x14ac:dyDescent="0.2">
      <c r="E1597" s="195" t="s">
        <v>45</v>
      </c>
      <c r="H1597" s="12"/>
      <c r="I1597" s="197"/>
      <c r="J1597" s="13"/>
      <c r="K1597" s="197"/>
      <c r="L1597" s="77"/>
    </row>
    <row r="1598" spans="5:12" x14ac:dyDescent="0.2">
      <c r="E1598" s="195" t="s">
        <v>45</v>
      </c>
      <c r="H1598" s="12"/>
      <c r="I1598" s="197"/>
      <c r="J1598" s="13"/>
      <c r="K1598" s="197"/>
      <c r="L1598" s="77"/>
    </row>
    <row r="1599" spans="5:12" x14ac:dyDescent="0.2">
      <c r="E1599" s="195" t="s">
        <v>45</v>
      </c>
      <c r="H1599" s="12"/>
      <c r="I1599" s="197"/>
      <c r="J1599" s="13"/>
      <c r="K1599" s="197"/>
      <c r="L1599" s="77"/>
    </row>
    <row r="1600" spans="5:12" x14ac:dyDescent="0.2">
      <c r="E1600" s="195" t="s">
        <v>45</v>
      </c>
      <c r="H1600" s="12"/>
      <c r="I1600" s="197"/>
      <c r="J1600" s="13"/>
      <c r="K1600" s="197"/>
      <c r="L1600" s="77"/>
    </row>
    <row r="1601" spans="5:12" x14ac:dyDescent="0.2">
      <c r="E1601" s="195" t="s">
        <v>45</v>
      </c>
      <c r="H1601" s="12"/>
      <c r="I1601" s="197"/>
      <c r="J1601" s="13"/>
      <c r="K1601" s="197"/>
      <c r="L1601" s="77"/>
    </row>
    <row r="1602" spans="5:12" x14ac:dyDescent="0.2">
      <c r="E1602" s="195" t="s">
        <v>45</v>
      </c>
      <c r="H1602" s="12"/>
      <c r="I1602" s="197"/>
      <c r="J1602" s="13"/>
      <c r="K1602" s="197"/>
      <c r="L1602" s="77"/>
    </row>
    <row r="1603" spans="5:12" x14ac:dyDescent="0.2">
      <c r="E1603" s="195" t="s">
        <v>45</v>
      </c>
      <c r="H1603" s="12"/>
      <c r="I1603" s="197"/>
      <c r="J1603" s="13"/>
      <c r="K1603" s="197"/>
      <c r="L1603" s="77"/>
    </row>
    <row r="1604" spans="5:12" x14ac:dyDescent="0.2">
      <c r="E1604" s="195" t="s">
        <v>45</v>
      </c>
      <c r="H1604" s="12"/>
      <c r="I1604" s="197"/>
      <c r="J1604" s="13"/>
      <c r="K1604" s="197"/>
      <c r="L1604" s="77"/>
    </row>
    <row r="1605" spans="5:12" x14ac:dyDescent="0.2">
      <c r="E1605" s="195" t="s">
        <v>45</v>
      </c>
      <c r="H1605" s="12"/>
      <c r="I1605" s="197"/>
      <c r="J1605" s="13"/>
      <c r="K1605" s="197"/>
      <c r="L1605" s="77"/>
    </row>
    <row r="1606" spans="5:12" x14ac:dyDescent="0.2">
      <c r="E1606" s="195" t="s">
        <v>45</v>
      </c>
      <c r="H1606" s="12"/>
      <c r="I1606" s="197"/>
      <c r="J1606" s="13"/>
      <c r="K1606" s="197"/>
      <c r="L1606" s="77"/>
    </row>
    <row r="1607" spans="5:12" x14ac:dyDescent="0.2">
      <c r="E1607" s="195" t="s">
        <v>45</v>
      </c>
      <c r="H1607" s="12"/>
      <c r="I1607" s="197"/>
      <c r="J1607" s="13"/>
      <c r="K1607" s="197"/>
      <c r="L1607" s="77"/>
    </row>
    <row r="1608" spans="5:12" x14ac:dyDescent="0.2">
      <c r="E1608" s="195" t="s">
        <v>45</v>
      </c>
      <c r="H1608" s="12"/>
      <c r="I1608" s="197"/>
      <c r="J1608" s="13"/>
      <c r="K1608" s="197"/>
      <c r="L1608" s="77"/>
    </row>
    <row r="1609" spans="5:12" x14ac:dyDescent="0.2">
      <c r="E1609" s="195" t="s">
        <v>45</v>
      </c>
      <c r="H1609" s="12"/>
      <c r="I1609" s="197"/>
      <c r="J1609" s="13"/>
      <c r="K1609" s="197"/>
      <c r="L1609" s="77"/>
    </row>
    <row r="1610" spans="5:12" x14ac:dyDescent="0.2">
      <c r="E1610" s="195" t="s">
        <v>45</v>
      </c>
      <c r="H1610" s="12"/>
      <c r="I1610" s="197"/>
      <c r="J1610" s="13"/>
      <c r="K1610" s="197"/>
      <c r="L1610" s="77"/>
    </row>
    <row r="1611" spans="5:12" x14ac:dyDescent="0.2">
      <c r="E1611" s="195" t="s">
        <v>45</v>
      </c>
      <c r="H1611" s="12"/>
      <c r="I1611" s="197"/>
      <c r="J1611" s="13"/>
      <c r="K1611" s="197"/>
      <c r="L1611" s="77"/>
    </row>
    <row r="1612" spans="5:12" x14ac:dyDescent="0.2">
      <c r="E1612" s="195" t="s">
        <v>45</v>
      </c>
      <c r="H1612" s="12"/>
      <c r="I1612" s="197"/>
      <c r="J1612" s="13"/>
      <c r="K1612" s="197"/>
      <c r="L1612" s="77"/>
    </row>
    <row r="1613" spans="5:12" x14ac:dyDescent="0.2">
      <c r="E1613" s="195" t="s">
        <v>45</v>
      </c>
      <c r="H1613" s="12"/>
      <c r="I1613" s="197"/>
      <c r="J1613" s="13"/>
      <c r="K1613" s="197"/>
      <c r="L1613" s="77"/>
    </row>
    <row r="1614" spans="5:12" x14ac:dyDescent="0.2">
      <c r="E1614" s="195" t="s">
        <v>45</v>
      </c>
      <c r="H1614" s="12"/>
      <c r="I1614" s="197"/>
      <c r="J1614" s="13"/>
      <c r="K1614" s="197"/>
      <c r="L1614" s="77"/>
    </row>
    <row r="1615" spans="5:12" x14ac:dyDescent="0.2">
      <c r="E1615" s="195" t="s">
        <v>45</v>
      </c>
      <c r="H1615" s="12"/>
      <c r="I1615" s="197"/>
      <c r="J1615" s="13"/>
      <c r="K1615" s="197"/>
      <c r="L1615" s="77"/>
    </row>
    <row r="1616" spans="5:12" x14ac:dyDescent="0.2">
      <c r="E1616" s="195" t="s">
        <v>45</v>
      </c>
      <c r="H1616" s="12"/>
      <c r="I1616" s="197"/>
      <c r="J1616" s="13"/>
      <c r="K1616" s="197"/>
      <c r="L1616" s="77"/>
    </row>
    <row r="1617" spans="5:12" x14ac:dyDescent="0.2">
      <c r="E1617" s="195" t="s">
        <v>45</v>
      </c>
      <c r="H1617" s="12"/>
      <c r="I1617" s="197"/>
      <c r="J1617" s="13"/>
      <c r="K1617" s="197"/>
      <c r="L1617" s="77"/>
    </row>
    <row r="1618" spans="5:12" x14ac:dyDescent="0.2">
      <c r="E1618" s="195" t="s">
        <v>45</v>
      </c>
      <c r="H1618" s="12"/>
      <c r="I1618" s="197"/>
      <c r="J1618" s="13"/>
      <c r="K1618" s="197"/>
      <c r="L1618" s="77"/>
    </row>
    <row r="1619" spans="5:12" x14ac:dyDescent="0.2">
      <c r="E1619" s="195" t="s">
        <v>45</v>
      </c>
      <c r="H1619" s="12"/>
      <c r="I1619" s="197"/>
      <c r="J1619" s="13"/>
      <c r="K1619" s="197"/>
      <c r="L1619" s="77"/>
    </row>
    <row r="1620" spans="5:12" x14ac:dyDescent="0.2">
      <c r="E1620" s="195" t="s">
        <v>45</v>
      </c>
      <c r="H1620" s="12"/>
      <c r="I1620" s="197"/>
      <c r="J1620" s="13"/>
      <c r="K1620" s="197"/>
      <c r="L1620" s="77"/>
    </row>
    <row r="1621" spans="5:12" x14ac:dyDescent="0.2">
      <c r="E1621" s="195" t="s">
        <v>45</v>
      </c>
      <c r="H1621" s="12"/>
      <c r="I1621" s="197"/>
      <c r="J1621" s="13"/>
      <c r="K1621" s="197"/>
      <c r="L1621" s="77"/>
    </row>
    <row r="1622" spans="5:12" x14ac:dyDescent="0.2">
      <c r="E1622" s="195" t="s">
        <v>45</v>
      </c>
      <c r="H1622" s="12"/>
      <c r="I1622" s="197"/>
      <c r="J1622" s="13"/>
      <c r="K1622" s="197"/>
      <c r="L1622" s="77"/>
    </row>
    <row r="1623" spans="5:12" x14ac:dyDescent="0.2">
      <c r="E1623" s="195" t="s">
        <v>45</v>
      </c>
      <c r="H1623" s="12"/>
      <c r="I1623" s="197"/>
      <c r="J1623" s="13"/>
      <c r="K1623" s="197"/>
      <c r="L1623" s="77"/>
    </row>
    <row r="1624" spans="5:12" x14ac:dyDescent="0.2">
      <c r="E1624" s="195" t="s">
        <v>45</v>
      </c>
      <c r="H1624" s="12"/>
      <c r="I1624" s="197"/>
      <c r="J1624" s="13"/>
      <c r="K1624" s="197"/>
      <c r="L1624" s="77"/>
    </row>
    <row r="1625" spans="5:12" x14ac:dyDescent="0.2">
      <c r="E1625" s="195" t="s">
        <v>45</v>
      </c>
      <c r="H1625" s="12"/>
      <c r="I1625" s="197"/>
      <c r="J1625" s="13"/>
      <c r="K1625" s="197"/>
      <c r="L1625" s="77"/>
    </row>
    <row r="1626" spans="5:12" x14ac:dyDescent="0.2">
      <c r="E1626" s="195" t="s">
        <v>45</v>
      </c>
      <c r="H1626" s="12"/>
      <c r="I1626" s="197"/>
      <c r="J1626" s="13"/>
      <c r="K1626" s="197"/>
      <c r="L1626" s="77"/>
    </row>
    <row r="1627" spans="5:12" x14ac:dyDescent="0.2">
      <c r="E1627" s="195" t="s">
        <v>45</v>
      </c>
      <c r="H1627" s="12"/>
      <c r="I1627" s="197"/>
      <c r="J1627" s="13"/>
      <c r="K1627" s="197"/>
      <c r="L1627" s="77"/>
    </row>
    <row r="1628" spans="5:12" x14ac:dyDescent="0.2">
      <c r="E1628" s="195" t="s">
        <v>45</v>
      </c>
      <c r="H1628" s="12"/>
      <c r="I1628" s="197"/>
      <c r="J1628" s="13"/>
      <c r="K1628" s="197"/>
      <c r="L1628" s="77"/>
    </row>
    <row r="1629" spans="5:12" x14ac:dyDescent="0.2">
      <c r="E1629" s="195" t="s">
        <v>45</v>
      </c>
      <c r="H1629" s="12"/>
      <c r="I1629" s="197"/>
      <c r="J1629" s="13"/>
      <c r="K1629" s="197"/>
      <c r="L1629" s="77"/>
    </row>
    <row r="1630" spans="5:12" x14ac:dyDescent="0.2">
      <c r="E1630" s="195" t="s">
        <v>45</v>
      </c>
      <c r="H1630" s="12"/>
      <c r="I1630" s="197"/>
      <c r="J1630" s="13"/>
      <c r="K1630" s="197"/>
      <c r="L1630" s="77"/>
    </row>
    <row r="1631" spans="5:12" x14ac:dyDescent="0.2">
      <c r="E1631" s="195" t="s">
        <v>45</v>
      </c>
      <c r="H1631" s="12"/>
      <c r="I1631" s="197"/>
      <c r="J1631" s="13"/>
      <c r="K1631" s="197"/>
      <c r="L1631" s="77"/>
    </row>
    <row r="1632" spans="5:12" x14ac:dyDescent="0.2">
      <c r="E1632" s="195" t="s">
        <v>45</v>
      </c>
      <c r="H1632" s="12"/>
      <c r="I1632" s="197"/>
      <c r="J1632" s="13"/>
      <c r="K1632" s="197"/>
      <c r="L1632" s="77"/>
    </row>
    <row r="1633" spans="5:12" x14ac:dyDescent="0.2">
      <c r="E1633" s="195" t="s">
        <v>45</v>
      </c>
      <c r="H1633" s="12"/>
      <c r="I1633" s="197"/>
      <c r="J1633" s="13"/>
      <c r="K1633" s="197"/>
      <c r="L1633" s="77"/>
    </row>
    <row r="1634" spans="5:12" x14ac:dyDescent="0.2">
      <c r="E1634" s="195" t="s">
        <v>45</v>
      </c>
      <c r="H1634" s="12"/>
      <c r="I1634" s="197"/>
      <c r="J1634" s="13"/>
      <c r="K1634" s="197"/>
      <c r="L1634" s="77"/>
    </row>
    <row r="1635" spans="5:12" x14ac:dyDescent="0.2">
      <c r="E1635" s="195" t="s">
        <v>45</v>
      </c>
      <c r="H1635" s="12"/>
      <c r="I1635" s="197"/>
      <c r="J1635" s="13"/>
      <c r="K1635" s="197"/>
      <c r="L1635" s="77"/>
    </row>
    <row r="1636" spans="5:12" x14ac:dyDescent="0.2">
      <c r="E1636" s="195" t="s">
        <v>45</v>
      </c>
      <c r="H1636" s="12"/>
      <c r="I1636" s="197"/>
      <c r="J1636" s="13"/>
      <c r="K1636" s="197"/>
      <c r="L1636" s="77"/>
    </row>
    <row r="1637" spans="5:12" x14ac:dyDescent="0.2">
      <c r="E1637" s="195" t="s">
        <v>45</v>
      </c>
      <c r="H1637" s="12"/>
      <c r="I1637" s="197"/>
      <c r="J1637" s="13"/>
      <c r="K1637" s="197"/>
      <c r="L1637" s="77"/>
    </row>
    <row r="1638" spans="5:12" x14ac:dyDescent="0.2">
      <c r="E1638" s="195" t="s">
        <v>45</v>
      </c>
      <c r="H1638" s="12"/>
      <c r="I1638" s="197"/>
      <c r="J1638" s="13"/>
      <c r="K1638" s="197"/>
      <c r="L1638" s="77"/>
    </row>
    <row r="1639" spans="5:12" x14ac:dyDescent="0.2">
      <c r="E1639" s="195" t="s">
        <v>45</v>
      </c>
      <c r="H1639" s="12"/>
      <c r="I1639" s="197"/>
      <c r="J1639" s="13"/>
      <c r="K1639" s="197"/>
      <c r="L1639" s="77"/>
    </row>
    <row r="1640" spans="5:12" x14ac:dyDescent="0.2">
      <c r="E1640" s="195" t="s">
        <v>45</v>
      </c>
      <c r="H1640" s="12"/>
      <c r="I1640" s="197"/>
      <c r="J1640" s="13"/>
      <c r="K1640" s="197"/>
      <c r="L1640" s="77"/>
    </row>
    <row r="1641" spans="5:12" x14ac:dyDescent="0.2">
      <c r="E1641" s="195" t="s">
        <v>45</v>
      </c>
      <c r="H1641" s="12"/>
      <c r="I1641" s="197"/>
      <c r="J1641" s="13"/>
      <c r="K1641" s="197"/>
      <c r="L1641" s="77"/>
    </row>
    <row r="1642" spans="5:12" x14ac:dyDescent="0.2">
      <c r="E1642" s="195" t="s">
        <v>45</v>
      </c>
      <c r="H1642" s="12"/>
      <c r="I1642" s="197"/>
      <c r="J1642" s="13"/>
      <c r="K1642" s="197"/>
      <c r="L1642" s="77"/>
    </row>
    <row r="1643" spans="5:12" x14ac:dyDescent="0.2">
      <c r="E1643" s="195" t="s">
        <v>45</v>
      </c>
      <c r="H1643" s="12"/>
      <c r="I1643" s="197"/>
      <c r="J1643" s="13"/>
      <c r="K1643" s="197"/>
      <c r="L1643" s="77"/>
    </row>
    <row r="1644" spans="5:12" x14ac:dyDescent="0.2">
      <c r="E1644" s="195" t="s">
        <v>45</v>
      </c>
      <c r="H1644" s="12"/>
      <c r="I1644" s="197"/>
      <c r="J1644" s="13"/>
      <c r="K1644" s="197"/>
      <c r="L1644" s="77"/>
    </row>
    <row r="1645" spans="5:12" x14ac:dyDescent="0.2">
      <c r="E1645" s="195" t="s">
        <v>45</v>
      </c>
      <c r="H1645" s="12"/>
      <c r="I1645" s="197"/>
      <c r="J1645" s="13"/>
      <c r="K1645" s="197"/>
      <c r="L1645" s="77"/>
    </row>
    <row r="1646" spans="5:12" x14ac:dyDescent="0.2">
      <c r="E1646" s="195" t="s">
        <v>45</v>
      </c>
      <c r="H1646" s="12"/>
      <c r="I1646" s="197"/>
      <c r="J1646" s="13"/>
      <c r="K1646" s="197"/>
      <c r="L1646" s="77"/>
    </row>
    <row r="1647" spans="5:12" x14ac:dyDescent="0.2">
      <c r="E1647" s="195" t="s">
        <v>45</v>
      </c>
      <c r="H1647" s="12"/>
      <c r="I1647" s="197"/>
      <c r="J1647" s="13"/>
      <c r="K1647" s="197"/>
      <c r="L1647" s="77"/>
    </row>
    <row r="1648" spans="5:12" x14ac:dyDescent="0.2">
      <c r="E1648" s="195" t="s">
        <v>45</v>
      </c>
      <c r="H1648" s="12"/>
      <c r="I1648" s="197"/>
      <c r="J1648" s="13"/>
      <c r="K1648" s="197"/>
      <c r="L1648" s="77"/>
    </row>
    <row r="1649" spans="5:12" x14ac:dyDescent="0.2">
      <c r="E1649" s="195" t="s">
        <v>45</v>
      </c>
      <c r="H1649" s="12"/>
      <c r="I1649" s="197"/>
      <c r="J1649" s="13"/>
      <c r="K1649" s="197"/>
      <c r="L1649" s="77"/>
    </row>
    <row r="1650" spans="5:12" x14ac:dyDescent="0.2">
      <c r="E1650" s="195" t="s">
        <v>45</v>
      </c>
      <c r="H1650" s="12"/>
      <c r="I1650" s="197"/>
      <c r="J1650" s="13"/>
      <c r="K1650" s="197"/>
      <c r="L1650" s="77"/>
    </row>
    <row r="1651" spans="5:12" x14ac:dyDescent="0.2">
      <c r="E1651" s="195" t="s">
        <v>45</v>
      </c>
      <c r="H1651" s="12"/>
      <c r="I1651" s="197"/>
      <c r="J1651" s="13"/>
      <c r="K1651" s="197"/>
      <c r="L1651" s="77"/>
    </row>
    <row r="1652" spans="5:12" x14ac:dyDescent="0.2">
      <c r="E1652" s="195" t="s">
        <v>45</v>
      </c>
      <c r="H1652" s="12"/>
      <c r="I1652" s="197"/>
      <c r="J1652" s="13"/>
      <c r="K1652" s="197"/>
      <c r="L1652" s="77"/>
    </row>
    <row r="1653" spans="5:12" x14ac:dyDescent="0.2">
      <c r="E1653" s="195" t="s">
        <v>45</v>
      </c>
      <c r="H1653" s="12"/>
      <c r="I1653" s="197"/>
      <c r="J1653" s="13"/>
      <c r="K1653" s="197"/>
      <c r="L1653" s="77"/>
    </row>
    <row r="1654" spans="5:12" x14ac:dyDescent="0.2">
      <c r="E1654" s="195" t="s">
        <v>45</v>
      </c>
      <c r="H1654" s="12"/>
      <c r="I1654" s="197"/>
      <c r="J1654" s="13"/>
      <c r="K1654" s="197"/>
      <c r="L1654" s="77"/>
    </row>
    <row r="1655" spans="5:12" x14ac:dyDescent="0.2">
      <c r="E1655" s="195" t="s">
        <v>45</v>
      </c>
      <c r="H1655" s="12"/>
      <c r="I1655" s="197"/>
      <c r="J1655" s="13"/>
      <c r="K1655" s="197"/>
      <c r="L1655" s="77"/>
    </row>
    <row r="1656" spans="5:12" x14ac:dyDescent="0.2">
      <c r="E1656" s="195" t="s">
        <v>45</v>
      </c>
      <c r="H1656" s="12"/>
      <c r="I1656" s="197"/>
      <c r="J1656" s="13"/>
      <c r="K1656" s="197"/>
      <c r="L1656" s="77"/>
    </row>
    <row r="1657" spans="5:12" x14ac:dyDescent="0.2">
      <c r="E1657" s="195" t="s">
        <v>45</v>
      </c>
      <c r="H1657" s="12"/>
      <c r="I1657" s="197"/>
      <c r="J1657" s="13"/>
      <c r="K1657" s="197"/>
      <c r="L1657" s="77"/>
    </row>
    <row r="1658" spans="5:12" x14ac:dyDescent="0.2">
      <c r="E1658" s="195" t="s">
        <v>45</v>
      </c>
      <c r="H1658" s="12"/>
      <c r="I1658" s="197"/>
      <c r="J1658" s="13"/>
      <c r="K1658" s="197"/>
      <c r="L1658" s="77"/>
    </row>
    <row r="1659" spans="5:12" x14ac:dyDescent="0.2">
      <c r="E1659" s="195" t="s">
        <v>45</v>
      </c>
      <c r="H1659" s="12"/>
      <c r="I1659" s="197"/>
      <c r="J1659" s="13"/>
      <c r="K1659" s="197"/>
      <c r="L1659" s="77"/>
    </row>
    <row r="1660" spans="5:12" x14ac:dyDescent="0.2">
      <c r="E1660" s="195" t="s">
        <v>45</v>
      </c>
      <c r="H1660" s="12"/>
      <c r="I1660" s="197"/>
      <c r="J1660" s="13"/>
      <c r="K1660" s="197"/>
      <c r="L1660" s="77"/>
    </row>
    <row r="1661" spans="5:12" x14ac:dyDescent="0.2">
      <c r="E1661" s="195" t="s">
        <v>45</v>
      </c>
      <c r="H1661" s="12"/>
      <c r="I1661" s="197"/>
      <c r="J1661" s="13"/>
      <c r="K1661" s="197"/>
      <c r="L1661" s="77"/>
    </row>
    <row r="1662" spans="5:12" x14ac:dyDescent="0.2">
      <c r="E1662" s="195" t="s">
        <v>45</v>
      </c>
      <c r="H1662" s="12"/>
      <c r="I1662" s="197"/>
      <c r="J1662" s="13"/>
      <c r="K1662" s="197"/>
      <c r="L1662" s="77"/>
    </row>
    <row r="1663" spans="5:12" x14ac:dyDescent="0.2">
      <c r="E1663" s="195" t="s">
        <v>45</v>
      </c>
      <c r="H1663" s="12"/>
      <c r="I1663" s="197"/>
      <c r="J1663" s="13"/>
      <c r="K1663" s="197"/>
      <c r="L1663" s="77"/>
    </row>
    <row r="1664" spans="5:12" x14ac:dyDescent="0.2">
      <c r="E1664" s="195" t="s">
        <v>45</v>
      </c>
      <c r="H1664" s="12"/>
      <c r="I1664" s="197"/>
      <c r="J1664" s="13"/>
      <c r="K1664" s="197"/>
      <c r="L1664" s="77"/>
    </row>
    <row r="1665" spans="5:12" x14ac:dyDescent="0.2">
      <c r="E1665" s="195" t="s">
        <v>45</v>
      </c>
      <c r="H1665" s="12"/>
      <c r="I1665" s="197"/>
      <c r="J1665" s="13"/>
      <c r="K1665" s="197"/>
      <c r="L1665" s="77"/>
    </row>
    <row r="1666" spans="5:12" x14ac:dyDescent="0.2">
      <c r="E1666" s="195" t="s">
        <v>45</v>
      </c>
      <c r="H1666" s="12"/>
      <c r="I1666" s="197"/>
      <c r="J1666" s="13"/>
      <c r="K1666" s="197"/>
      <c r="L1666" s="77"/>
    </row>
    <row r="1667" spans="5:12" x14ac:dyDescent="0.2">
      <c r="E1667" s="195" t="s">
        <v>45</v>
      </c>
      <c r="H1667" s="12"/>
      <c r="I1667" s="197"/>
      <c r="J1667" s="13"/>
      <c r="K1667" s="197"/>
      <c r="L1667" s="77"/>
    </row>
    <row r="1668" spans="5:12" x14ac:dyDescent="0.2">
      <c r="E1668" s="195" t="s">
        <v>45</v>
      </c>
      <c r="H1668" s="12"/>
      <c r="I1668" s="197"/>
      <c r="J1668" s="13"/>
      <c r="K1668" s="197"/>
      <c r="L1668" s="77"/>
    </row>
    <row r="1669" spans="5:12" x14ac:dyDescent="0.2">
      <c r="E1669" s="195" t="s">
        <v>45</v>
      </c>
      <c r="H1669" s="12"/>
      <c r="I1669" s="197"/>
      <c r="J1669" s="13"/>
      <c r="K1669" s="197"/>
      <c r="L1669" s="77"/>
    </row>
    <row r="1670" spans="5:12" x14ac:dyDescent="0.2">
      <c r="E1670" s="195" t="s">
        <v>45</v>
      </c>
      <c r="H1670" s="12"/>
      <c r="I1670" s="197"/>
      <c r="J1670" s="13"/>
      <c r="K1670" s="197"/>
      <c r="L1670" s="77"/>
    </row>
    <row r="1671" spans="5:12" x14ac:dyDescent="0.2">
      <c r="E1671" s="195" t="s">
        <v>45</v>
      </c>
      <c r="H1671" s="12"/>
      <c r="I1671" s="197"/>
      <c r="J1671" s="13"/>
      <c r="K1671" s="197"/>
      <c r="L1671" s="77"/>
    </row>
    <row r="1672" spans="5:12" x14ac:dyDescent="0.2">
      <c r="E1672" s="195" t="s">
        <v>45</v>
      </c>
      <c r="H1672" s="12"/>
      <c r="I1672" s="197"/>
      <c r="J1672" s="13"/>
      <c r="K1672" s="197"/>
      <c r="L1672" s="77"/>
    </row>
    <row r="1673" spans="5:12" x14ac:dyDescent="0.2">
      <c r="E1673" s="195" t="s">
        <v>45</v>
      </c>
      <c r="H1673" s="12"/>
      <c r="I1673" s="197"/>
      <c r="J1673" s="13"/>
      <c r="K1673" s="197"/>
      <c r="L1673" s="77"/>
    </row>
    <row r="1674" spans="5:12" x14ac:dyDescent="0.2">
      <c r="E1674" s="195" t="s">
        <v>45</v>
      </c>
      <c r="H1674" s="12"/>
      <c r="I1674" s="197"/>
      <c r="J1674" s="13"/>
      <c r="K1674" s="197"/>
      <c r="L1674" s="77"/>
    </row>
    <row r="1675" spans="5:12" x14ac:dyDescent="0.2">
      <c r="E1675" s="195" t="s">
        <v>45</v>
      </c>
      <c r="H1675" s="12"/>
      <c r="I1675" s="197"/>
      <c r="J1675" s="13"/>
      <c r="K1675" s="197"/>
      <c r="L1675" s="77"/>
    </row>
    <row r="1676" spans="5:12" x14ac:dyDescent="0.2">
      <c r="E1676" s="195" t="s">
        <v>45</v>
      </c>
      <c r="H1676" s="12"/>
      <c r="I1676" s="197"/>
      <c r="J1676" s="13"/>
      <c r="K1676" s="197"/>
      <c r="L1676" s="77"/>
    </row>
    <row r="1677" spans="5:12" x14ac:dyDescent="0.2">
      <c r="E1677" s="195" t="s">
        <v>45</v>
      </c>
      <c r="H1677" s="12"/>
      <c r="I1677" s="197"/>
      <c r="J1677" s="13"/>
      <c r="K1677" s="197"/>
      <c r="L1677" s="77"/>
    </row>
    <row r="1678" spans="5:12" x14ac:dyDescent="0.2">
      <c r="E1678" s="195" t="s">
        <v>45</v>
      </c>
      <c r="H1678" s="12"/>
      <c r="I1678" s="197"/>
      <c r="J1678" s="13"/>
      <c r="K1678" s="197"/>
      <c r="L1678" s="77"/>
    </row>
    <row r="1679" spans="5:12" x14ac:dyDescent="0.2">
      <c r="E1679" s="195" t="s">
        <v>45</v>
      </c>
      <c r="H1679" s="12"/>
      <c r="I1679" s="197"/>
      <c r="J1679" s="13"/>
      <c r="K1679" s="197"/>
      <c r="L1679" s="77"/>
    </row>
    <row r="1680" spans="5:12" x14ac:dyDescent="0.2">
      <c r="E1680" s="195" t="s">
        <v>45</v>
      </c>
      <c r="H1680" s="12"/>
      <c r="I1680" s="197"/>
      <c r="J1680" s="13"/>
      <c r="K1680" s="197"/>
      <c r="L1680" s="77"/>
    </row>
    <row r="1681" spans="5:12" x14ac:dyDescent="0.2">
      <c r="E1681" s="195" t="s">
        <v>45</v>
      </c>
      <c r="H1681" s="12"/>
      <c r="I1681" s="197"/>
      <c r="J1681" s="13"/>
      <c r="K1681" s="197"/>
      <c r="L1681" s="77"/>
    </row>
    <row r="1682" spans="5:12" x14ac:dyDescent="0.2">
      <c r="E1682" s="195" t="s">
        <v>45</v>
      </c>
      <c r="H1682" s="12"/>
      <c r="I1682" s="197"/>
      <c r="J1682" s="13"/>
      <c r="K1682" s="197"/>
      <c r="L1682" s="77"/>
    </row>
    <row r="1683" spans="5:12" x14ac:dyDescent="0.2">
      <c r="E1683" s="195" t="s">
        <v>45</v>
      </c>
      <c r="H1683" s="12"/>
      <c r="I1683" s="197"/>
      <c r="J1683" s="13"/>
      <c r="K1683" s="197"/>
      <c r="L1683" s="77"/>
    </row>
    <row r="1684" spans="5:12" x14ac:dyDescent="0.2">
      <c r="E1684" s="195" t="s">
        <v>45</v>
      </c>
      <c r="H1684" s="12"/>
      <c r="I1684" s="197"/>
      <c r="J1684" s="13"/>
      <c r="K1684" s="197"/>
      <c r="L1684" s="77"/>
    </row>
    <row r="1685" spans="5:12" x14ac:dyDescent="0.2">
      <c r="E1685" s="195" t="s">
        <v>45</v>
      </c>
      <c r="H1685" s="12"/>
      <c r="I1685" s="197"/>
      <c r="J1685" s="13"/>
      <c r="K1685" s="197"/>
      <c r="L1685" s="77"/>
    </row>
    <row r="1686" spans="5:12" x14ac:dyDescent="0.2">
      <c r="E1686" s="195" t="s">
        <v>45</v>
      </c>
      <c r="H1686" s="12"/>
      <c r="I1686" s="197"/>
      <c r="J1686" s="13"/>
      <c r="K1686" s="197"/>
      <c r="L1686" s="77"/>
    </row>
    <row r="1687" spans="5:12" x14ac:dyDescent="0.2">
      <c r="E1687" s="195" t="s">
        <v>45</v>
      </c>
      <c r="H1687" s="12"/>
      <c r="I1687" s="197"/>
      <c r="J1687" s="13"/>
      <c r="K1687" s="197"/>
      <c r="L1687" s="77"/>
    </row>
    <row r="1688" spans="5:12" x14ac:dyDescent="0.2">
      <c r="E1688" s="195" t="s">
        <v>45</v>
      </c>
      <c r="H1688" s="12"/>
      <c r="I1688" s="197"/>
      <c r="J1688" s="13"/>
      <c r="K1688" s="197"/>
      <c r="L1688" s="77"/>
    </row>
    <row r="1689" spans="5:12" x14ac:dyDescent="0.2">
      <c r="E1689" s="195" t="s">
        <v>45</v>
      </c>
      <c r="H1689" s="12"/>
      <c r="I1689" s="197"/>
      <c r="J1689" s="13"/>
      <c r="K1689" s="197"/>
      <c r="L1689" s="77"/>
    </row>
    <row r="1690" spans="5:12" x14ac:dyDescent="0.2">
      <c r="E1690" s="195" t="s">
        <v>45</v>
      </c>
      <c r="H1690" s="12"/>
      <c r="I1690" s="197"/>
      <c r="J1690" s="13"/>
      <c r="K1690" s="197"/>
      <c r="L1690" s="77"/>
    </row>
    <row r="1691" spans="5:12" x14ac:dyDescent="0.2">
      <c r="E1691" s="195" t="s">
        <v>45</v>
      </c>
      <c r="H1691" s="12"/>
      <c r="I1691" s="197"/>
      <c r="J1691" s="13"/>
      <c r="K1691" s="197"/>
      <c r="L1691" s="77"/>
    </row>
    <row r="1692" spans="5:12" x14ac:dyDescent="0.2">
      <c r="E1692" s="195" t="s">
        <v>45</v>
      </c>
      <c r="H1692" s="12"/>
      <c r="I1692" s="197"/>
      <c r="J1692" s="13"/>
      <c r="K1692" s="197"/>
      <c r="L1692" s="77"/>
    </row>
    <row r="1693" spans="5:12" x14ac:dyDescent="0.2">
      <c r="E1693" s="195" t="s">
        <v>45</v>
      </c>
      <c r="H1693" s="12"/>
      <c r="I1693" s="197"/>
      <c r="J1693" s="13"/>
      <c r="K1693" s="197"/>
      <c r="L1693" s="77"/>
    </row>
    <row r="1694" spans="5:12" x14ac:dyDescent="0.2">
      <c r="E1694" s="195" t="s">
        <v>45</v>
      </c>
      <c r="H1694" s="12"/>
      <c r="I1694" s="197"/>
      <c r="J1694" s="13"/>
      <c r="K1694" s="197"/>
      <c r="L1694" s="77"/>
    </row>
    <row r="1695" spans="5:12" x14ac:dyDescent="0.2">
      <c r="E1695" s="195" t="s">
        <v>45</v>
      </c>
      <c r="H1695" s="12"/>
      <c r="I1695" s="197"/>
      <c r="J1695" s="13"/>
      <c r="K1695" s="197"/>
      <c r="L1695" s="77"/>
    </row>
    <row r="1696" spans="5:12" x14ac:dyDescent="0.2">
      <c r="E1696" s="195" t="s">
        <v>45</v>
      </c>
      <c r="H1696" s="12"/>
      <c r="I1696" s="197"/>
      <c r="J1696" s="13"/>
      <c r="K1696" s="197"/>
      <c r="L1696" s="77"/>
    </row>
    <row r="1697" spans="5:12" x14ac:dyDescent="0.2">
      <c r="E1697" s="195" t="s">
        <v>45</v>
      </c>
      <c r="H1697" s="12"/>
      <c r="I1697" s="197"/>
      <c r="J1697" s="13"/>
      <c r="K1697" s="197"/>
      <c r="L1697" s="77"/>
    </row>
    <row r="1698" spans="5:12" x14ac:dyDescent="0.2">
      <c r="E1698" s="195" t="s">
        <v>45</v>
      </c>
      <c r="H1698" s="12"/>
      <c r="I1698" s="197"/>
      <c r="J1698" s="13"/>
      <c r="K1698" s="197"/>
      <c r="L1698" s="77"/>
    </row>
    <row r="1699" spans="5:12" x14ac:dyDescent="0.2">
      <c r="E1699" s="195" t="s">
        <v>45</v>
      </c>
      <c r="H1699" s="12"/>
      <c r="I1699" s="197"/>
      <c r="J1699" s="13"/>
      <c r="K1699" s="197"/>
      <c r="L1699" s="77"/>
    </row>
    <row r="1700" spans="5:12" x14ac:dyDescent="0.2">
      <c r="E1700" s="195" t="s">
        <v>45</v>
      </c>
      <c r="H1700" s="12"/>
      <c r="I1700" s="197"/>
      <c r="J1700" s="13"/>
      <c r="K1700" s="197"/>
      <c r="L1700" s="77"/>
    </row>
    <row r="1701" spans="5:12" x14ac:dyDescent="0.2">
      <c r="E1701" s="195" t="s">
        <v>45</v>
      </c>
      <c r="H1701" s="12"/>
      <c r="I1701" s="197"/>
      <c r="J1701" s="13"/>
      <c r="K1701" s="197"/>
      <c r="L1701" s="77"/>
    </row>
    <row r="1702" spans="5:12" x14ac:dyDescent="0.2">
      <c r="E1702" s="195" t="s">
        <v>45</v>
      </c>
      <c r="H1702" s="12"/>
      <c r="I1702" s="197"/>
      <c r="J1702" s="13"/>
      <c r="K1702" s="197"/>
      <c r="L1702" s="77"/>
    </row>
    <row r="1703" spans="5:12" x14ac:dyDescent="0.2">
      <c r="E1703" s="195" t="s">
        <v>45</v>
      </c>
      <c r="H1703" s="12"/>
      <c r="I1703" s="197"/>
      <c r="J1703" s="13"/>
      <c r="K1703" s="197"/>
      <c r="L1703" s="77"/>
    </row>
    <row r="1704" spans="5:12" x14ac:dyDescent="0.2">
      <c r="E1704" s="195" t="s">
        <v>45</v>
      </c>
      <c r="H1704" s="12"/>
      <c r="I1704" s="197"/>
      <c r="J1704" s="13"/>
      <c r="K1704" s="197"/>
      <c r="L1704" s="77"/>
    </row>
    <row r="1705" spans="5:12" x14ac:dyDescent="0.2">
      <c r="E1705" s="195" t="s">
        <v>45</v>
      </c>
      <c r="H1705" s="12"/>
      <c r="I1705" s="197"/>
      <c r="J1705" s="13"/>
      <c r="K1705" s="197"/>
      <c r="L1705" s="77"/>
    </row>
    <row r="1706" spans="5:12" x14ac:dyDescent="0.2">
      <c r="E1706" s="195" t="s">
        <v>45</v>
      </c>
      <c r="H1706" s="12"/>
      <c r="I1706" s="197"/>
      <c r="J1706" s="13"/>
      <c r="K1706" s="197"/>
      <c r="L1706" s="77"/>
    </row>
    <row r="1707" spans="5:12" x14ac:dyDescent="0.2">
      <c r="E1707" s="195" t="s">
        <v>45</v>
      </c>
      <c r="H1707" s="12"/>
      <c r="I1707" s="197"/>
      <c r="J1707" s="13"/>
      <c r="K1707" s="197"/>
      <c r="L1707" s="77"/>
    </row>
    <row r="1708" spans="5:12" x14ac:dyDescent="0.2">
      <c r="E1708" s="195" t="s">
        <v>45</v>
      </c>
      <c r="H1708" s="12"/>
      <c r="I1708" s="197"/>
      <c r="J1708" s="13"/>
      <c r="K1708" s="197"/>
      <c r="L1708" s="77"/>
    </row>
    <row r="1709" spans="5:12" x14ac:dyDescent="0.2">
      <c r="E1709" s="195" t="s">
        <v>45</v>
      </c>
      <c r="H1709" s="12"/>
      <c r="I1709" s="197"/>
      <c r="J1709" s="13"/>
      <c r="K1709" s="197"/>
      <c r="L1709" s="77"/>
    </row>
    <row r="1710" spans="5:12" x14ac:dyDescent="0.2">
      <c r="E1710" s="195" t="s">
        <v>45</v>
      </c>
      <c r="H1710" s="12"/>
      <c r="I1710" s="197"/>
      <c r="J1710" s="13"/>
      <c r="K1710" s="197"/>
      <c r="L1710" s="77"/>
    </row>
    <row r="1711" spans="5:12" x14ac:dyDescent="0.2">
      <c r="E1711" s="195" t="s">
        <v>45</v>
      </c>
      <c r="H1711" s="12"/>
      <c r="I1711" s="197"/>
      <c r="J1711" s="13"/>
      <c r="K1711" s="197"/>
      <c r="L1711" s="77"/>
    </row>
    <row r="1712" spans="5:12" x14ac:dyDescent="0.2">
      <c r="E1712" s="195" t="s">
        <v>45</v>
      </c>
      <c r="H1712" s="12"/>
      <c r="I1712" s="197"/>
      <c r="J1712" s="13"/>
      <c r="K1712" s="197"/>
      <c r="L1712" s="77"/>
    </row>
    <row r="1713" spans="5:12" x14ac:dyDescent="0.2">
      <c r="E1713" s="195" t="s">
        <v>45</v>
      </c>
      <c r="H1713" s="12"/>
      <c r="I1713" s="197"/>
      <c r="J1713" s="13"/>
      <c r="K1713" s="197"/>
      <c r="L1713" s="77"/>
    </row>
    <row r="1714" spans="5:12" x14ac:dyDescent="0.2">
      <c r="E1714" s="195" t="s">
        <v>45</v>
      </c>
      <c r="H1714" s="12"/>
      <c r="I1714" s="197"/>
      <c r="J1714" s="13"/>
      <c r="K1714" s="197"/>
      <c r="L1714" s="77"/>
    </row>
    <row r="1715" spans="5:12" x14ac:dyDescent="0.2">
      <c r="E1715" s="195" t="s">
        <v>45</v>
      </c>
      <c r="H1715" s="12"/>
      <c r="I1715" s="197"/>
      <c r="J1715" s="13"/>
      <c r="K1715" s="197"/>
      <c r="L1715" s="77"/>
    </row>
    <row r="1716" spans="5:12" x14ac:dyDescent="0.2">
      <c r="E1716" s="195" t="s">
        <v>45</v>
      </c>
      <c r="H1716" s="12"/>
      <c r="I1716" s="197"/>
      <c r="J1716" s="13"/>
      <c r="K1716" s="197"/>
      <c r="L1716" s="77"/>
    </row>
    <row r="1717" spans="5:12" x14ac:dyDescent="0.2">
      <c r="E1717" s="195" t="s">
        <v>45</v>
      </c>
      <c r="H1717" s="12"/>
      <c r="I1717" s="197"/>
      <c r="J1717" s="13"/>
      <c r="K1717" s="197"/>
      <c r="L1717" s="77"/>
    </row>
    <row r="1718" spans="5:12" x14ac:dyDescent="0.2">
      <c r="E1718" s="195" t="s">
        <v>45</v>
      </c>
      <c r="H1718" s="12"/>
      <c r="I1718" s="197"/>
      <c r="J1718" s="13"/>
      <c r="K1718" s="197"/>
      <c r="L1718" s="77"/>
    </row>
    <row r="1719" spans="5:12" x14ac:dyDescent="0.2">
      <c r="E1719" s="195" t="s">
        <v>45</v>
      </c>
      <c r="H1719" s="12"/>
      <c r="I1719" s="197"/>
      <c r="J1719" s="13"/>
      <c r="K1719" s="197"/>
      <c r="L1719" s="77"/>
    </row>
    <row r="1720" spans="5:12" x14ac:dyDescent="0.2">
      <c r="E1720" s="195" t="s">
        <v>45</v>
      </c>
      <c r="H1720" s="12"/>
      <c r="I1720" s="197"/>
      <c r="J1720" s="13"/>
      <c r="K1720" s="197"/>
      <c r="L1720" s="77"/>
    </row>
    <row r="1721" spans="5:12" x14ac:dyDescent="0.2">
      <c r="E1721" s="195" t="s">
        <v>45</v>
      </c>
      <c r="H1721" s="12"/>
      <c r="I1721" s="197"/>
      <c r="J1721" s="13"/>
      <c r="K1721" s="197"/>
      <c r="L1721" s="77"/>
    </row>
    <row r="1722" spans="5:12" x14ac:dyDescent="0.2">
      <c r="E1722" s="195" t="s">
        <v>45</v>
      </c>
      <c r="H1722" s="12"/>
      <c r="I1722" s="197"/>
      <c r="J1722" s="13"/>
      <c r="K1722" s="197"/>
      <c r="L1722" s="77"/>
    </row>
    <row r="1723" spans="5:12" x14ac:dyDescent="0.2">
      <c r="E1723" s="195" t="s">
        <v>45</v>
      </c>
      <c r="H1723" s="12"/>
      <c r="I1723" s="197"/>
      <c r="J1723" s="13"/>
      <c r="K1723" s="197"/>
      <c r="L1723" s="77"/>
    </row>
    <row r="1724" spans="5:12" x14ac:dyDescent="0.2">
      <c r="E1724" s="195" t="s">
        <v>45</v>
      </c>
      <c r="H1724" s="12"/>
      <c r="I1724" s="197"/>
      <c r="J1724" s="13"/>
      <c r="K1724" s="197"/>
      <c r="L1724" s="77"/>
    </row>
    <row r="1725" spans="5:12" x14ac:dyDescent="0.2">
      <c r="E1725" s="195" t="s">
        <v>45</v>
      </c>
      <c r="H1725" s="12"/>
      <c r="I1725" s="197"/>
      <c r="J1725" s="13"/>
      <c r="K1725" s="197"/>
      <c r="L1725" s="77"/>
    </row>
    <row r="1726" spans="5:12" x14ac:dyDescent="0.2">
      <c r="E1726" s="195" t="s">
        <v>45</v>
      </c>
      <c r="H1726" s="12"/>
      <c r="I1726" s="197"/>
      <c r="J1726" s="13"/>
      <c r="K1726" s="197"/>
      <c r="L1726" s="77"/>
    </row>
    <row r="1727" spans="5:12" x14ac:dyDescent="0.2">
      <c r="E1727" s="195" t="s">
        <v>45</v>
      </c>
      <c r="H1727" s="12"/>
      <c r="I1727" s="197"/>
      <c r="J1727" s="13"/>
      <c r="K1727" s="197"/>
      <c r="L1727" s="77"/>
    </row>
    <row r="1728" spans="5:12" x14ac:dyDescent="0.2">
      <c r="E1728" s="195" t="s">
        <v>45</v>
      </c>
      <c r="H1728" s="12"/>
      <c r="I1728" s="197"/>
      <c r="J1728" s="13"/>
      <c r="K1728" s="197"/>
      <c r="L1728" s="77"/>
    </row>
    <row r="1729" spans="5:12" x14ac:dyDescent="0.2">
      <c r="E1729" s="195" t="s">
        <v>45</v>
      </c>
      <c r="H1729" s="12"/>
      <c r="I1729" s="197"/>
      <c r="J1729" s="13"/>
      <c r="K1729" s="197"/>
      <c r="L1729" s="77"/>
    </row>
    <row r="1730" spans="5:12" x14ac:dyDescent="0.2">
      <c r="E1730" s="195" t="s">
        <v>45</v>
      </c>
      <c r="H1730" s="12"/>
      <c r="I1730" s="197"/>
      <c r="J1730" s="13"/>
      <c r="K1730" s="197"/>
      <c r="L1730" s="77"/>
    </row>
    <row r="1731" spans="5:12" x14ac:dyDescent="0.2">
      <c r="E1731" s="195" t="s">
        <v>45</v>
      </c>
      <c r="H1731" s="12"/>
      <c r="I1731" s="197"/>
      <c r="J1731" s="13"/>
      <c r="K1731" s="197"/>
      <c r="L1731" s="77"/>
    </row>
    <row r="1732" spans="5:12" x14ac:dyDescent="0.2">
      <c r="E1732" s="195" t="s">
        <v>45</v>
      </c>
      <c r="H1732" s="12"/>
      <c r="I1732" s="197"/>
      <c r="J1732" s="13"/>
      <c r="K1732" s="197"/>
      <c r="L1732" s="77"/>
    </row>
    <row r="1733" spans="5:12" x14ac:dyDescent="0.2">
      <c r="E1733" s="195" t="s">
        <v>45</v>
      </c>
      <c r="H1733" s="12"/>
      <c r="I1733" s="197"/>
      <c r="J1733" s="13"/>
      <c r="K1733" s="197"/>
      <c r="L1733" s="77"/>
    </row>
    <row r="1734" spans="5:12" x14ac:dyDescent="0.2">
      <c r="E1734" s="195" t="s">
        <v>45</v>
      </c>
      <c r="H1734" s="12"/>
      <c r="I1734" s="197"/>
      <c r="J1734" s="13"/>
      <c r="K1734" s="197"/>
      <c r="L1734" s="77"/>
    </row>
    <row r="1735" spans="5:12" x14ac:dyDescent="0.2">
      <c r="E1735" s="195" t="s">
        <v>45</v>
      </c>
      <c r="H1735" s="12"/>
      <c r="I1735" s="197"/>
      <c r="J1735" s="13"/>
      <c r="K1735" s="197"/>
      <c r="L1735" s="77"/>
    </row>
    <row r="1736" spans="5:12" x14ac:dyDescent="0.2">
      <c r="E1736" s="195" t="s">
        <v>45</v>
      </c>
      <c r="H1736" s="12"/>
      <c r="I1736" s="197"/>
      <c r="J1736" s="13"/>
      <c r="K1736" s="197"/>
      <c r="L1736" s="77"/>
    </row>
    <row r="1737" spans="5:12" x14ac:dyDescent="0.2">
      <c r="E1737" s="195" t="s">
        <v>45</v>
      </c>
      <c r="H1737" s="12"/>
      <c r="I1737" s="197"/>
      <c r="J1737" s="13"/>
      <c r="K1737" s="197"/>
      <c r="L1737" s="77"/>
    </row>
    <row r="1738" spans="5:12" x14ac:dyDescent="0.2">
      <c r="E1738" s="195" t="s">
        <v>45</v>
      </c>
      <c r="H1738" s="12"/>
      <c r="I1738" s="197"/>
      <c r="J1738" s="13"/>
      <c r="K1738" s="197"/>
      <c r="L1738" s="77"/>
    </row>
    <row r="1739" spans="5:12" x14ac:dyDescent="0.2">
      <c r="E1739" s="195" t="s">
        <v>45</v>
      </c>
      <c r="H1739" s="12"/>
      <c r="I1739" s="197"/>
      <c r="J1739" s="13"/>
      <c r="K1739" s="197"/>
      <c r="L1739" s="77"/>
    </row>
    <row r="1740" spans="5:12" x14ac:dyDescent="0.2">
      <c r="E1740" s="195" t="s">
        <v>45</v>
      </c>
      <c r="H1740" s="12"/>
      <c r="I1740" s="197"/>
      <c r="J1740" s="13"/>
      <c r="K1740" s="197"/>
      <c r="L1740" s="77"/>
    </row>
    <row r="1741" spans="5:12" x14ac:dyDescent="0.2">
      <c r="E1741" s="195" t="s">
        <v>45</v>
      </c>
      <c r="H1741" s="12"/>
      <c r="I1741" s="197"/>
      <c r="J1741" s="13"/>
      <c r="K1741" s="197"/>
      <c r="L1741" s="77"/>
    </row>
    <row r="1742" spans="5:12" x14ac:dyDescent="0.2">
      <c r="E1742" s="195" t="s">
        <v>45</v>
      </c>
      <c r="H1742" s="12"/>
      <c r="I1742" s="197"/>
      <c r="J1742" s="13"/>
      <c r="K1742" s="197"/>
      <c r="L1742" s="77"/>
    </row>
    <row r="1743" spans="5:12" x14ac:dyDescent="0.2">
      <c r="E1743" s="195" t="s">
        <v>45</v>
      </c>
      <c r="H1743" s="12"/>
      <c r="I1743" s="197"/>
      <c r="J1743" s="13"/>
      <c r="K1743" s="197"/>
      <c r="L1743" s="77"/>
    </row>
    <row r="1744" spans="5:12" x14ac:dyDescent="0.2">
      <c r="E1744" s="195" t="s">
        <v>45</v>
      </c>
      <c r="H1744" s="12"/>
      <c r="I1744" s="197"/>
      <c r="J1744" s="13"/>
      <c r="K1744" s="197"/>
      <c r="L1744" s="77"/>
    </row>
    <row r="1745" spans="5:12" x14ac:dyDescent="0.2">
      <c r="E1745" s="195" t="s">
        <v>45</v>
      </c>
      <c r="H1745" s="12"/>
      <c r="I1745" s="197"/>
      <c r="J1745" s="13"/>
      <c r="K1745" s="197"/>
      <c r="L1745" s="77"/>
    </row>
    <row r="1746" spans="5:12" x14ac:dyDescent="0.2">
      <c r="E1746" s="195" t="s">
        <v>45</v>
      </c>
      <c r="H1746" s="12"/>
      <c r="I1746" s="197"/>
      <c r="J1746" s="13"/>
      <c r="K1746" s="197"/>
      <c r="L1746" s="77"/>
    </row>
    <row r="1747" spans="5:12" x14ac:dyDescent="0.2">
      <c r="E1747" s="195" t="s">
        <v>45</v>
      </c>
      <c r="H1747" s="12"/>
      <c r="I1747" s="197"/>
      <c r="J1747" s="13"/>
      <c r="K1747" s="197"/>
      <c r="L1747" s="77"/>
    </row>
    <row r="1748" spans="5:12" x14ac:dyDescent="0.2">
      <c r="E1748" s="195" t="s">
        <v>45</v>
      </c>
      <c r="H1748" s="12"/>
      <c r="I1748" s="197"/>
      <c r="J1748" s="13"/>
      <c r="K1748" s="197"/>
      <c r="L1748" s="77"/>
    </row>
    <row r="1749" spans="5:12" x14ac:dyDescent="0.2">
      <c r="E1749" s="195" t="s">
        <v>45</v>
      </c>
      <c r="H1749" s="12"/>
      <c r="I1749" s="197"/>
      <c r="J1749" s="13"/>
      <c r="K1749" s="197"/>
      <c r="L1749" s="77"/>
    </row>
    <row r="1750" spans="5:12" x14ac:dyDescent="0.2">
      <c r="E1750" s="195" t="s">
        <v>45</v>
      </c>
      <c r="H1750" s="12"/>
      <c r="I1750" s="197"/>
      <c r="J1750" s="13"/>
      <c r="K1750" s="197"/>
      <c r="L1750" s="77"/>
    </row>
    <row r="1751" spans="5:12" x14ac:dyDescent="0.2">
      <c r="E1751" s="195" t="s">
        <v>45</v>
      </c>
      <c r="H1751" s="12"/>
      <c r="I1751" s="197"/>
      <c r="J1751" s="13"/>
      <c r="K1751" s="197"/>
      <c r="L1751" s="77"/>
    </row>
    <row r="1752" spans="5:12" x14ac:dyDescent="0.2">
      <c r="E1752" s="195" t="s">
        <v>45</v>
      </c>
      <c r="H1752" s="12"/>
      <c r="I1752" s="197"/>
      <c r="J1752" s="13"/>
      <c r="K1752" s="197"/>
      <c r="L1752" s="77"/>
    </row>
    <row r="1753" spans="5:12" x14ac:dyDescent="0.2">
      <c r="E1753" s="195" t="s">
        <v>45</v>
      </c>
      <c r="H1753" s="12"/>
      <c r="I1753" s="197"/>
      <c r="J1753" s="13"/>
      <c r="K1753" s="197"/>
      <c r="L1753" s="77"/>
    </row>
    <row r="1754" spans="5:12" x14ac:dyDescent="0.2">
      <c r="E1754" s="195" t="s">
        <v>45</v>
      </c>
      <c r="H1754" s="12"/>
      <c r="I1754" s="197"/>
      <c r="J1754" s="13"/>
      <c r="K1754" s="197"/>
      <c r="L1754" s="77"/>
    </row>
    <row r="1755" spans="5:12" x14ac:dyDescent="0.2">
      <c r="E1755" s="195" t="s">
        <v>45</v>
      </c>
      <c r="H1755" s="12"/>
      <c r="I1755" s="197"/>
      <c r="J1755" s="13"/>
      <c r="K1755" s="197"/>
      <c r="L1755" s="77"/>
    </row>
    <row r="1756" spans="5:12" x14ac:dyDescent="0.2">
      <c r="E1756" s="195" t="s">
        <v>45</v>
      </c>
      <c r="H1756" s="12"/>
      <c r="I1756" s="197"/>
      <c r="J1756" s="13"/>
      <c r="K1756" s="197"/>
      <c r="L1756" s="77"/>
    </row>
    <row r="1757" spans="5:12" x14ac:dyDescent="0.2">
      <c r="E1757" s="195" t="s">
        <v>45</v>
      </c>
      <c r="H1757" s="12"/>
      <c r="I1757" s="197"/>
      <c r="J1757" s="13"/>
      <c r="K1757" s="197"/>
      <c r="L1757" s="77"/>
    </row>
    <row r="1758" spans="5:12" x14ac:dyDescent="0.2">
      <c r="E1758" s="195" t="s">
        <v>45</v>
      </c>
      <c r="H1758" s="12"/>
      <c r="I1758" s="197"/>
      <c r="J1758" s="13"/>
      <c r="K1758" s="197"/>
      <c r="L1758" s="77"/>
    </row>
    <row r="1759" spans="5:12" x14ac:dyDescent="0.2">
      <c r="E1759" s="195" t="s">
        <v>45</v>
      </c>
      <c r="H1759" s="12"/>
      <c r="I1759" s="197"/>
      <c r="J1759" s="13"/>
      <c r="K1759" s="197"/>
      <c r="L1759" s="77"/>
    </row>
    <row r="1760" spans="5:12" x14ac:dyDescent="0.2">
      <c r="E1760" s="195" t="s">
        <v>45</v>
      </c>
      <c r="H1760" s="12"/>
      <c r="I1760" s="197"/>
      <c r="J1760" s="13"/>
      <c r="K1760" s="197"/>
      <c r="L1760" s="77"/>
    </row>
    <row r="1761" spans="5:12" x14ac:dyDescent="0.2">
      <c r="E1761" s="195" t="s">
        <v>45</v>
      </c>
      <c r="H1761" s="12"/>
      <c r="I1761" s="197"/>
      <c r="J1761" s="13"/>
      <c r="K1761" s="197"/>
      <c r="L1761" s="77"/>
    </row>
    <row r="1762" spans="5:12" x14ac:dyDescent="0.2">
      <c r="E1762" s="195" t="s">
        <v>45</v>
      </c>
      <c r="H1762" s="12"/>
      <c r="I1762" s="197"/>
      <c r="J1762" s="13"/>
      <c r="K1762" s="197"/>
      <c r="L1762" s="77"/>
    </row>
    <row r="1763" spans="5:12" x14ac:dyDescent="0.2">
      <c r="E1763" s="195" t="s">
        <v>45</v>
      </c>
      <c r="H1763" s="12"/>
      <c r="I1763" s="197"/>
      <c r="J1763" s="13"/>
      <c r="K1763" s="197"/>
      <c r="L1763" s="77"/>
    </row>
    <row r="1764" spans="5:12" x14ac:dyDescent="0.2">
      <c r="E1764" s="195" t="s">
        <v>45</v>
      </c>
      <c r="H1764" s="12"/>
      <c r="I1764" s="197"/>
      <c r="J1764" s="13"/>
      <c r="K1764" s="197"/>
      <c r="L1764" s="77"/>
    </row>
    <row r="1765" spans="5:12" x14ac:dyDescent="0.2">
      <c r="E1765" s="195" t="s">
        <v>45</v>
      </c>
      <c r="H1765" s="12"/>
      <c r="I1765" s="197"/>
      <c r="J1765" s="13"/>
      <c r="K1765" s="197"/>
      <c r="L1765" s="77"/>
    </row>
    <row r="1766" spans="5:12" x14ac:dyDescent="0.2">
      <c r="E1766" s="195" t="s">
        <v>45</v>
      </c>
      <c r="H1766" s="12"/>
      <c r="I1766" s="197"/>
      <c r="J1766" s="13"/>
      <c r="K1766" s="197"/>
      <c r="L1766" s="77"/>
    </row>
    <row r="1767" spans="5:12" x14ac:dyDescent="0.2">
      <c r="E1767" s="195" t="s">
        <v>45</v>
      </c>
      <c r="H1767" s="12"/>
      <c r="I1767" s="197"/>
      <c r="J1767" s="13"/>
      <c r="K1767" s="197"/>
      <c r="L1767" s="77"/>
    </row>
    <row r="1768" spans="5:12" x14ac:dyDescent="0.2">
      <c r="E1768" s="195" t="s">
        <v>45</v>
      </c>
      <c r="H1768" s="12"/>
      <c r="I1768" s="197"/>
      <c r="J1768" s="13"/>
      <c r="K1768" s="197"/>
      <c r="L1768" s="77"/>
    </row>
    <row r="1769" spans="5:12" x14ac:dyDescent="0.2">
      <c r="E1769" s="195" t="s">
        <v>45</v>
      </c>
      <c r="H1769" s="12"/>
      <c r="I1769" s="197"/>
      <c r="J1769" s="13"/>
      <c r="K1769" s="197"/>
      <c r="L1769" s="77"/>
    </row>
    <row r="1770" spans="5:12" x14ac:dyDescent="0.2">
      <c r="E1770" s="195" t="s">
        <v>45</v>
      </c>
      <c r="H1770" s="12"/>
      <c r="I1770" s="197"/>
      <c r="J1770" s="13"/>
      <c r="K1770" s="197"/>
      <c r="L1770" s="77"/>
    </row>
    <row r="1771" spans="5:12" x14ac:dyDescent="0.2">
      <c r="E1771" s="195" t="s">
        <v>45</v>
      </c>
      <c r="H1771" s="12"/>
      <c r="I1771" s="197"/>
      <c r="J1771" s="13"/>
      <c r="K1771" s="197"/>
      <c r="L1771" s="77"/>
    </row>
    <row r="1772" spans="5:12" x14ac:dyDescent="0.2">
      <c r="E1772" s="195" t="s">
        <v>45</v>
      </c>
      <c r="H1772" s="12"/>
      <c r="I1772" s="197"/>
      <c r="J1772" s="13"/>
      <c r="K1772" s="197"/>
      <c r="L1772" s="77"/>
    </row>
    <row r="1773" spans="5:12" x14ac:dyDescent="0.2">
      <c r="E1773" s="195" t="s">
        <v>45</v>
      </c>
      <c r="H1773" s="12"/>
      <c r="I1773" s="197"/>
      <c r="J1773" s="13"/>
      <c r="K1773" s="197"/>
      <c r="L1773" s="77"/>
    </row>
    <row r="1774" spans="5:12" x14ac:dyDescent="0.2">
      <c r="E1774" s="195" t="s">
        <v>45</v>
      </c>
      <c r="H1774" s="12"/>
      <c r="I1774" s="197"/>
      <c r="J1774" s="13"/>
      <c r="K1774" s="197"/>
      <c r="L1774" s="77"/>
    </row>
    <row r="1775" spans="5:12" x14ac:dyDescent="0.2">
      <c r="E1775" s="195" t="s">
        <v>45</v>
      </c>
      <c r="H1775" s="12"/>
      <c r="I1775" s="197"/>
      <c r="J1775" s="13"/>
      <c r="K1775" s="197"/>
      <c r="L1775" s="77"/>
    </row>
    <row r="1776" spans="5:12" x14ac:dyDescent="0.2">
      <c r="E1776" s="195" t="s">
        <v>45</v>
      </c>
      <c r="H1776" s="12"/>
      <c r="I1776" s="197"/>
      <c r="J1776" s="13"/>
      <c r="K1776" s="197"/>
      <c r="L1776" s="77"/>
    </row>
    <row r="1777" spans="5:12" x14ac:dyDescent="0.2">
      <c r="E1777" s="195" t="s">
        <v>45</v>
      </c>
      <c r="H1777" s="12"/>
      <c r="I1777" s="197"/>
      <c r="J1777" s="13"/>
      <c r="K1777" s="197"/>
      <c r="L1777" s="77"/>
    </row>
    <row r="1778" spans="5:12" x14ac:dyDescent="0.2">
      <c r="E1778" s="195" t="s">
        <v>45</v>
      </c>
      <c r="H1778" s="12"/>
      <c r="I1778" s="197"/>
      <c r="J1778" s="13"/>
      <c r="K1778" s="197"/>
      <c r="L1778" s="77"/>
    </row>
    <row r="1779" spans="5:12" x14ac:dyDescent="0.2">
      <c r="E1779" s="195" t="s">
        <v>45</v>
      </c>
      <c r="H1779" s="12"/>
      <c r="I1779" s="197"/>
      <c r="J1779" s="13"/>
      <c r="K1779" s="197"/>
      <c r="L1779" s="77"/>
    </row>
    <row r="1780" spans="5:12" x14ac:dyDescent="0.2">
      <c r="E1780" s="195" t="s">
        <v>45</v>
      </c>
      <c r="H1780" s="12"/>
      <c r="I1780" s="197"/>
      <c r="J1780" s="13"/>
      <c r="K1780" s="197"/>
      <c r="L1780" s="77"/>
    </row>
    <row r="1781" spans="5:12" x14ac:dyDescent="0.2">
      <c r="E1781" s="195" t="s">
        <v>45</v>
      </c>
      <c r="H1781" s="12"/>
      <c r="I1781" s="197"/>
      <c r="J1781" s="13"/>
      <c r="K1781" s="197"/>
      <c r="L1781" s="77"/>
    </row>
    <row r="1782" spans="5:12" x14ac:dyDescent="0.2">
      <c r="E1782" s="195" t="s">
        <v>45</v>
      </c>
      <c r="H1782" s="12"/>
      <c r="I1782" s="197"/>
      <c r="J1782" s="13"/>
      <c r="K1782" s="197"/>
      <c r="L1782" s="77"/>
    </row>
    <row r="1783" spans="5:12" x14ac:dyDescent="0.2">
      <c r="E1783" s="195" t="s">
        <v>45</v>
      </c>
      <c r="H1783" s="12"/>
      <c r="I1783" s="197"/>
      <c r="J1783" s="13"/>
      <c r="K1783" s="197"/>
      <c r="L1783" s="77"/>
    </row>
    <row r="1784" spans="5:12" x14ac:dyDescent="0.2">
      <c r="E1784" s="195" t="s">
        <v>45</v>
      </c>
      <c r="H1784" s="12"/>
      <c r="I1784" s="197"/>
      <c r="J1784" s="13"/>
      <c r="K1784" s="197"/>
      <c r="L1784" s="77"/>
    </row>
    <row r="1785" spans="5:12" x14ac:dyDescent="0.2">
      <c r="E1785" s="195" t="s">
        <v>45</v>
      </c>
      <c r="H1785" s="12"/>
      <c r="I1785" s="197"/>
      <c r="J1785" s="13"/>
      <c r="K1785" s="197"/>
      <c r="L1785" s="77"/>
    </row>
    <row r="1786" spans="5:12" x14ac:dyDescent="0.2">
      <c r="E1786" s="195" t="s">
        <v>45</v>
      </c>
      <c r="H1786" s="12"/>
      <c r="I1786" s="197"/>
      <c r="J1786" s="13"/>
      <c r="K1786" s="197"/>
      <c r="L1786" s="77"/>
    </row>
    <row r="1787" spans="5:12" x14ac:dyDescent="0.2">
      <c r="E1787" s="195" t="s">
        <v>45</v>
      </c>
      <c r="H1787" s="12"/>
      <c r="I1787" s="197"/>
      <c r="J1787" s="13"/>
      <c r="K1787" s="197"/>
      <c r="L1787" s="77"/>
    </row>
    <row r="1788" spans="5:12" x14ac:dyDescent="0.2">
      <c r="E1788" s="195" t="s">
        <v>45</v>
      </c>
      <c r="H1788" s="12"/>
      <c r="I1788" s="197"/>
      <c r="J1788" s="13"/>
      <c r="K1788" s="197"/>
      <c r="L1788" s="77"/>
    </row>
    <row r="1789" spans="5:12" x14ac:dyDescent="0.2">
      <c r="E1789" s="195" t="s">
        <v>45</v>
      </c>
      <c r="H1789" s="12"/>
      <c r="I1789" s="197"/>
      <c r="J1789" s="13"/>
      <c r="K1789" s="197"/>
      <c r="L1789" s="77"/>
    </row>
    <row r="1790" spans="5:12" x14ac:dyDescent="0.2">
      <c r="E1790" s="195" t="s">
        <v>45</v>
      </c>
      <c r="H1790" s="12"/>
      <c r="I1790" s="197"/>
      <c r="J1790" s="13"/>
      <c r="K1790" s="197"/>
      <c r="L1790" s="77"/>
    </row>
    <row r="1791" spans="5:12" x14ac:dyDescent="0.2">
      <c r="E1791" s="195" t="s">
        <v>45</v>
      </c>
      <c r="H1791" s="12"/>
      <c r="I1791" s="197"/>
      <c r="J1791" s="13"/>
      <c r="K1791" s="197"/>
      <c r="L1791" s="77"/>
    </row>
    <row r="1792" spans="5:12" x14ac:dyDescent="0.2">
      <c r="E1792" s="195" t="s">
        <v>45</v>
      </c>
      <c r="H1792" s="12"/>
      <c r="I1792" s="197"/>
      <c r="J1792" s="13"/>
      <c r="K1792" s="197"/>
      <c r="L1792" s="77"/>
    </row>
    <row r="1793" spans="5:12" x14ac:dyDescent="0.2">
      <c r="E1793" s="195" t="s">
        <v>45</v>
      </c>
      <c r="H1793" s="12"/>
      <c r="I1793" s="197"/>
      <c r="J1793" s="13"/>
      <c r="K1793" s="197"/>
      <c r="L1793" s="77"/>
    </row>
    <row r="1794" spans="5:12" x14ac:dyDescent="0.2">
      <c r="E1794" s="195" t="s">
        <v>45</v>
      </c>
      <c r="H1794" s="12"/>
      <c r="I1794" s="197"/>
      <c r="J1794" s="13"/>
      <c r="K1794" s="197"/>
      <c r="L1794" s="77"/>
    </row>
    <row r="1795" spans="5:12" x14ac:dyDescent="0.2">
      <c r="E1795" s="195" t="s">
        <v>45</v>
      </c>
      <c r="H1795" s="12"/>
      <c r="I1795" s="197"/>
      <c r="J1795" s="13"/>
      <c r="K1795" s="197"/>
      <c r="L1795" s="77"/>
    </row>
    <row r="1796" spans="5:12" x14ac:dyDescent="0.2">
      <c r="E1796" s="195" t="s">
        <v>45</v>
      </c>
      <c r="H1796" s="12"/>
      <c r="I1796" s="197"/>
      <c r="J1796" s="13"/>
      <c r="K1796" s="197"/>
      <c r="L1796" s="77"/>
    </row>
    <row r="1797" spans="5:12" x14ac:dyDescent="0.2">
      <c r="E1797" s="195" t="s">
        <v>45</v>
      </c>
      <c r="H1797" s="12"/>
      <c r="I1797" s="197"/>
      <c r="J1797" s="13"/>
      <c r="K1797" s="197"/>
      <c r="L1797" s="77"/>
    </row>
    <row r="1798" spans="5:12" x14ac:dyDescent="0.2">
      <c r="E1798" s="195" t="s">
        <v>45</v>
      </c>
      <c r="H1798" s="12"/>
      <c r="I1798" s="197"/>
      <c r="J1798" s="13"/>
      <c r="K1798" s="197"/>
      <c r="L1798" s="77"/>
    </row>
    <row r="1799" spans="5:12" x14ac:dyDescent="0.2">
      <c r="E1799" s="195" t="s">
        <v>45</v>
      </c>
      <c r="H1799" s="12"/>
      <c r="I1799" s="197"/>
      <c r="J1799" s="13"/>
      <c r="K1799" s="197"/>
      <c r="L1799" s="77"/>
    </row>
    <row r="1800" spans="5:12" x14ac:dyDescent="0.2">
      <c r="E1800" s="195" t="s">
        <v>45</v>
      </c>
      <c r="H1800" s="12"/>
      <c r="I1800" s="197"/>
      <c r="J1800" s="13"/>
      <c r="K1800" s="197"/>
      <c r="L1800" s="77"/>
    </row>
    <row r="1801" spans="5:12" x14ac:dyDescent="0.2">
      <c r="E1801" s="195" t="s">
        <v>45</v>
      </c>
      <c r="H1801" s="12"/>
      <c r="I1801" s="197"/>
      <c r="J1801" s="13"/>
      <c r="K1801" s="197"/>
      <c r="L1801" s="77"/>
    </row>
    <row r="1802" spans="5:12" x14ac:dyDescent="0.2">
      <c r="E1802" s="195" t="s">
        <v>45</v>
      </c>
      <c r="H1802" s="12"/>
      <c r="I1802" s="197"/>
      <c r="J1802" s="13"/>
      <c r="K1802" s="197"/>
      <c r="L1802" s="77"/>
    </row>
    <row r="1803" spans="5:12" x14ac:dyDescent="0.2">
      <c r="E1803" s="195" t="s">
        <v>45</v>
      </c>
      <c r="H1803" s="12"/>
      <c r="I1803" s="197"/>
      <c r="J1803" s="13"/>
      <c r="K1803" s="197"/>
      <c r="L1803" s="77"/>
    </row>
    <row r="1804" spans="5:12" x14ac:dyDescent="0.2">
      <c r="E1804" s="195" t="s">
        <v>45</v>
      </c>
      <c r="H1804" s="12"/>
      <c r="I1804" s="197"/>
      <c r="J1804" s="13"/>
      <c r="K1804" s="197"/>
      <c r="L1804" s="77"/>
    </row>
    <row r="1805" spans="5:12" x14ac:dyDescent="0.2">
      <c r="E1805" s="195" t="s">
        <v>45</v>
      </c>
      <c r="H1805" s="12"/>
      <c r="I1805" s="197"/>
      <c r="J1805" s="13"/>
      <c r="K1805" s="197"/>
      <c r="L1805" s="77"/>
    </row>
    <row r="1806" spans="5:12" x14ac:dyDescent="0.2">
      <c r="E1806" s="195" t="s">
        <v>45</v>
      </c>
      <c r="H1806" s="12"/>
      <c r="I1806" s="197"/>
      <c r="J1806" s="13"/>
      <c r="K1806" s="197"/>
      <c r="L1806" s="77"/>
    </row>
    <row r="1807" spans="5:12" x14ac:dyDescent="0.2">
      <c r="E1807" s="195" t="s">
        <v>45</v>
      </c>
      <c r="H1807" s="12"/>
      <c r="I1807" s="197"/>
      <c r="J1807" s="13"/>
      <c r="K1807" s="197"/>
      <c r="L1807" s="77"/>
    </row>
    <row r="1808" spans="5:12" x14ac:dyDescent="0.2">
      <c r="E1808" s="195" t="s">
        <v>45</v>
      </c>
      <c r="H1808" s="12"/>
      <c r="I1808" s="197"/>
      <c r="J1808" s="13"/>
      <c r="K1808" s="197"/>
      <c r="L1808" s="77"/>
    </row>
    <row r="1809" spans="5:12" x14ac:dyDescent="0.2">
      <c r="E1809" s="195" t="s">
        <v>45</v>
      </c>
      <c r="H1809" s="12"/>
      <c r="I1809" s="197"/>
      <c r="J1809" s="13"/>
      <c r="K1809" s="197"/>
      <c r="L1809" s="77"/>
    </row>
    <row r="1810" spans="5:12" x14ac:dyDescent="0.2">
      <c r="E1810" s="195" t="s">
        <v>45</v>
      </c>
      <c r="H1810" s="12"/>
      <c r="I1810" s="197"/>
      <c r="J1810" s="13"/>
      <c r="K1810" s="197"/>
      <c r="L1810" s="77"/>
    </row>
    <row r="1811" spans="5:12" x14ac:dyDescent="0.2">
      <c r="E1811" s="195" t="s">
        <v>45</v>
      </c>
      <c r="H1811" s="12"/>
      <c r="I1811" s="197"/>
      <c r="J1811" s="13"/>
      <c r="K1811" s="197"/>
      <c r="L1811" s="77"/>
    </row>
    <row r="1812" spans="5:12" x14ac:dyDescent="0.2">
      <c r="E1812" s="195" t="s">
        <v>45</v>
      </c>
      <c r="H1812" s="12"/>
      <c r="I1812" s="197"/>
      <c r="J1812" s="13"/>
      <c r="K1812" s="197"/>
      <c r="L1812" s="77"/>
    </row>
    <row r="1813" spans="5:12" x14ac:dyDescent="0.2">
      <c r="E1813" s="195" t="s">
        <v>45</v>
      </c>
      <c r="H1813" s="12"/>
      <c r="I1813" s="197"/>
      <c r="J1813" s="13"/>
      <c r="K1813" s="197"/>
      <c r="L1813" s="77"/>
    </row>
    <row r="1814" spans="5:12" x14ac:dyDescent="0.2">
      <c r="E1814" s="195" t="s">
        <v>45</v>
      </c>
      <c r="H1814" s="12"/>
      <c r="I1814" s="197"/>
      <c r="J1814" s="13"/>
      <c r="K1814" s="197"/>
      <c r="L1814" s="77"/>
    </row>
    <row r="1815" spans="5:12" x14ac:dyDescent="0.2">
      <c r="E1815" s="195" t="s">
        <v>45</v>
      </c>
      <c r="H1815" s="12"/>
      <c r="I1815" s="197"/>
      <c r="J1815" s="13"/>
      <c r="K1815" s="197"/>
      <c r="L1815" s="77"/>
    </row>
    <row r="1816" spans="5:12" x14ac:dyDescent="0.2">
      <c r="E1816" s="195" t="s">
        <v>45</v>
      </c>
      <c r="H1816" s="12"/>
      <c r="I1816" s="197"/>
      <c r="J1816" s="13"/>
      <c r="K1816" s="197"/>
      <c r="L1816" s="77"/>
    </row>
    <row r="1817" spans="5:12" x14ac:dyDescent="0.2">
      <c r="E1817" s="195" t="s">
        <v>45</v>
      </c>
      <c r="H1817" s="12"/>
      <c r="I1817" s="197"/>
      <c r="J1817" s="13"/>
      <c r="K1817" s="197"/>
      <c r="L1817" s="77"/>
    </row>
    <row r="1818" spans="5:12" x14ac:dyDescent="0.2">
      <c r="E1818" s="195" t="s">
        <v>45</v>
      </c>
      <c r="H1818" s="12"/>
      <c r="I1818" s="197"/>
      <c r="J1818" s="13"/>
      <c r="K1818" s="197"/>
      <c r="L1818" s="77"/>
    </row>
    <row r="1819" spans="5:12" x14ac:dyDescent="0.2">
      <c r="E1819" s="195" t="s">
        <v>45</v>
      </c>
      <c r="H1819" s="12"/>
      <c r="I1819" s="197"/>
      <c r="J1819" s="13"/>
      <c r="K1819" s="197"/>
      <c r="L1819" s="77"/>
    </row>
    <row r="1820" spans="5:12" x14ac:dyDescent="0.2">
      <c r="E1820" s="195" t="s">
        <v>45</v>
      </c>
      <c r="H1820" s="12"/>
      <c r="I1820" s="197"/>
      <c r="J1820" s="13"/>
      <c r="K1820" s="197"/>
      <c r="L1820" s="77"/>
    </row>
    <row r="1821" spans="5:12" x14ac:dyDescent="0.2">
      <c r="E1821" s="195" t="s">
        <v>45</v>
      </c>
      <c r="H1821" s="12"/>
      <c r="I1821" s="197"/>
      <c r="J1821" s="13"/>
      <c r="K1821" s="197"/>
      <c r="L1821" s="77"/>
    </row>
    <row r="1822" spans="5:12" x14ac:dyDescent="0.2">
      <c r="E1822" s="195" t="s">
        <v>45</v>
      </c>
      <c r="H1822" s="12"/>
      <c r="I1822" s="197"/>
      <c r="J1822" s="13"/>
      <c r="K1822" s="197"/>
      <c r="L1822" s="77"/>
    </row>
    <row r="1823" spans="5:12" x14ac:dyDescent="0.2">
      <c r="E1823" s="195" t="s">
        <v>45</v>
      </c>
      <c r="H1823" s="12"/>
      <c r="I1823" s="197"/>
      <c r="J1823" s="13"/>
      <c r="K1823" s="197"/>
      <c r="L1823" s="77"/>
    </row>
    <row r="1824" spans="5:12" x14ac:dyDescent="0.2">
      <c r="E1824" s="195" t="s">
        <v>45</v>
      </c>
      <c r="H1824" s="12"/>
      <c r="I1824" s="197"/>
      <c r="J1824" s="13"/>
      <c r="K1824" s="197"/>
      <c r="L1824" s="77"/>
    </row>
    <row r="1825" spans="5:12" x14ac:dyDescent="0.2">
      <c r="E1825" s="195" t="s">
        <v>45</v>
      </c>
      <c r="H1825" s="12"/>
      <c r="I1825" s="197"/>
      <c r="J1825" s="13"/>
      <c r="K1825" s="197"/>
      <c r="L1825" s="77"/>
    </row>
    <row r="1826" spans="5:12" x14ac:dyDescent="0.2">
      <c r="E1826" s="195" t="s">
        <v>45</v>
      </c>
      <c r="H1826" s="12"/>
      <c r="I1826" s="197"/>
      <c r="J1826" s="13"/>
      <c r="K1826" s="197"/>
      <c r="L1826" s="77"/>
    </row>
    <row r="1827" spans="5:12" x14ac:dyDescent="0.2">
      <c r="E1827" s="195" t="s">
        <v>45</v>
      </c>
      <c r="H1827" s="12"/>
      <c r="I1827" s="197"/>
      <c r="J1827" s="13"/>
      <c r="K1827" s="197"/>
      <c r="L1827" s="77"/>
    </row>
    <row r="1828" spans="5:12" x14ac:dyDescent="0.2">
      <c r="E1828" s="195" t="s">
        <v>45</v>
      </c>
      <c r="H1828" s="12"/>
      <c r="I1828" s="197"/>
      <c r="J1828" s="13"/>
      <c r="K1828" s="197"/>
      <c r="L1828" s="77"/>
    </row>
    <row r="1829" spans="5:12" x14ac:dyDescent="0.2">
      <c r="E1829" s="195" t="s">
        <v>45</v>
      </c>
      <c r="H1829" s="12"/>
      <c r="I1829" s="197"/>
      <c r="J1829" s="13"/>
      <c r="K1829" s="197"/>
      <c r="L1829" s="77"/>
    </row>
    <row r="1830" spans="5:12" x14ac:dyDescent="0.2">
      <c r="E1830" s="195" t="s">
        <v>45</v>
      </c>
      <c r="H1830" s="12"/>
      <c r="I1830" s="197"/>
      <c r="J1830" s="13"/>
      <c r="K1830" s="197"/>
      <c r="L1830" s="77"/>
    </row>
    <row r="1831" spans="5:12" x14ac:dyDescent="0.2">
      <c r="E1831" s="195" t="s">
        <v>45</v>
      </c>
      <c r="H1831" s="12"/>
      <c r="I1831" s="197"/>
      <c r="J1831" s="13"/>
      <c r="K1831" s="197"/>
      <c r="L1831" s="77"/>
    </row>
    <row r="1832" spans="5:12" x14ac:dyDescent="0.2">
      <c r="E1832" s="195" t="s">
        <v>45</v>
      </c>
      <c r="H1832" s="12"/>
      <c r="I1832" s="197"/>
      <c r="J1832" s="13"/>
      <c r="K1832" s="197"/>
      <c r="L1832" s="77"/>
    </row>
    <row r="1833" spans="5:12" x14ac:dyDescent="0.2">
      <c r="E1833" s="195" t="s">
        <v>45</v>
      </c>
      <c r="H1833" s="12"/>
      <c r="I1833" s="197"/>
      <c r="J1833" s="13"/>
      <c r="K1833" s="197"/>
      <c r="L1833" s="77"/>
    </row>
    <row r="1834" spans="5:12" x14ac:dyDescent="0.2">
      <c r="E1834" s="195" t="s">
        <v>45</v>
      </c>
      <c r="H1834" s="12"/>
      <c r="I1834" s="197"/>
      <c r="J1834" s="13"/>
      <c r="K1834" s="197"/>
      <c r="L1834" s="77"/>
    </row>
    <row r="1835" spans="5:12" x14ac:dyDescent="0.2">
      <c r="E1835" s="195" t="s">
        <v>45</v>
      </c>
      <c r="H1835" s="12"/>
      <c r="I1835" s="197"/>
      <c r="J1835" s="13"/>
      <c r="K1835" s="197"/>
      <c r="L1835" s="77"/>
    </row>
    <row r="1836" spans="5:12" x14ac:dyDescent="0.2">
      <c r="E1836" s="195" t="s">
        <v>45</v>
      </c>
      <c r="H1836" s="12"/>
      <c r="I1836" s="197"/>
      <c r="J1836" s="13"/>
      <c r="K1836" s="197"/>
      <c r="L1836" s="77"/>
    </row>
    <row r="1837" spans="5:12" x14ac:dyDescent="0.2">
      <c r="E1837" s="195" t="s">
        <v>45</v>
      </c>
      <c r="H1837" s="12"/>
      <c r="I1837" s="197"/>
      <c r="J1837" s="13"/>
      <c r="K1837" s="197"/>
      <c r="L1837" s="77"/>
    </row>
    <row r="1838" spans="5:12" x14ac:dyDescent="0.2">
      <c r="E1838" s="195" t="s">
        <v>45</v>
      </c>
      <c r="H1838" s="12"/>
      <c r="I1838" s="197"/>
      <c r="J1838" s="13"/>
      <c r="K1838" s="197"/>
      <c r="L1838" s="77"/>
    </row>
    <row r="1839" spans="5:12" x14ac:dyDescent="0.2">
      <c r="E1839" s="195" t="s">
        <v>45</v>
      </c>
      <c r="H1839" s="12"/>
      <c r="I1839" s="197"/>
      <c r="J1839" s="13"/>
      <c r="K1839" s="197"/>
      <c r="L1839" s="77"/>
    </row>
    <row r="1840" spans="5:12" x14ac:dyDescent="0.2">
      <c r="E1840" s="195" t="s">
        <v>45</v>
      </c>
      <c r="H1840" s="12"/>
      <c r="I1840" s="197"/>
      <c r="J1840" s="13"/>
      <c r="K1840" s="197"/>
      <c r="L1840" s="77"/>
    </row>
    <row r="1841" spans="5:12" x14ac:dyDescent="0.2">
      <c r="E1841" s="195" t="s">
        <v>45</v>
      </c>
      <c r="H1841" s="12"/>
      <c r="I1841" s="197"/>
      <c r="J1841" s="13"/>
      <c r="K1841" s="197"/>
      <c r="L1841" s="77"/>
    </row>
    <row r="1842" spans="5:12" x14ac:dyDescent="0.2">
      <c r="E1842" s="195" t="s">
        <v>45</v>
      </c>
      <c r="H1842" s="12"/>
      <c r="I1842" s="197"/>
      <c r="J1842" s="13"/>
      <c r="K1842" s="197"/>
      <c r="L1842" s="77"/>
    </row>
    <row r="1843" spans="5:12" x14ac:dyDescent="0.2">
      <c r="E1843" s="195" t="s">
        <v>45</v>
      </c>
      <c r="H1843" s="12"/>
      <c r="I1843" s="197"/>
      <c r="J1843" s="13"/>
      <c r="K1843" s="197"/>
      <c r="L1843" s="77"/>
    </row>
    <row r="1844" spans="5:12" x14ac:dyDescent="0.2">
      <c r="E1844" s="195" t="s">
        <v>45</v>
      </c>
      <c r="H1844" s="12"/>
      <c r="I1844" s="197"/>
      <c r="J1844" s="13"/>
      <c r="K1844" s="197"/>
      <c r="L1844" s="77"/>
    </row>
    <row r="1845" spans="5:12" x14ac:dyDescent="0.2">
      <c r="E1845" s="195" t="s">
        <v>45</v>
      </c>
      <c r="H1845" s="12"/>
      <c r="I1845" s="197"/>
      <c r="J1845" s="13"/>
      <c r="K1845" s="197"/>
      <c r="L1845" s="77"/>
    </row>
    <row r="1846" spans="5:12" x14ac:dyDescent="0.2">
      <c r="E1846" s="195" t="s">
        <v>45</v>
      </c>
      <c r="H1846" s="12"/>
      <c r="I1846" s="197"/>
      <c r="J1846" s="13"/>
      <c r="K1846" s="197"/>
      <c r="L1846" s="77"/>
    </row>
    <row r="1847" spans="5:12" x14ac:dyDescent="0.2">
      <c r="E1847" s="195" t="s">
        <v>45</v>
      </c>
      <c r="H1847" s="12"/>
      <c r="I1847" s="197"/>
      <c r="J1847" s="13"/>
      <c r="K1847" s="197"/>
      <c r="L1847" s="77"/>
    </row>
    <row r="1848" spans="5:12" x14ac:dyDescent="0.2">
      <c r="E1848" s="195" t="s">
        <v>45</v>
      </c>
      <c r="H1848" s="12"/>
      <c r="I1848" s="197"/>
      <c r="J1848" s="13"/>
      <c r="K1848" s="197"/>
      <c r="L1848" s="77"/>
    </row>
    <row r="1849" spans="5:12" x14ac:dyDescent="0.2">
      <c r="E1849" s="195" t="s">
        <v>45</v>
      </c>
      <c r="H1849" s="12"/>
      <c r="I1849" s="197"/>
      <c r="J1849" s="13"/>
      <c r="K1849" s="197"/>
      <c r="L1849" s="77"/>
    </row>
    <row r="1850" spans="5:12" x14ac:dyDescent="0.2">
      <c r="E1850" s="195" t="s">
        <v>45</v>
      </c>
      <c r="H1850" s="12"/>
      <c r="I1850" s="197"/>
      <c r="J1850" s="13"/>
      <c r="K1850" s="197"/>
      <c r="L1850" s="77"/>
    </row>
    <row r="1851" spans="5:12" x14ac:dyDescent="0.2">
      <c r="E1851" s="195" t="s">
        <v>45</v>
      </c>
      <c r="H1851" s="12"/>
      <c r="I1851" s="197"/>
      <c r="J1851" s="13"/>
      <c r="K1851" s="197"/>
      <c r="L1851" s="77"/>
    </row>
    <row r="1852" spans="5:12" x14ac:dyDescent="0.2">
      <c r="E1852" s="195" t="s">
        <v>45</v>
      </c>
      <c r="H1852" s="12"/>
      <c r="I1852" s="197"/>
      <c r="J1852" s="13"/>
      <c r="K1852" s="197"/>
      <c r="L1852" s="77"/>
    </row>
    <row r="1853" spans="5:12" x14ac:dyDescent="0.2">
      <c r="E1853" s="195" t="s">
        <v>45</v>
      </c>
      <c r="H1853" s="12"/>
      <c r="I1853" s="197"/>
      <c r="J1853" s="13"/>
      <c r="K1853" s="197"/>
      <c r="L1853" s="77"/>
    </row>
    <row r="1854" spans="5:12" x14ac:dyDescent="0.2">
      <c r="E1854" s="195" t="s">
        <v>45</v>
      </c>
      <c r="H1854" s="12"/>
      <c r="I1854" s="197"/>
      <c r="J1854" s="13"/>
      <c r="K1854" s="197"/>
      <c r="L1854" s="77"/>
    </row>
    <row r="1855" spans="5:12" x14ac:dyDescent="0.2">
      <c r="E1855" s="195" t="s">
        <v>45</v>
      </c>
      <c r="H1855" s="12"/>
      <c r="I1855" s="197"/>
      <c r="J1855" s="13"/>
      <c r="K1855" s="197"/>
      <c r="L1855" s="77"/>
    </row>
    <row r="1856" spans="5:12" x14ac:dyDescent="0.2">
      <c r="E1856" s="195" t="s">
        <v>45</v>
      </c>
      <c r="H1856" s="12"/>
      <c r="I1856" s="197"/>
      <c r="J1856" s="13"/>
      <c r="K1856" s="197"/>
      <c r="L1856" s="77"/>
    </row>
    <row r="1857" spans="5:12" x14ac:dyDescent="0.2">
      <c r="E1857" s="195" t="s">
        <v>45</v>
      </c>
      <c r="H1857" s="12"/>
      <c r="I1857" s="197"/>
      <c r="J1857" s="13"/>
      <c r="K1857" s="197"/>
      <c r="L1857" s="77"/>
    </row>
    <row r="1858" spans="5:12" x14ac:dyDescent="0.2">
      <c r="E1858" s="195" t="s">
        <v>45</v>
      </c>
      <c r="H1858" s="12"/>
      <c r="I1858" s="197"/>
      <c r="J1858" s="13"/>
      <c r="K1858" s="197"/>
      <c r="L1858" s="77"/>
    </row>
    <row r="1859" spans="5:12" x14ac:dyDescent="0.2">
      <c r="E1859" s="195" t="s">
        <v>45</v>
      </c>
      <c r="H1859" s="12"/>
      <c r="I1859" s="197"/>
      <c r="J1859" s="13"/>
      <c r="K1859" s="197"/>
      <c r="L1859" s="77"/>
    </row>
    <row r="1860" spans="5:12" x14ac:dyDescent="0.2">
      <c r="E1860" s="195" t="s">
        <v>45</v>
      </c>
      <c r="H1860" s="12"/>
      <c r="I1860" s="197"/>
      <c r="J1860" s="13"/>
      <c r="K1860" s="197"/>
      <c r="L1860" s="77"/>
    </row>
    <row r="1861" spans="5:12" x14ac:dyDescent="0.2">
      <c r="E1861" s="195" t="s">
        <v>45</v>
      </c>
      <c r="H1861" s="12"/>
      <c r="I1861" s="197"/>
      <c r="J1861" s="13"/>
      <c r="K1861" s="197"/>
      <c r="L1861" s="77"/>
    </row>
    <row r="1862" spans="5:12" x14ac:dyDescent="0.2">
      <c r="E1862" s="195" t="s">
        <v>45</v>
      </c>
      <c r="H1862" s="12"/>
      <c r="I1862" s="197"/>
      <c r="J1862" s="13"/>
      <c r="K1862" s="197"/>
      <c r="L1862" s="77"/>
    </row>
    <row r="1863" spans="5:12" x14ac:dyDescent="0.2">
      <c r="E1863" s="195" t="s">
        <v>45</v>
      </c>
      <c r="H1863" s="12"/>
      <c r="I1863" s="197"/>
      <c r="J1863" s="13"/>
      <c r="K1863" s="197"/>
      <c r="L1863" s="77"/>
    </row>
    <row r="1864" spans="5:12" x14ac:dyDescent="0.2">
      <c r="E1864" s="195" t="s">
        <v>45</v>
      </c>
      <c r="H1864" s="12"/>
      <c r="I1864" s="197"/>
      <c r="J1864" s="13"/>
      <c r="K1864" s="197"/>
      <c r="L1864" s="77"/>
    </row>
    <row r="1865" spans="5:12" x14ac:dyDescent="0.2">
      <c r="E1865" s="195" t="s">
        <v>45</v>
      </c>
      <c r="H1865" s="12"/>
      <c r="I1865" s="197"/>
      <c r="J1865" s="13"/>
      <c r="K1865" s="197"/>
      <c r="L1865" s="77"/>
    </row>
    <row r="1866" spans="5:12" x14ac:dyDescent="0.2">
      <c r="E1866" s="195" t="s">
        <v>45</v>
      </c>
      <c r="H1866" s="12"/>
      <c r="I1866" s="197"/>
      <c r="J1866" s="13"/>
      <c r="K1866" s="197"/>
      <c r="L1866" s="77"/>
    </row>
    <row r="1867" spans="5:12" x14ac:dyDescent="0.2">
      <c r="E1867" s="195" t="s">
        <v>45</v>
      </c>
      <c r="H1867" s="12"/>
      <c r="I1867" s="197"/>
      <c r="J1867" s="13"/>
      <c r="K1867" s="197"/>
      <c r="L1867" s="77"/>
    </row>
    <row r="1868" spans="5:12" x14ac:dyDescent="0.2">
      <c r="E1868" s="195" t="s">
        <v>45</v>
      </c>
      <c r="H1868" s="12"/>
      <c r="I1868" s="197"/>
      <c r="J1868" s="13"/>
      <c r="K1868" s="197"/>
      <c r="L1868" s="77"/>
    </row>
    <row r="1869" spans="5:12" x14ac:dyDescent="0.2">
      <c r="E1869" s="195" t="s">
        <v>45</v>
      </c>
      <c r="H1869" s="12"/>
      <c r="I1869" s="197"/>
      <c r="J1869" s="13"/>
      <c r="K1869" s="197"/>
      <c r="L1869" s="77"/>
    </row>
    <row r="1870" spans="5:12" x14ac:dyDescent="0.2">
      <c r="E1870" s="195" t="s">
        <v>45</v>
      </c>
      <c r="H1870" s="12"/>
      <c r="I1870" s="197"/>
      <c r="J1870" s="13"/>
      <c r="K1870" s="197"/>
      <c r="L1870" s="77"/>
    </row>
    <row r="1871" spans="5:12" x14ac:dyDescent="0.2">
      <c r="E1871" s="195" t="s">
        <v>45</v>
      </c>
      <c r="H1871" s="12"/>
      <c r="I1871" s="197"/>
      <c r="J1871" s="13"/>
      <c r="K1871" s="197"/>
      <c r="L1871" s="77"/>
    </row>
    <row r="1872" spans="5:12" x14ac:dyDescent="0.2">
      <c r="E1872" s="195" t="s">
        <v>45</v>
      </c>
      <c r="H1872" s="12"/>
      <c r="I1872" s="197"/>
      <c r="J1872" s="13"/>
      <c r="K1872" s="197"/>
      <c r="L1872" s="77"/>
    </row>
    <row r="1873" spans="5:12" x14ac:dyDescent="0.2">
      <c r="E1873" s="195" t="s">
        <v>45</v>
      </c>
      <c r="H1873" s="12"/>
      <c r="I1873" s="197"/>
      <c r="J1873" s="13"/>
      <c r="K1873" s="197"/>
      <c r="L1873" s="77"/>
    </row>
    <row r="1874" spans="5:12" x14ac:dyDescent="0.2">
      <c r="E1874" s="195" t="s">
        <v>45</v>
      </c>
      <c r="H1874" s="12"/>
      <c r="I1874" s="197"/>
      <c r="J1874" s="13"/>
      <c r="K1874" s="197"/>
      <c r="L1874" s="77"/>
    </row>
    <row r="1875" spans="5:12" x14ac:dyDescent="0.2">
      <c r="E1875" s="195" t="s">
        <v>45</v>
      </c>
      <c r="H1875" s="12"/>
      <c r="I1875" s="197"/>
      <c r="J1875" s="13"/>
      <c r="K1875" s="197"/>
      <c r="L1875" s="77"/>
    </row>
    <row r="1876" spans="5:12" x14ac:dyDescent="0.2">
      <c r="E1876" s="195" t="s">
        <v>45</v>
      </c>
      <c r="H1876" s="12"/>
      <c r="I1876" s="197"/>
      <c r="J1876" s="13"/>
      <c r="K1876" s="197"/>
      <c r="L1876" s="77"/>
    </row>
    <row r="1877" spans="5:12" x14ac:dyDescent="0.2">
      <c r="E1877" s="195" t="s">
        <v>45</v>
      </c>
      <c r="H1877" s="12"/>
      <c r="I1877" s="197"/>
      <c r="J1877" s="13"/>
      <c r="K1877" s="197"/>
      <c r="L1877" s="77"/>
    </row>
    <row r="1878" spans="5:12" x14ac:dyDescent="0.2">
      <c r="E1878" s="195" t="s">
        <v>45</v>
      </c>
      <c r="H1878" s="12"/>
      <c r="I1878" s="197"/>
      <c r="J1878" s="13"/>
      <c r="K1878" s="197"/>
      <c r="L1878" s="77"/>
    </row>
    <row r="1879" spans="5:12" x14ac:dyDescent="0.2">
      <c r="E1879" s="195" t="s">
        <v>45</v>
      </c>
      <c r="H1879" s="12"/>
      <c r="I1879" s="197"/>
      <c r="J1879" s="13"/>
      <c r="K1879" s="197"/>
      <c r="L1879" s="77"/>
    </row>
    <row r="1880" spans="5:12" x14ac:dyDescent="0.2">
      <c r="E1880" s="195" t="s">
        <v>45</v>
      </c>
      <c r="H1880" s="12"/>
      <c r="I1880" s="197"/>
      <c r="J1880" s="13"/>
      <c r="K1880" s="197"/>
      <c r="L1880" s="77"/>
    </row>
    <row r="1881" spans="5:12" x14ac:dyDescent="0.2">
      <c r="E1881" s="195" t="s">
        <v>45</v>
      </c>
      <c r="H1881" s="12"/>
      <c r="I1881" s="197"/>
      <c r="J1881" s="13"/>
      <c r="K1881" s="197"/>
      <c r="L1881" s="77"/>
    </row>
    <row r="1882" spans="5:12" x14ac:dyDescent="0.2">
      <c r="E1882" s="195" t="s">
        <v>45</v>
      </c>
      <c r="H1882" s="12"/>
      <c r="I1882" s="197"/>
      <c r="J1882" s="13"/>
      <c r="K1882" s="197"/>
      <c r="L1882" s="77"/>
    </row>
    <row r="1883" spans="5:12" x14ac:dyDescent="0.2">
      <c r="E1883" s="195" t="s">
        <v>45</v>
      </c>
      <c r="H1883" s="12"/>
      <c r="I1883" s="197"/>
      <c r="J1883" s="13"/>
      <c r="K1883" s="197"/>
      <c r="L1883" s="77"/>
    </row>
    <row r="1884" spans="5:12" x14ac:dyDescent="0.2">
      <c r="E1884" s="195" t="s">
        <v>45</v>
      </c>
      <c r="H1884" s="12"/>
      <c r="I1884" s="197"/>
      <c r="J1884" s="13"/>
      <c r="K1884" s="197"/>
      <c r="L1884" s="77"/>
    </row>
    <row r="1885" spans="5:12" x14ac:dyDescent="0.2">
      <c r="E1885" s="195" t="s">
        <v>45</v>
      </c>
      <c r="H1885" s="12"/>
      <c r="I1885" s="197"/>
      <c r="J1885" s="13"/>
      <c r="K1885" s="197"/>
      <c r="L1885" s="77"/>
    </row>
    <row r="1886" spans="5:12" x14ac:dyDescent="0.2">
      <c r="E1886" s="195" t="s">
        <v>45</v>
      </c>
      <c r="H1886" s="12"/>
      <c r="I1886" s="197"/>
      <c r="J1886" s="13"/>
      <c r="K1886" s="197"/>
      <c r="L1886" s="77"/>
    </row>
    <row r="1887" spans="5:12" x14ac:dyDescent="0.2">
      <c r="E1887" s="195" t="s">
        <v>45</v>
      </c>
      <c r="H1887" s="12"/>
      <c r="I1887" s="197"/>
      <c r="J1887" s="13"/>
      <c r="K1887" s="197"/>
      <c r="L1887" s="77"/>
    </row>
    <row r="1888" spans="5:12" x14ac:dyDescent="0.2">
      <c r="E1888" s="195" t="s">
        <v>45</v>
      </c>
      <c r="H1888" s="12"/>
      <c r="I1888" s="197"/>
      <c r="J1888" s="13"/>
      <c r="K1888" s="197"/>
      <c r="L1888" s="77"/>
    </row>
    <row r="1889" spans="5:12" x14ac:dyDescent="0.2">
      <c r="E1889" s="195" t="s">
        <v>45</v>
      </c>
      <c r="H1889" s="12"/>
      <c r="I1889" s="197"/>
      <c r="J1889" s="13"/>
      <c r="K1889" s="197"/>
      <c r="L1889" s="77"/>
    </row>
    <row r="1890" spans="5:12" x14ac:dyDescent="0.2">
      <c r="E1890" s="195" t="s">
        <v>45</v>
      </c>
      <c r="H1890" s="12"/>
      <c r="I1890" s="197"/>
      <c r="J1890" s="13"/>
      <c r="K1890" s="197"/>
      <c r="L1890" s="77"/>
    </row>
    <row r="1891" spans="5:12" x14ac:dyDescent="0.2">
      <c r="E1891" s="195" t="s">
        <v>45</v>
      </c>
      <c r="H1891" s="12"/>
      <c r="I1891" s="197"/>
      <c r="J1891" s="13"/>
      <c r="K1891" s="197"/>
      <c r="L1891" s="77"/>
    </row>
    <row r="1892" spans="5:12" x14ac:dyDescent="0.2">
      <c r="E1892" s="195" t="s">
        <v>45</v>
      </c>
      <c r="H1892" s="12"/>
      <c r="I1892" s="197"/>
      <c r="J1892" s="13"/>
      <c r="K1892" s="197"/>
      <c r="L1892" s="77"/>
    </row>
    <row r="1893" spans="5:12" x14ac:dyDescent="0.2">
      <c r="E1893" s="195" t="s">
        <v>45</v>
      </c>
      <c r="H1893" s="12"/>
      <c r="I1893" s="197"/>
      <c r="J1893" s="13"/>
      <c r="K1893" s="197"/>
      <c r="L1893" s="77"/>
    </row>
    <row r="1894" spans="5:12" x14ac:dyDescent="0.2">
      <c r="E1894" s="195" t="s">
        <v>45</v>
      </c>
      <c r="H1894" s="12"/>
      <c r="I1894" s="197"/>
      <c r="J1894" s="13"/>
      <c r="K1894" s="197"/>
      <c r="L1894" s="77"/>
    </row>
    <row r="1895" spans="5:12" x14ac:dyDescent="0.2">
      <c r="E1895" s="195" t="s">
        <v>45</v>
      </c>
      <c r="H1895" s="12"/>
      <c r="I1895" s="197"/>
      <c r="J1895" s="13"/>
      <c r="K1895" s="197"/>
      <c r="L1895" s="77"/>
    </row>
    <row r="1896" spans="5:12" x14ac:dyDescent="0.2">
      <c r="E1896" s="195" t="s">
        <v>45</v>
      </c>
      <c r="H1896" s="12"/>
      <c r="I1896" s="197"/>
      <c r="J1896" s="13"/>
      <c r="K1896" s="197"/>
      <c r="L1896" s="77"/>
    </row>
    <row r="1897" spans="5:12" x14ac:dyDescent="0.2">
      <c r="E1897" s="195" t="s">
        <v>45</v>
      </c>
      <c r="H1897" s="12"/>
      <c r="I1897" s="197"/>
      <c r="J1897" s="13"/>
      <c r="K1897" s="197"/>
      <c r="L1897" s="77"/>
    </row>
    <row r="1898" spans="5:12" x14ac:dyDescent="0.2">
      <c r="E1898" s="195" t="s">
        <v>45</v>
      </c>
      <c r="H1898" s="12"/>
      <c r="I1898" s="197"/>
      <c r="J1898" s="13"/>
      <c r="K1898" s="197"/>
      <c r="L1898" s="77"/>
    </row>
    <row r="1899" spans="5:12" x14ac:dyDescent="0.2">
      <c r="E1899" s="195" t="s">
        <v>45</v>
      </c>
      <c r="H1899" s="12"/>
      <c r="I1899" s="197"/>
      <c r="J1899" s="13"/>
      <c r="K1899" s="197"/>
      <c r="L1899" s="77"/>
    </row>
    <row r="1900" spans="5:12" x14ac:dyDescent="0.2">
      <c r="E1900" s="195" t="s">
        <v>45</v>
      </c>
      <c r="H1900" s="12"/>
      <c r="I1900" s="197"/>
      <c r="J1900" s="13"/>
      <c r="K1900" s="197"/>
      <c r="L1900" s="77"/>
    </row>
    <row r="1901" spans="5:12" x14ac:dyDescent="0.2">
      <c r="E1901" s="195" t="s">
        <v>45</v>
      </c>
      <c r="H1901" s="12"/>
      <c r="I1901" s="197"/>
      <c r="J1901" s="13"/>
      <c r="K1901" s="197"/>
      <c r="L1901" s="77"/>
    </row>
    <row r="1902" spans="5:12" x14ac:dyDescent="0.2">
      <c r="E1902" s="195" t="s">
        <v>45</v>
      </c>
      <c r="H1902" s="12"/>
      <c r="I1902" s="197"/>
      <c r="J1902" s="13"/>
      <c r="K1902" s="197"/>
      <c r="L1902" s="77"/>
    </row>
    <row r="1903" spans="5:12" x14ac:dyDescent="0.2">
      <c r="E1903" s="195" t="s">
        <v>45</v>
      </c>
      <c r="H1903" s="12"/>
      <c r="I1903" s="197"/>
      <c r="J1903" s="13"/>
      <c r="K1903" s="197"/>
      <c r="L1903" s="77"/>
    </row>
    <row r="1904" spans="5:12" x14ac:dyDescent="0.2">
      <c r="E1904" s="195" t="s">
        <v>45</v>
      </c>
      <c r="H1904" s="12"/>
      <c r="I1904" s="197"/>
      <c r="J1904" s="13"/>
      <c r="K1904" s="197"/>
      <c r="L1904" s="77"/>
    </row>
    <row r="1905" spans="5:12" x14ac:dyDescent="0.2">
      <c r="E1905" s="195" t="s">
        <v>45</v>
      </c>
      <c r="H1905" s="12"/>
      <c r="I1905" s="197"/>
      <c r="J1905" s="13"/>
      <c r="K1905" s="197"/>
      <c r="L1905" s="77"/>
    </row>
    <row r="1906" spans="5:12" x14ac:dyDescent="0.2">
      <c r="E1906" s="195" t="s">
        <v>45</v>
      </c>
      <c r="H1906" s="12"/>
      <c r="I1906" s="197"/>
      <c r="J1906" s="13"/>
      <c r="K1906" s="197"/>
      <c r="L1906" s="77"/>
    </row>
    <row r="1907" spans="5:12" x14ac:dyDescent="0.2">
      <c r="E1907" s="195" t="s">
        <v>45</v>
      </c>
      <c r="H1907" s="12"/>
      <c r="I1907" s="197"/>
      <c r="J1907" s="13"/>
      <c r="K1907" s="197"/>
      <c r="L1907" s="77"/>
    </row>
    <row r="1908" spans="5:12" x14ac:dyDescent="0.2">
      <c r="E1908" s="195" t="s">
        <v>45</v>
      </c>
      <c r="H1908" s="12"/>
      <c r="I1908" s="197"/>
      <c r="J1908" s="13"/>
      <c r="K1908" s="197"/>
      <c r="L1908" s="77"/>
    </row>
    <row r="1909" spans="5:12" x14ac:dyDescent="0.2">
      <c r="E1909" s="195" t="s">
        <v>45</v>
      </c>
      <c r="H1909" s="12"/>
      <c r="I1909" s="197"/>
      <c r="J1909" s="13"/>
      <c r="K1909" s="197"/>
      <c r="L1909" s="77"/>
    </row>
    <row r="1910" spans="5:12" x14ac:dyDescent="0.2">
      <c r="E1910" s="195" t="s">
        <v>45</v>
      </c>
      <c r="H1910" s="12"/>
      <c r="I1910" s="197"/>
      <c r="J1910" s="13"/>
      <c r="K1910" s="197"/>
      <c r="L1910" s="77"/>
    </row>
    <row r="1911" spans="5:12" x14ac:dyDescent="0.2">
      <c r="E1911" s="195" t="s">
        <v>45</v>
      </c>
      <c r="H1911" s="12"/>
      <c r="I1911" s="197"/>
      <c r="J1911" s="13"/>
      <c r="K1911" s="197"/>
      <c r="L1911" s="77"/>
    </row>
    <row r="1912" spans="5:12" x14ac:dyDescent="0.2">
      <c r="E1912" s="195" t="s">
        <v>45</v>
      </c>
      <c r="H1912" s="12"/>
      <c r="I1912" s="197"/>
      <c r="J1912" s="13"/>
      <c r="K1912" s="197"/>
      <c r="L1912" s="77"/>
    </row>
    <row r="1913" spans="5:12" x14ac:dyDescent="0.2">
      <c r="E1913" s="195" t="s">
        <v>45</v>
      </c>
      <c r="H1913" s="12"/>
      <c r="I1913" s="197"/>
      <c r="J1913" s="13"/>
      <c r="K1913" s="197"/>
      <c r="L1913" s="77"/>
    </row>
    <row r="1914" spans="5:12" x14ac:dyDescent="0.2">
      <c r="E1914" s="195" t="s">
        <v>45</v>
      </c>
      <c r="H1914" s="12"/>
      <c r="I1914" s="197"/>
      <c r="J1914" s="13"/>
      <c r="K1914" s="197"/>
      <c r="L1914" s="77"/>
    </row>
    <row r="1915" spans="5:12" x14ac:dyDescent="0.2">
      <c r="E1915" s="195" t="s">
        <v>45</v>
      </c>
      <c r="H1915" s="12"/>
      <c r="I1915" s="197"/>
      <c r="J1915" s="13"/>
      <c r="K1915" s="197"/>
      <c r="L1915" s="77"/>
    </row>
    <row r="1916" spans="5:12" x14ac:dyDescent="0.2">
      <c r="E1916" s="195" t="s">
        <v>45</v>
      </c>
      <c r="H1916" s="12"/>
      <c r="I1916" s="197"/>
      <c r="J1916" s="13"/>
      <c r="K1916" s="197"/>
      <c r="L1916" s="77"/>
    </row>
    <row r="1917" spans="5:12" x14ac:dyDescent="0.2">
      <c r="E1917" s="195" t="s">
        <v>45</v>
      </c>
      <c r="H1917" s="12"/>
      <c r="I1917" s="197"/>
      <c r="J1917" s="13"/>
      <c r="K1917" s="197"/>
      <c r="L1917" s="77"/>
    </row>
    <row r="1918" spans="5:12" x14ac:dyDescent="0.2">
      <c r="E1918" s="195" t="s">
        <v>45</v>
      </c>
      <c r="H1918" s="12"/>
      <c r="I1918" s="197"/>
      <c r="J1918" s="13"/>
      <c r="K1918" s="197"/>
      <c r="L1918" s="77"/>
    </row>
    <row r="1919" spans="5:12" x14ac:dyDescent="0.2">
      <c r="E1919" s="195" t="s">
        <v>45</v>
      </c>
      <c r="H1919" s="12"/>
      <c r="I1919" s="197"/>
      <c r="J1919" s="13"/>
      <c r="K1919" s="197"/>
      <c r="L1919" s="77"/>
    </row>
    <row r="1920" spans="5:12" x14ac:dyDescent="0.2">
      <c r="E1920" s="195" t="s">
        <v>45</v>
      </c>
      <c r="H1920" s="12"/>
      <c r="I1920" s="197"/>
      <c r="J1920" s="13"/>
      <c r="K1920" s="197"/>
      <c r="L1920" s="77"/>
    </row>
    <row r="1921" spans="5:12" x14ac:dyDescent="0.2">
      <c r="E1921" s="195" t="s">
        <v>45</v>
      </c>
      <c r="H1921" s="12"/>
      <c r="I1921" s="197"/>
      <c r="J1921" s="13"/>
      <c r="K1921" s="197"/>
      <c r="L1921" s="77"/>
    </row>
    <row r="1922" spans="5:12" x14ac:dyDescent="0.2">
      <c r="E1922" s="195" t="s">
        <v>45</v>
      </c>
      <c r="H1922" s="12"/>
      <c r="I1922" s="197"/>
      <c r="J1922" s="13"/>
      <c r="K1922" s="197"/>
      <c r="L1922" s="77"/>
    </row>
    <row r="1923" spans="5:12" x14ac:dyDescent="0.2">
      <c r="E1923" s="195" t="s">
        <v>45</v>
      </c>
      <c r="H1923" s="12"/>
      <c r="I1923" s="197"/>
      <c r="J1923" s="13"/>
      <c r="K1923" s="197"/>
      <c r="L1923" s="77"/>
    </row>
    <row r="1924" spans="5:12" x14ac:dyDescent="0.2">
      <c r="E1924" s="195" t="s">
        <v>45</v>
      </c>
      <c r="H1924" s="12"/>
      <c r="I1924" s="197"/>
      <c r="J1924" s="13"/>
      <c r="K1924" s="197"/>
      <c r="L1924" s="77"/>
    </row>
    <row r="1925" spans="5:12" x14ac:dyDescent="0.2">
      <c r="E1925" s="195" t="s">
        <v>45</v>
      </c>
      <c r="H1925" s="12"/>
      <c r="I1925" s="197"/>
      <c r="J1925" s="13"/>
      <c r="K1925" s="197"/>
      <c r="L1925" s="77"/>
    </row>
    <row r="1926" spans="5:12" x14ac:dyDescent="0.2">
      <c r="E1926" s="195" t="s">
        <v>45</v>
      </c>
      <c r="H1926" s="12"/>
      <c r="I1926" s="197"/>
      <c r="J1926" s="13"/>
      <c r="K1926" s="197"/>
      <c r="L1926" s="77"/>
    </row>
    <row r="1927" spans="5:12" x14ac:dyDescent="0.2">
      <c r="E1927" s="195" t="s">
        <v>45</v>
      </c>
      <c r="H1927" s="12"/>
      <c r="I1927" s="197"/>
      <c r="J1927" s="13"/>
      <c r="K1927" s="197"/>
      <c r="L1927" s="77"/>
    </row>
    <row r="1928" spans="5:12" x14ac:dyDescent="0.2">
      <c r="E1928" s="195" t="s">
        <v>45</v>
      </c>
      <c r="H1928" s="12"/>
      <c r="I1928" s="197"/>
      <c r="J1928" s="13"/>
      <c r="K1928" s="197"/>
      <c r="L1928" s="77"/>
    </row>
    <row r="1929" spans="5:12" x14ac:dyDescent="0.2">
      <c r="E1929" s="195" t="s">
        <v>45</v>
      </c>
      <c r="H1929" s="12"/>
      <c r="I1929" s="197"/>
      <c r="J1929" s="13"/>
      <c r="K1929" s="197"/>
      <c r="L1929" s="77"/>
    </row>
    <row r="1930" spans="5:12" x14ac:dyDescent="0.2">
      <c r="E1930" s="195" t="s">
        <v>45</v>
      </c>
      <c r="H1930" s="12"/>
      <c r="I1930" s="197"/>
      <c r="J1930" s="13"/>
      <c r="K1930" s="197"/>
      <c r="L1930" s="77"/>
    </row>
    <row r="1931" spans="5:12" x14ac:dyDescent="0.2">
      <c r="E1931" s="195" t="s">
        <v>45</v>
      </c>
      <c r="H1931" s="12"/>
      <c r="I1931" s="197"/>
      <c r="J1931" s="13"/>
      <c r="K1931" s="197"/>
      <c r="L1931" s="77"/>
    </row>
    <row r="1932" spans="5:12" x14ac:dyDescent="0.2">
      <c r="E1932" s="195" t="s">
        <v>45</v>
      </c>
      <c r="H1932" s="12"/>
      <c r="I1932" s="197"/>
      <c r="J1932" s="13"/>
      <c r="K1932" s="197"/>
      <c r="L1932" s="77"/>
    </row>
    <row r="1933" spans="5:12" x14ac:dyDescent="0.2">
      <c r="E1933" s="195" t="s">
        <v>45</v>
      </c>
      <c r="H1933" s="12"/>
      <c r="I1933" s="197"/>
      <c r="J1933" s="13"/>
      <c r="K1933" s="197"/>
      <c r="L1933" s="77"/>
    </row>
    <row r="1934" spans="5:12" x14ac:dyDescent="0.2">
      <c r="E1934" s="195" t="s">
        <v>45</v>
      </c>
      <c r="H1934" s="12"/>
      <c r="I1934" s="197"/>
      <c r="J1934" s="13"/>
      <c r="K1934" s="197"/>
      <c r="L1934" s="77"/>
    </row>
    <row r="1935" spans="5:12" x14ac:dyDescent="0.2">
      <c r="E1935" s="195" t="s">
        <v>45</v>
      </c>
      <c r="H1935" s="12"/>
      <c r="I1935" s="197"/>
      <c r="J1935" s="13"/>
      <c r="K1935" s="197"/>
      <c r="L1935" s="77"/>
    </row>
    <row r="1936" spans="5:12" x14ac:dyDescent="0.2">
      <c r="E1936" s="195" t="s">
        <v>45</v>
      </c>
      <c r="H1936" s="12"/>
      <c r="I1936" s="197"/>
      <c r="J1936" s="13"/>
      <c r="K1936" s="197"/>
      <c r="L1936" s="77"/>
    </row>
    <row r="1937" spans="5:12" x14ac:dyDescent="0.2">
      <c r="E1937" s="195" t="s">
        <v>45</v>
      </c>
      <c r="H1937" s="12"/>
      <c r="I1937" s="197"/>
      <c r="J1937" s="13"/>
      <c r="K1937" s="197"/>
      <c r="L1937" s="77"/>
    </row>
    <row r="1938" spans="5:12" x14ac:dyDescent="0.2">
      <c r="E1938" s="195" t="s">
        <v>45</v>
      </c>
      <c r="H1938" s="12"/>
      <c r="I1938" s="197"/>
      <c r="J1938" s="13"/>
      <c r="K1938" s="197"/>
      <c r="L1938" s="77"/>
    </row>
    <row r="1939" spans="5:12" x14ac:dyDescent="0.2">
      <c r="E1939" s="195" t="s">
        <v>45</v>
      </c>
      <c r="H1939" s="12"/>
      <c r="I1939" s="197"/>
      <c r="J1939" s="13"/>
      <c r="K1939" s="197"/>
      <c r="L1939" s="77"/>
    </row>
    <row r="1940" spans="5:12" x14ac:dyDescent="0.2">
      <c r="E1940" s="195" t="s">
        <v>45</v>
      </c>
      <c r="H1940" s="12"/>
      <c r="I1940" s="197"/>
      <c r="J1940" s="13"/>
      <c r="K1940" s="197"/>
      <c r="L1940" s="77"/>
    </row>
    <row r="1941" spans="5:12" x14ac:dyDescent="0.2">
      <c r="E1941" s="195" t="s">
        <v>45</v>
      </c>
      <c r="H1941" s="12"/>
      <c r="I1941" s="197"/>
      <c r="J1941" s="13"/>
      <c r="K1941" s="197"/>
      <c r="L1941" s="77"/>
    </row>
    <row r="1942" spans="5:12" x14ac:dyDescent="0.2">
      <c r="E1942" s="195" t="s">
        <v>45</v>
      </c>
      <c r="H1942" s="12"/>
      <c r="I1942" s="197"/>
      <c r="J1942" s="13"/>
      <c r="K1942" s="197"/>
      <c r="L1942" s="77"/>
    </row>
    <row r="1943" spans="5:12" x14ac:dyDescent="0.2">
      <c r="E1943" s="195" t="s">
        <v>45</v>
      </c>
      <c r="H1943" s="12"/>
      <c r="I1943" s="197"/>
      <c r="J1943" s="13"/>
      <c r="K1943" s="197"/>
      <c r="L1943" s="77"/>
    </row>
    <row r="1944" spans="5:12" x14ac:dyDescent="0.2">
      <c r="E1944" s="195" t="s">
        <v>45</v>
      </c>
      <c r="H1944" s="12"/>
      <c r="I1944" s="197"/>
      <c r="J1944" s="13"/>
      <c r="K1944" s="197"/>
      <c r="L1944" s="77"/>
    </row>
    <row r="1945" spans="5:12" x14ac:dyDescent="0.2">
      <c r="E1945" s="195" t="s">
        <v>45</v>
      </c>
      <c r="H1945" s="12"/>
      <c r="I1945" s="197"/>
      <c r="J1945" s="13"/>
      <c r="K1945" s="197"/>
      <c r="L1945" s="77"/>
    </row>
    <row r="1946" spans="5:12" x14ac:dyDescent="0.2">
      <c r="E1946" s="195" t="s">
        <v>45</v>
      </c>
      <c r="H1946" s="12"/>
      <c r="I1946" s="197"/>
      <c r="J1946" s="13"/>
      <c r="K1946" s="197"/>
      <c r="L1946" s="77"/>
    </row>
    <row r="1947" spans="5:12" x14ac:dyDescent="0.2">
      <c r="E1947" s="195" t="s">
        <v>45</v>
      </c>
      <c r="H1947" s="12"/>
      <c r="I1947" s="197"/>
      <c r="J1947" s="13"/>
      <c r="K1947" s="197"/>
      <c r="L1947" s="77"/>
    </row>
    <row r="1948" spans="5:12" x14ac:dyDescent="0.2">
      <c r="E1948" s="195" t="s">
        <v>45</v>
      </c>
      <c r="H1948" s="12"/>
      <c r="I1948" s="197"/>
      <c r="J1948" s="13"/>
      <c r="K1948" s="197"/>
      <c r="L1948" s="77"/>
    </row>
    <row r="1949" spans="5:12" x14ac:dyDescent="0.2">
      <c r="E1949" s="195" t="s">
        <v>45</v>
      </c>
      <c r="H1949" s="12"/>
      <c r="I1949" s="197"/>
      <c r="J1949" s="13"/>
      <c r="K1949" s="197"/>
      <c r="L1949" s="77"/>
    </row>
    <row r="1950" spans="5:12" x14ac:dyDescent="0.2">
      <c r="E1950" s="195" t="s">
        <v>45</v>
      </c>
      <c r="H1950" s="12"/>
      <c r="I1950" s="197"/>
      <c r="J1950" s="13"/>
      <c r="K1950" s="197"/>
      <c r="L1950" s="77"/>
    </row>
    <row r="1951" spans="5:12" x14ac:dyDescent="0.2">
      <c r="E1951" s="195" t="s">
        <v>45</v>
      </c>
      <c r="H1951" s="12"/>
      <c r="I1951" s="197"/>
      <c r="J1951" s="13"/>
      <c r="K1951" s="197"/>
      <c r="L1951" s="77"/>
    </row>
    <row r="1952" spans="5:12" x14ac:dyDescent="0.2">
      <c r="E1952" s="195" t="s">
        <v>45</v>
      </c>
      <c r="H1952" s="12"/>
      <c r="I1952" s="197"/>
      <c r="J1952" s="13"/>
      <c r="K1952" s="197"/>
      <c r="L1952" s="77"/>
    </row>
    <row r="1953" spans="5:12" x14ac:dyDescent="0.2">
      <c r="E1953" s="195" t="s">
        <v>45</v>
      </c>
      <c r="H1953" s="12"/>
      <c r="I1953" s="197"/>
      <c r="J1953" s="13"/>
      <c r="K1953" s="197"/>
      <c r="L1953" s="77"/>
    </row>
    <row r="1954" spans="5:12" x14ac:dyDescent="0.2">
      <c r="E1954" s="195" t="s">
        <v>45</v>
      </c>
      <c r="H1954" s="12"/>
      <c r="I1954" s="197"/>
      <c r="J1954" s="13"/>
      <c r="K1954" s="197"/>
      <c r="L1954" s="77"/>
    </row>
    <row r="1955" spans="5:12" x14ac:dyDescent="0.2">
      <c r="E1955" s="195" t="s">
        <v>45</v>
      </c>
      <c r="H1955" s="12"/>
      <c r="I1955" s="197"/>
      <c r="J1955" s="13"/>
      <c r="K1955" s="197"/>
      <c r="L1955" s="77"/>
    </row>
    <row r="1956" spans="5:12" x14ac:dyDescent="0.2">
      <c r="E1956" s="195" t="s">
        <v>45</v>
      </c>
      <c r="H1956" s="12"/>
      <c r="I1956" s="197"/>
      <c r="J1956" s="13"/>
      <c r="K1956" s="197"/>
      <c r="L1956" s="77"/>
    </row>
    <row r="1957" spans="5:12" x14ac:dyDescent="0.2">
      <c r="E1957" s="195" t="s">
        <v>45</v>
      </c>
      <c r="H1957" s="12"/>
      <c r="I1957" s="197"/>
      <c r="J1957" s="13"/>
      <c r="K1957" s="197"/>
      <c r="L1957" s="77"/>
    </row>
    <row r="1958" spans="5:12" x14ac:dyDescent="0.2">
      <c r="E1958" s="195" t="s">
        <v>45</v>
      </c>
      <c r="H1958" s="12"/>
      <c r="I1958" s="197"/>
      <c r="J1958" s="13"/>
      <c r="K1958" s="197"/>
      <c r="L1958" s="77"/>
    </row>
    <row r="1959" spans="5:12" x14ac:dyDescent="0.2">
      <c r="E1959" s="195" t="s">
        <v>45</v>
      </c>
      <c r="H1959" s="12"/>
      <c r="I1959" s="197"/>
      <c r="J1959" s="13"/>
      <c r="K1959" s="197"/>
      <c r="L1959" s="77"/>
    </row>
    <row r="1960" spans="5:12" x14ac:dyDescent="0.2">
      <c r="E1960" s="195" t="s">
        <v>45</v>
      </c>
      <c r="H1960" s="12"/>
      <c r="I1960" s="197"/>
      <c r="J1960" s="13"/>
      <c r="K1960" s="197"/>
      <c r="L1960" s="77"/>
    </row>
    <row r="1961" spans="5:12" x14ac:dyDescent="0.2">
      <c r="E1961" s="195" t="s">
        <v>45</v>
      </c>
      <c r="H1961" s="12"/>
      <c r="I1961" s="197"/>
      <c r="J1961" s="13"/>
      <c r="K1961" s="197"/>
      <c r="L1961" s="77"/>
    </row>
    <row r="1962" spans="5:12" x14ac:dyDescent="0.2">
      <c r="E1962" s="195" t="s">
        <v>45</v>
      </c>
      <c r="H1962" s="12"/>
      <c r="I1962" s="197"/>
      <c r="J1962" s="13"/>
      <c r="K1962" s="197"/>
      <c r="L1962" s="77"/>
    </row>
    <row r="1963" spans="5:12" x14ac:dyDescent="0.2">
      <c r="E1963" s="195" t="s">
        <v>45</v>
      </c>
      <c r="H1963" s="12"/>
      <c r="I1963" s="197"/>
      <c r="J1963" s="13"/>
      <c r="K1963" s="197"/>
      <c r="L1963" s="77"/>
    </row>
    <row r="1964" spans="5:12" x14ac:dyDescent="0.2">
      <c r="E1964" s="195" t="s">
        <v>45</v>
      </c>
      <c r="H1964" s="12"/>
      <c r="I1964" s="197"/>
      <c r="J1964" s="13"/>
      <c r="K1964" s="197"/>
      <c r="L1964" s="77"/>
    </row>
    <row r="1965" spans="5:12" x14ac:dyDescent="0.2">
      <c r="E1965" s="195" t="s">
        <v>45</v>
      </c>
      <c r="H1965" s="12"/>
      <c r="I1965" s="197"/>
      <c r="J1965" s="13"/>
      <c r="K1965" s="197"/>
      <c r="L1965" s="77"/>
    </row>
    <row r="1966" spans="5:12" x14ac:dyDescent="0.2">
      <c r="E1966" s="195" t="s">
        <v>45</v>
      </c>
      <c r="H1966" s="12"/>
      <c r="I1966" s="197"/>
      <c r="J1966" s="13"/>
      <c r="K1966" s="197"/>
      <c r="L1966" s="77"/>
    </row>
    <row r="1967" spans="5:12" x14ac:dyDescent="0.2">
      <c r="E1967" s="195" t="s">
        <v>45</v>
      </c>
      <c r="H1967" s="12"/>
      <c r="I1967" s="197"/>
      <c r="J1967" s="13"/>
      <c r="K1967" s="197"/>
      <c r="L1967" s="77"/>
    </row>
    <row r="1968" spans="5:12" x14ac:dyDescent="0.2">
      <c r="E1968" s="195" t="s">
        <v>45</v>
      </c>
      <c r="H1968" s="12"/>
      <c r="I1968" s="197"/>
      <c r="J1968" s="13"/>
      <c r="K1968" s="197"/>
      <c r="L1968" s="77"/>
    </row>
    <row r="1969" spans="5:12" x14ac:dyDescent="0.2">
      <c r="E1969" s="195" t="s">
        <v>45</v>
      </c>
      <c r="H1969" s="12"/>
      <c r="I1969" s="197"/>
      <c r="J1969" s="13"/>
      <c r="K1969" s="197"/>
      <c r="L1969" s="77"/>
    </row>
    <row r="1970" spans="5:12" x14ac:dyDescent="0.2">
      <c r="E1970" s="195" t="s">
        <v>45</v>
      </c>
      <c r="H1970" s="12"/>
      <c r="I1970" s="197"/>
      <c r="J1970" s="13"/>
      <c r="K1970" s="197"/>
      <c r="L1970" s="77"/>
    </row>
    <row r="1971" spans="5:12" x14ac:dyDescent="0.2">
      <c r="E1971" s="195" t="s">
        <v>45</v>
      </c>
      <c r="H1971" s="12"/>
      <c r="I1971" s="197"/>
      <c r="J1971" s="13"/>
      <c r="K1971" s="197"/>
      <c r="L1971" s="77"/>
    </row>
    <row r="1972" spans="5:12" x14ac:dyDescent="0.2">
      <c r="E1972" s="195" t="s">
        <v>45</v>
      </c>
      <c r="H1972" s="12"/>
      <c r="I1972" s="197"/>
      <c r="J1972" s="13"/>
      <c r="K1972" s="197"/>
      <c r="L1972" s="77"/>
    </row>
    <row r="1973" spans="5:12" x14ac:dyDescent="0.2">
      <c r="E1973" s="195" t="s">
        <v>45</v>
      </c>
      <c r="H1973" s="12"/>
      <c r="I1973" s="197"/>
      <c r="J1973" s="13"/>
      <c r="K1973" s="197"/>
      <c r="L1973" s="77"/>
    </row>
    <row r="1974" spans="5:12" x14ac:dyDescent="0.2">
      <c r="E1974" s="195" t="s">
        <v>45</v>
      </c>
      <c r="H1974" s="12"/>
      <c r="I1974" s="197"/>
      <c r="J1974" s="13"/>
      <c r="K1974" s="197"/>
      <c r="L1974" s="77"/>
    </row>
    <row r="1975" spans="5:12" x14ac:dyDescent="0.2">
      <c r="E1975" s="195" t="s">
        <v>45</v>
      </c>
      <c r="H1975" s="12"/>
      <c r="I1975" s="197"/>
      <c r="J1975" s="13"/>
      <c r="K1975" s="197"/>
      <c r="L1975" s="77"/>
    </row>
    <row r="1976" spans="5:12" x14ac:dyDescent="0.2">
      <c r="E1976" s="195" t="s">
        <v>45</v>
      </c>
      <c r="H1976" s="12"/>
      <c r="I1976" s="197"/>
      <c r="J1976" s="13"/>
      <c r="K1976" s="197"/>
      <c r="L1976" s="77"/>
    </row>
    <row r="1977" spans="5:12" x14ac:dyDescent="0.2">
      <c r="E1977" s="195" t="s">
        <v>45</v>
      </c>
      <c r="H1977" s="12"/>
      <c r="I1977" s="197"/>
      <c r="J1977" s="13"/>
      <c r="K1977" s="197"/>
      <c r="L1977" s="77"/>
    </row>
    <row r="1978" spans="5:12" x14ac:dyDescent="0.2">
      <c r="E1978" s="195" t="s">
        <v>45</v>
      </c>
      <c r="H1978" s="12"/>
      <c r="I1978" s="197"/>
      <c r="J1978" s="13"/>
      <c r="K1978" s="197"/>
      <c r="L1978" s="77"/>
    </row>
    <row r="1979" spans="5:12" x14ac:dyDescent="0.2">
      <c r="E1979" s="195" t="s">
        <v>45</v>
      </c>
      <c r="H1979" s="12"/>
      <c r="I1979" s="197"/>
      <c r="J1979" s="13"/>
      <c r="K1979" s="197"/>
      <c r="L1979" s="77"/>
    </row>
    <row r="1980" spans="5:12" x14ac:dyDescent="0.2">
      <c r="E1980" s="195" t="s">
        <v>45</v>
      </c>
      <c r="H1980" s="12"/>
      <c r="I1980" s="197"/>
      <c r="J1980" s="13"/>
      <c r="K1980" s="197"/>
      <c r="L1980" s="77"/>
    </row>
    <row r="1981" spans="5:12" x14ac:dyDescent="0.2">
      <c r="E1981" s="195" t="s">
        <v>45</v>
      </c>
      <c r="H1981" s="12"/>
      <c r="I1981" s="197"/>
      <c r="J1981" s="13"/>
      <c r="K1981" s="197"/>
      <c r="L1981" s="77"/>
    </row>
    <row r="1982" spans="5:12" x14ac:dyDescent="0.2">
      <c r="E1982" s="195" t="s">
        <v>45</v>
      </c>
      <c r="H1982" s="12"/>
      <c r="I1982" s="197"/>
      <c r="J1982" s="13"/>
      <c r="K1982" s="197"/>
      <c r="L1982" s="77"/>
    </row>
    <row r="1983" spans="5:12" x14ac:dyDescent="0.2">
      <c r="E1983" s="195" t="s">
        <v>45</v>
      </c>
      <c r="H1983" s="12"/>
      <c r="I1983" s="197"/>
      <c r="J1983" s="13"/>
      <c r="K1983" s="197"/>
      <c r="L1983" s="77"/>
    </row>
    <row r="1984" spans="5:12" x14ac:dyDescent="0.2">
      <c r="E1984" s="195" t="s">
        <v>45</v>
      </c>
      <c r="H1984" s="12"/>
      <c r="I1984" s="197"/>
      <c r="J1984" s="13"/>
      <c r="K1984" s="197"/>
      <c r="L1984" s="77"/>
    </row>
    <row r="1985" spans="5:12" x14ac:dyDescent="0.2">
      <c r="E1985" s="195" t="s">
        <v>45</v>
      </c>
      <c r="H1985" s="12"/>
      <c r="I1985" s="197"/>
      <c r="J1985" s="13"/>
      <c r="K1985" s="197"/>
      <c r="L1985" s="77"/>
    </row>
    <row r="1986" spans="5:12" x14ac:dyDescent="0.2">
      <c r="E1986" s="195" t="s">
        <v>45</v>
      </c>
      <c r="H1986" s="12"/>
      <c r="I1986" s="197"/>
      <c r="J1986" s="13"/>
      <c r="K1986" s="197"/>
      <c r="L1986" s="77"/>
    </row>
    <row r="1987" spans="5:12" x14ac:dyDescent="0.2">
      <c r="E1987" s="195" t="s">
        <v>45</v>
      </c>
      <c r="H1987" s="12"/>
      <c r="I1987" s="197"/>
      <c r="J1987" s="13"/>
      <c r="K1987" s="197"/>
      <c r="L1987" s="77"/>
    </row>
    <row r="1988" spans="5:12" x14ac:dyDescent="0.2">
      <c r="E1988" s="195" t="s">
        <v>45</v>
      </c>
      <c r="H1988" s="12"/>
      <c r="I1988" s="197"/>
      <c r="J1988" s="13"/>
      <c r="K1988" s="197"/>
      <c r="L1988" s="77"/>
    </row>
    <row r="1989" spans="5:12" x14ac:dyDescent="0.2">
      <c r="E1989" s="195" t="s">
        <v>45</v>
      </c>
      <c r="H1989" s="12"/>
      <c r="I1989" s="197"/>
      <c r="J1989" s="13"/>
      <c r="K1989" s="197"/>
      <c r="L1989" s="77"/>
    </row>
    <row r="1990" spans="5:12" x14ac:dyDescent="0.2">
      <c r="E1990" s="195" t="s">
        <v>45</v>
      </c>
      <c r="H1990" s="12"/>
      <c r="I1990" s="197"/>
      <c r="J1990" s="13"/>
      <c r="K1990" s="197"/>
      <c r="L1990" s="77"/>
    </row>
    <row r="1991" spans="5:12" x14ac:dyDescent="0.2">
      <c r="E1991" s="195" t="s">
        <v>45</v>
      </c>
      <c r="H1991" s="12"/>
      <c r="I1991" s="197"/>
      <c r="J1991" s="13"/>
      <c r="K1991" s="197"/>
      <c r="L1991" s="77"/>
    </row>
    <row r="1992" spans="5:12" x14ac:dyDescent="0.2">
      <c r="E1992" s="195" t="s">
        <v>45</v>
      </c>
      <c r="H1992" s="12"/>
      <c r="I1992" s="197"/>
      <c r="J1992" s="13"/>
      <c r="K1992" s="197"/>
      <c r="L1992" s="77"/>
    </row>
    <row r="1993" spans="5:12" x14ac:dyDescent="0.2">
      <c r="E1993" s="195" t="s">
        <v>45</v>
      </c>
      <c r="H1993" s="12"/>
      <c r="I1993" s="197"/>
      <c r="J1993" s="13"/>
      <c r="K1993" s="197"/>
      <c r="L1993" s="77"/>
    </row>
    <row r="1994" spans="5:12" x14ac:dyDescent="0.2">
      <c r="E1994" s="195" t="s">
        <v>45</v>
      </c>
      <c r="H1994" s="12"/>
      <c r="I1994" s="197"/>
      <c r="J1994" s="13"/>
      <c r="K1994" s="197"/>
      <c r="L1994" s="77"/>
    </row>
    <row r="1995" spans="5:12" x14ac:dyDescent="0.2">
      <c r="E1995" s="195" t="s">
        <v>45</v>
      </c>
      <c r="H1995" s="12"/>
      <c r="I1995" s="197"/>
      <c r="J1995" s="13"/>
      <c r="K1995" s="197"/>
      <c r="L1995" s="77"/>
    </row>
    <row r="1996" spans="5:12" x14ac:dyDescent="0.2">
      <c r="E1996" s="195" t="s">
        <v>45</v>
      </c>
      <c r="H1996" s="12"/>
      <c r="I1996" s="197"/>
      <c r="J1996" s="13"/>
      <c r="K1996" s="197"/>
      <c r="L1996" s="77"/>
    </row>
    <row r="1997" spans="5:12" x14ac:dyDescent="0.2">
      <c r="E1997" s="195" t="s">
        <v>45</v>
      </c>
      <c r="H1997" s="12"/>
      <c r="I1997" s="197"/>
      <c r="J1997" s="13"/>
      <c r="K1997" s="197"/>
      <c r="L1997" s="77"/>
    </row>
    <row r="1998" spans="5:12" x14ac:dyDescent="0.2">
      <c r="E1998" s="195" t="s">
        <v>45</v>
      </c>
      <c r="H1998" s="12"/>
      <c r="I1998" s="197"/>
      <c r="J1998" s="13"/>
      <c r="K1998" s="197"/>
      <c r="L1998" s="77"/>
    </row>
    <row r="1999" spans="5:12" x14ac:dyDescent="0.2">
      <c r="E1999" s="195" t="s">
        <v>45</v>
      </c>
      <c r="H1999" s="12"/>
      <c r="I1999" s="197"/>
      <c r="J1999" s="13"/>
      <c r="K1999" s="197"/>
      <c r="L1999" s="77"/>
    </row>
    <row r="2000" spans="5:12" x14ac:dyDescent="0.2">
      <c r="E2000" s="195" t="s">
        <v>45</v>
      </c>
      <c r="H2000" s="12"/>
      <c r="I2000" s="197"/>
      <c r="J2000" s="13"/>
      <c r="K2000" s="197"/>
      <c r="L2000" s="77"/>
    </row>
    <row r="2001" spans="5:12" x14ac:dyDescent="0.2">
      <c r="E2001" s="195" t="s">
        <v>45</v>
      </c>
      <c r="H2001" s="12"/>
      <c r="I2001" s="197"/>
      <c r="J2001" s="13"/>
      <c r="K2001" s="197"/>
      <c r="L2001" s="77"/>
    </row>
    <row r="2002" spans="5:12" x14ac:dyDescent="0.2">
      <c r="E2002" s="195" t="s">
        <v>45</v>
      </c>
      <c r="L2002" s="77"/>
    </row>
    <row r="2003" spans="5:12" x14ac:dyDescent="0.2">
      <c r="E2003" s="195" t="s">
        <v>45</v>
      </c>
      <c r="L2003" s="77"/>
    </row>
    <row r="2004" spans="5:12" x14ac:dyDescent="0.2">
      <c r="E2004" s="195" t="s">
        <v>45</v>
      </c>
      <c r="L2004" s="77"/>
    </row>
    <row r="2005" spans="5:12" x14ac:dyDescent="0.2">
      <c r="E2005" s="195" t="s">
        <v>45</v>
      </c>
      <c r="L2005" s="77"/>
    </row>
    <row r="2006" spans="5:12" x14ac:dyDescent="0.2">
      <c r="E2006" s="195" t="s">
        <v>45</v>
      </c>
      <c r="L2006" s="77"/>
    </row>
    <row r="2007" spans="5:12" x14ac:dyDescent="0.2">
      <c r="E2007" s="195" t="s">
        <v>45</v>
      </c>
      <c r="L2007" s="77"/>
    </row>
    <row r="2008" spans="5:12" x14ac:dyDescent="0.2">
      <c r="E2008" s="195" t="s">
        <v>45</v>
      </c>
      <c r="L2008" s="77"/>
    </row>
    <row r="2009" spans="5:12" x14ac:dyDescent="0.2">
      <c r="E2009" s="195" t="s">
        <v>45</v>
      </c>
      <c r="L2009" s="77"/>
    </row>
    <row r="2010" spans="5:12" x14ac:dyDescent="0.2">
      <c r="E2010" s="195" t="s">
        <v>45</v>
      </c>
      <c r="L2010" s="77"/>
    </row>
    <row r="2011" spans="5:12" x14ac:dyDescent="0.2">
      <c r="E2011" s="195" t="s">
        <v>45</v>
      </c>
      <c r="L2011" s="77"/>
    </row>
    <row r="2012" spans="5:12" x14ac:dyDescent="0.2">
      <c r="E2012" s="195" t="s">
        <v>45</v>
      </c>
      <c r="L2012" s="77"/>
    </row>
    <row r="2013" spans="5:12" x14ac:dyDescent="0.2">
      <c r="E2013" s="195" t="s">
        <v>45</v>
      </c>
      <c r="L2013" s="77"/>
    </row>
    <row r="2014" spans="5:12" x14ac:dyDescent="0.2">
      <c r="E2014" s="195" t="s">
        <v>45</v>
      </c>
      <c r="L2014" s="77"/>
    </row>
    <row r="2015" spans="5:12" x14ac:dyDescent="0.2">
      <c r="E2015" s="195" t="s">
        <v>45</v>
      </c>
      <c r="L2015" s="77"/>
    </row>
    <row r="2016" spans="5:12" x14ac:dyDescent="0.2">
      <c r="E2016" s="195" t="s">
        <v>45</v>
      </c>
      <c r="L2016" s="77"/>
    </row>
    <row r="2017" spans="5:12" x14ac:dyDescent="0.2">
      <c r="E2017" s="195" t="s">
        <v>45</v>
      </c>
      <c r="L2017" s="77"/>
    </row>
    <row r="2018" spans="5:12" x14ac:dyDescent="0.2">
      <c r="E2018" s="195" t="s">
        <v>45</v>
      </c>
      <c r="L2018" s="77"/>
    </row>
    <row r="2019" spans="5:12" x14ac:dyDescent="0.2">
      <c r="E2019" s="195" t="s">
        <v>45</v>
      </c>
      <c r="L2019" s="77"/>
    </row>
    <row r="2020" spans="5:12" x14ac:dyDescent="0.2">
      <c r="E2020" s="195" t="s">
        <v>45</v>
      </c>
      <c r="L2020" s="77"/>
    </row>
    <row r="2021" spans="5:12" x14ac:dyDescent="0.2">
      <c r="E2021" s="195" t="s">
        <v>45</v>
      </c>
      <c r="L2021" s="77"/>
    </row>
    <row r="2022" spans="5:12" x14ac:dyDescent="0.2">
      <c r="E2022" s="195" t="s">
        <v>45</v>
      </c>
      <c r="L2022" s="77"/>
    </row>
    <row r="2023" spans="5:12" x14ac:dyDescent="0.2">
      <c r="E2023" s="195" t="s">
        <v>45</v>
      </c>
      <c r="L2023" s="77"/>
    </row>
    <row r="2024" spans="5:12" x14ac:dyDescent="0.2">
      <c r="E2024" s="195" t="s">
        <v>45</v>
      </c>
      <c r="L2024" s="77"/>
    </row>
    <row r="2025" spans="5:12" x14ac:dyDescent="0.2">
      <c r="E2025" s="195" t="s">
        <v>45</v>
      </c>
      <c r="L2025" s="77"/>
    </row>
    <row r="2026" spans="5:12" x14ac:dyDescent="0.2">
      <c r="E2026" s="195" t="s">
        <v>45</v>
      </c>
      <c r="L2026" s="77"/>
    </row>
    <row r="2027" spans="5:12" x14ac:dyDescent="0.2">
      <c r="E2027" s="195" t="s">
        <v>45</v>
      </c>
      <c r="L2027" s="77"/>
    </row>
    <row r="2028" spans="5:12" x14ac:dyDescent="0.2">
      <c r="E2028" s="195" t="s">
        <v>45</v>
      </c>
      <c r="L2028" s="77"/>
    </row>
    <row r="2029" spans="5:12" x14ac:dyDescent="0.2">
      <c r="E2029" s="195" t="s">
        <v>45</v>
      </c>
      <c r="L2029" s="77"/>
    </row>
    <row r="2030" spans="5:12" x14ac:dyDescent="0.2">
      <c r="E2030" s="195" t="s">
        <v>45</v>
      </c>
      <c r="L2030" s="77"/>
    </row>
    <row r="2031" spans="5:12" x14ac:dyDescent="0.2">
      <c r="E2031" s="195" t="s">
        <v>45</v>
      </c>
      <c r="L2031" s="77"/>
    </row>
    <row r="2032" spans="5:12" x14ac:dyDescent="0.2">
      <c r="E2032" s="195" t="s">
        <v>45</v>
      </c>
      <c r="L2032" s="77"/>
    </row>
    <row r="2033" spans="5:12" x14ac:dyDescent="0.2">
      <c r="E2033" s="195" t="s">
        <v>45</v>
      </c>
      <c r="L2033" s="77"/>
    </row>
    <row r="2034" spans="5:12" x14ac:dyDescent="0.2">
      <c r="E2034" s="195" t="s">
        <v>45</v>
      </c>
      <c r="L2034" s="77"/>
    </row>
    <row r="2035" spans="5:12" x14ac:dyDescent="0.2">
      <c r="E2035" s="195" t="s">
        <v>45</v>
      </c>
      <c r="L2035" s="77"/>
    </row>
    <row r="2036" spans="5:12" x14ac:dyDescent="0.2">
      <c r="E2036" s="195" t="s">
        <v>45</v>
      </c>
      <c r="L2036" s="77"/>
    </row>
    <row r="2037" spans="5:12" x14ac:dyDescent="0.2">
      <c r="E2037" s="195" t="s">
        <v>45</v>
      </c>
      <c r="L2037" s="77"/>
    </row>
    <row r="2038" spans="5:12" x14ac:dyDescent="0.2">
      <c r="E2038" s="195" t="s">
        <v>45</v>
      </c>
      <c r="L2038" s="77"/>
    </row>
    <row r="2039" spans="5:12" x14ac:dyDescent="0.2">
      <c r="E2039" s="195" t="s">
        <v>45</v>
      </c>
      <c r="L2039" s="77"/>
    </row>
    <row r="2040" spans="5:12" x14ac:dyDescent="0.2">
      <c r="E2040" s="195" t="s">
        <v>45</v>
      </c>
      <c r="L2040" s="77"/>
    </row>
    <row r="2041" spans="5:12" x14ac:dyDescent="0.2">
      <c r="E2041" s="195" t="s">
        <v>45</v>
      </c>
      <c r="L2041" s="77"/>
    </row>
    <row r="2042" spans="5:12" x14ac:dyDescent="0.2">
      <c r="E2042" s="195" t="s">
        <v>45</v>
      </c>
      <c r="L2042" s="77"/>
    </row>
    <row r="2043" spans="5:12" x14ac:dyDescent="0.2">
      <c r="E2043" s="195" t="s">
        <v>45</v>
      </c>
      <c r="L2043" s="77"/>
    </row>
    <row r="2044" spans="5:12" x14ac:dyDescent="0.2">
      <c r="E2044" s="195" t="s">
        <v>45</v>
      </c>
      <c r="L2044" s="77"/>
    </row>
    <row r="2045" spans="5:12" x14ac:dyDescent="0.2">
      <c r="E2045" s="195" t="s">
        <v>45</v>
      </c>
      <c r="L2045" s="77"/>
    </row>
    <row r="2046" spans="5:12" x14ac:dyDescent="0.2">
      <c r="E2046" s="195" t="s">
        <v>45</v>
      </c>
      <c r="L2046" s="77"/>
    </row>
    <row r="2047" spans="5:12" x14ac:dyDescent="0.2">
      <c r="E2047" s="195" t="s">
        <v>45</v>
      </c>
      <c r="L2047" s="77"/>
    </row>
    <row r="2048" spans="5:12" x14ac:dyDescent="0.2">
      <c r="E2048" s="195" t="s">
        <v>45</v>
      </c>
      <c r="L2048" s="77"/>
    </row>
    <row r="2049" spans="5:12" x14ac:dyDescent="0.2">
      <c r="E2049" s="195" t="s">
        <v>45</v>
      </c>
      <c r="L2049" s="77"/>
    </row>
    <row r="2050" spans="5:12" x14ac:dyDescent="0.2">
      <c r="E2050" s="195" t="s">
        <v>45</v>
      </c>
      <c r="L2050" s="77"/>
    </row>
    <row r="2051" spans="5:12" x14ac:dyDescent="0.2">
      <c r="E2051" s="195" t="s">
        <v>45</v>
      </c>
      <c r="L2051" s="77"/>
    </row>
    <row r="2052" spans="5:12" x14ac:dyDescent="0.2">
      <c r="E2052" s="195" t="s">
        <v>45</v>
      </c>
      <c r="L2052" s="77"/>
    </row>
    <row r="2053" spans="5:12" x14ac:dyDescent="0.2">
      <c r="E2053" s="195" t="s">
        <v>45</v>
      </c>
      <c r="L2053" s="77"/>
    </row>
    <row r="2054" spans="5:12" x14ac:dyDescent="0.2">
      <c r="E2054" s="195" t="s">
        <v>45</v>
      </c>
      <c r="L2054" s="77"/>
    </row>
    <row r="2055" spans="5:12" x14ac:dyDescent="0.2">
      <c r="E2055" s="195" t="s">
        <v>45</v>
      </c>
      <c r="L2055" s="77"/>
    </row>
    <row r="2056" spans="5:12" x14ac:dyDescent="0.2">
      <c r="E2056" s="195" t="s">
        <v>45</v>
      </c>
      <c r="L2056" s="77"/>
    </row>
    <row r="2057" spans="5:12" x14ac:dyDescent="0.2">
      <c r="E2057" s="195" t="s">
        <v>45</v>
      </c>
      <c r="L2057" s="77"/>
    </row>
    <row r="2058" spans="5:12" x14ac:dyDescent="0.2">
      <c r="E2058" s="195" t="s">
        <v>45</v>
      </c>
      <c r="L2058" s="77"/>
    </row>
    <row r="2059" spans="5:12" x14ac:dyDescent="0.2">
      <c r="E2059" s="195" t="s">
        <v>45</v>
      </c>
      <c r="L2059" s="77"/>
    </row>
    <row r="2060" spans="5:12" x14ac:dyDescent="0.2">
      <c r="E2060" s="195" t="s">
        <v>45</v>
      </c>
      <c r="L2060" s="77"/>
    </row>
    <row r="2061" spans="5:12" x14ac:dyDescent="0.2">
      <c r="E2061" s="195" t="s">
        <v>45</v>
      </c>
      <c r="L2061" s="77"/>
    </row>
    <row r="2062" spans="5:12" x14ac:dyDescent="0.2">
      <c r="E2062" s="195" t="s">
        <v>45</v>
      </c>
      <c r="L2062" s="77"/>
    </row>
    <row r="2063" spans="5:12" x14ac:dyDescent="0.2">
      <c r="E2063" s="195" t="s">
        <v>45</v>
      </c>
      <c r="L2063" s="77"/>
    </row>
    <row r="2064" spans="5:12" x14ac:dyDescent="0.2">
      <c r="E2064" s="195" t="s">
        <v>45</v>
      </c>
      <c r="L2064" s="77"/>
    </row>
    <row r="2065" spans="5:12" x14ac:dyDescent="0.2">
      <c r="E2065" s="195" t="s">
        <v>45</v>
      </c>
      <c r="L2065" s="77"/>
    </row>
    <row r="2066" spans="5:12" x14ac:dyDescent="0.2">
      <c r="E2066" s="195" t="s">
        <v>45</v>
      </c>
      <c r="L2066" s="77"/>
    </row>
    <row r="2067" spans="5:12" x14ac:dyDescent="0.2">
      <c r="E2067" s="195" t="s">
        <v>45</v>
      </c>
      <c r="L2067" s="77"/>
    </row>
    <row r="2068" spans="5:12" x14ac:dyDescent="0.2">
      <c r="E2068" s="195" t="s">
        <v>45</v>
      </c>
      <c r="L2068" s="77"/>
    </row>
    <row r="2069" spans="5:12" x14ac:dyDescent="0.2">
      <c r="E2069" s="195" t="s">
        <v>45</v>
      </c>
      <c r="L2069" s="77"/>
    </row>
    <row r="2070" spans="5:12" x14ac:dyDescent="0.2">
      <c r="E2070" s="195" t="s">
        <v>45</v>
      </c>
      <c r="L2070" s="77"/>
    </row>
    <row r="2071" spans="5:12" x14ac:dyDescent="0.2">
      <c r="E2071" s="195" t="s">
        <v>45</v>
      </c>
      <c r="L2071" s="77"/>
    </row>
    <row r="2072" spans="5:12" x14ac:dyDescent="0.2">
      <c r="E2072" s="195" t="s">
        <v>45</v>
      </c>
      <c r="L2072" s="77"/>
    </row>
    <row r="2073" spans="5:12" x14ac:dyDescent="0.2">
      <c r="E2073" s="195" t="s">
        <v>45</v>
      </c>
      <c r="L2073" s="77"/>
    </row>
    <row r="2074" spans="5:12" x14ac:dyDescent="0.2">
      <c r="E2074" s="195" t="s">
        <v>45</v>
      </c>
      <c r="L2074" s="77"/>
    </row>
    <row r="2075" spans="5:12" x14ac:dyDescent="0.2">
      <c r="E2075" s="195" t="s">
        <v>45</v>
      </c>
      <c r="L2075" s="77"/>
    </row>
    <row r="2076" spans="5:12" x14ac:dyDescent="0.2">
      <c r="E2076" s="195" t="s">
        <v>45</v>
      </c>
      <c r="L2076" s="77"/>
    </row>
    <row r="2077" spans="5:12" x14ac:dyDescent="0.2">
      <c r="E2077" s="195" t="s">
        <v>45</v>
      </c>
      <c r="L2077" s="77"/>
    </row>
    <row r="2078" spans="5:12" x14ac:dyDescent="0.2">
      <c r="E2078" s="195" t="s">
        <v>45</v>
      </c>
      <c r="L2078" s="77"/>
    </row>
    <row r="2079" spans="5:12" x14ac:dyDescent="0.2">
      <c r="E2079" s="195" t="s">
        <v>45</v>
      </c>
      <c r="L2079" s="77"/>
    </row>
    <row r="2080" spans="5:12" x14ac:dyDescent="0.2">
      <c r="E2080" s="195" t="s">
        <v>45</v>
      </c>
      <c r="L2080" s="77"/>
    </row>
    <row r="2081" spans="5:12" x14ac:dyDescent="0.2">
      <c r="E2081" s="195" t="s">
        <v>45</v>
      </c>
      <c r="L2081" s="77"/>
    </row>
    <row r="2082" spans="5:12" x14ac:dyDescent="0.2">
      <c r="E2082" s="195" t="s">
        <v>45</v>
      </c>
      <c r="L2082" s="77"/>
    </row>
    <row r="2083" spans="5:12" x14ac:dyDescent="0.2">
      <c r="E2083" s="195" t="s">
        <v>45</v>
      </c>
      <c r="L2083" s="77"/>
    </row>
    <row r="2084" spans="5:12" x14ac:dyDescent="0.2">
      <c r="E2084" s="195" t="s">
        <v>45</v>
      </c>
      <c r="L2084" s="77"/>
    </row>
    <row r="2085" spans="5:12" x14ac:dyDescent="0.2">
      <c r="E2085" s="195" t="s">
        <v>45</v>
      </c>
      <c r="L2085" s="77"/>
    </row>
    <row r="2086" spans="5:12" x14ac:dyDescent="0.2">
      <c r="E2086" s="195" t="s">
        <v>45</v>
      </c>
      <c r="L2086" s="77"/>
    </row>
    <row r="2087" spans="5:12" x14ac:dyDescent="0.2">
      <c r="E2087" s="195" t="s">
        <v>45</v>
      </c>
      <c r="L2087" s="77"/>
    </row>
    <row r="2088" spans="5:12" x14ac:dyDescent="0.2">
      <c r="E2088" s="195" t="s">
        <v>45</v>
      </c>
      <c r="L2088" s="77"/>
    </row>
    <row r="2089" spans="5:12" x14ac:dyDescent="0.2">
      <c r="E2089" s="195" t="s">
        <v>45</v>
      </c>
      <c r="L2089" s="77"/>
    </row>
    <row r="2090" spans="5:12" x14ac:dyDescent="0.2">
      <c r="E2090" s="195" t="s">
        <v>45</v>
      </c>
      <c r="L2090" s="77"/>
    </row>
    <row r="2091" spans="5:12" x14ac:dyDescent="0.2">
      <c r="E2091" s="195" t="s">
        <v>45</v>
      </c>
      <c r="L2091" s="77"/>
    </row>
    <row r="2092" spans="5:12" x14ac:dyDescent="0.2">
      <c r="E2092" s="195" t="s">
        <v>45</v>
      </c>
      <c r="L2092" s="77"/>
    </row>
    <row r="2093" spans="5:12" x14ac:dyDescent="0.2">
      <c r="E2093" s="195" t="s">
        <v>45</v>
      </c>
      <c r="L2093" s="77"/>
    </row>
    <row r="2094" spans="5:12" x14ac:dyDescent="0.2">
      <c r="E2094" s="195" t="s">
        <v>45</v>
      </c>
      <c r="L2094" s="77"/>
    </row>
    <row r="2095" spans="5:12" x14ac:dyDescent="0.2">
      <c r="E2095" s="195" t="s">
        <v>45</v>
      </c>
      <c r="L2095" s="77"/>
    </row>
    <row r="2096" spans="5:12" x14ac:dyDescent="0.2">
      <c r="E2096" s="195" t="s">
        <v>45</v>
      </c>
      <c r="L2096" s="77"/>
    </row>
    <row r="2097" spans="5:12" x14ac:dyDescent="0.2">
      <c r="E2097" s="195" t="s">
        <v>45</v>
      </c>
      <c r="L2097" s="77"/>
    </row>
    <row r="2098" spans="5:12" x14ac:dyDescent="0.2">
      <c r="E2098" s="195" t="s">
        <v>45</v>
      </c>
      <c r="L2098" s="77"/>
    </row>
    <row r="2099" spans="5:12" x14ac:dyDescent="0.2">
      <c r="E2099" s="195" t="s">
        <v>45</v>
      </c>
      <c r="L2099" s="77"/>
    </row>
    <row r="2100" spans="5:12" x14ac:dyDescent="0.2">
      <c r="E2100" s="195" t="s">
        <v>45</v>
      </c>
      <c r="L2100" s="77"/>
    </row>
    <row r="2101" spans="5:12" x14ac:dyDescent="0.2">
      <c r="E2101" s="195" t="s">
        <v>45</v>
      </c>
      <c r="L2101" s="77"/>
    </row>
    <row r="2102" spans="5:12" x14ac:dyDescent="0.2">
      <c r="E2102" s="195" t="s">
        <v>45</v>
      </c>
      <c r="L2102" s="77"/>
    </row>
    <row r="2103" spans="5:12" x14ac:dyDescent="0.2">
      <c r="E2103" s="195" t="s">
        <v>45</v>
      </c>
      <c r="L2103" s="77"/>
    </row>
    <row r="2104" spans="5:12" x14ac:dyDescent="0.2">
      <c r="E2104" s="195" t="s">
        <v>45</v>
      </c>
      <c r="L2104" s="77"/>
    </row>
    <row r="2105" spans="5:12" x14ac:dyDescent="0.2">
      <c r="E2105" s="195" t="s">
        <v>45</v>
      </c>
      <c r="L2105" s="77"/>
    </row>
    <row r="2106" spans="5:12" x14ac:dyDescent="0.2">
      <c r="E2106" s="195" t="s">
        <v>45</v>
      </c>
      <c r="L2106" s="77"/>
    </row>
    <row r="2107" spans="5:12" x14ac:dyDescent="0.2">
      <c r="E2107" s="195" t="s">
        <v>45</v>
      </c>
      <c r="L2107" s="77"/>
    </row>
    <row r="2108" spans="5:12" x14ac:dyDescent="0.2">
      <c r="E2108" s="195" t="s">
        <v>45</v>
      </c>
      <c r="L2108" s="77"/>
    </row>
    <row r="2109" spans="5:12" x14ac:dyDescent="0.2">
      <c r="E2109" s="195" t="s">
        <v>45</v>
      </c>
      <c r="L2109" s="77"/>
    </row>
    <row r="2110" spans="5:12" x14ac:dyDescent="0.2">
      <c r="E2110" s="195" t="s">
        <v>45</v>
      </c>
      <c r="L2110" s="77"/>
    </row>
    <row r="2111" spans="5:12" x14ac:dyDescent="0.2">
      <c r="E2111" s="195" t="s">
        <v>45</v>
      </c>
      <c r="L2111" s="77"/>
    </row>
    <row r="2112" spans="5:12" x14ac:dyDescent="0.2">
      <c r="E2112" s="195" t="s">
        <v>45</v>
      </c>
      <c r="L2112" s="77"/>
    </row>
    <row r="2113" spans="5:12" x14ac:dyDescent="0.2">
      <c r="E2113" s="195" t="s">
        <v>45</v>
      </c>
      <c r="L2113" s="77"/>
    </row>
    <row r="2114" spans="5:12" x14ac:dyDescent="0.2">
      <c r="E2114" s="195" t="s">
        <v>45</v>
      </c>
      <c r="L2114" s="77"/>
    </row>
    <row r="2115" spans="5:12" x14ac:dyDescent="0.2">
      <c r="E2115" s="195" t="s">
        <v>45</v>
      </c>
      <c r="L2115" s="77"/>
    </row>
    <row r="2116" spans="5:12" x14ac:dyDescent="0.2">
      <c r="E2116" s="195" t="s">
        <v>45</v>
      </c>
      <c r="L2116" s="77"/>
    </row>
    <row r="2117" spans="5:12" x14ac:dyDescent="0.2">
      <c r="E2117" s="195" t="s">
        <v>45</v>
      </c>
      <c r="L2117" s="77"/>
    </row>
    <row r="2118" spans="5:12" x14ac:dyDescent="0.2">
      <c r="E2118" s="195" t="s">
        <v>45</v>
      </c>
      <c r="L2118" s="77"/>
    </row>
    <row r="2119" spans="5:12" x14ac:dyDescent="0.2">
      <c r="E2119" s="195" t="s">
        <v>45</v>
      </c>
      <c r="L2119" s="77"/>
    </row>
    <row r="2120" spans="5:12" x14ac:dyDescent="0.2">
      <c r="E2120" s="195" t="s">
        <v>45</v>
      </c>
      <c r="L2120" s="77"/>
    </row>
    <row r="2121" spans="5:12" x14ac:dyDescent="0.2">
      <c r="E2121" s="195" t="s">
        <v>45</v>
      </c>
      <c r="L2121" s="77"/>
    </row>
    <row r="2122" spans="5:12" x14ac:dyDescent="0.2">
      <c r="E2122" s="195" t="s">
        <v>45</v>
      </c>
      <c r="L2122" s="77"/>
    </row>
    <row r="2123" spans="5:12" x14ac:dyDescent="0.2">
      <c r="E2123" s="195" t="s">
        <v>45</v>
      </c>
      <c r="L2123" s="77"/>
    </row>
    <row r="2124" spans="5:12" x14ac:dyDescent="0.2">
      <c r="E2124" s="195" t="s">
        <v>45</v>
      </c>
      <c r="L2124" s="77"/>
    </row>
    <row r="2125" spans="5:12" x14ac:dyDescent="0.2">
      <c r="E2125" s="195" t="s">
        <v>45</v>
      </c>
      <c r="L2125" s="77"/>
    </row>
    <row r="2126" spans="5:12" x14ac:dyDescent="0.2">
      <c r="E2126" s="195" t="s">
        <v>45</v>
      </c>
      <c r="L2126" s="77"/>
    </row>
    <row r="2127" spans="5:12" x14ac:dyDescent="0.2">
      <c r="E2127" s="195" t="s">
        <v>45</v>
      </c>
      <c r="L2127" s="77"/>
    </row>
    <row r="2128" spans="5:12" x14ac:dyDescent="0.2">
      <c r="E2128" s="195" t="s">
        <v>45</v>
      </c>
      <c r="L2128" s="77"/>
    </row>
    <row r="2129" spans="5:12" x14ac:dyDescent="0.2">
      <c r="E2129" s="195" t="s">
        <v>45</v>
      </c>
      <c r="L2129" s="77"/>
    </row>
    <row r="2130" spans="5:12" x14ac:dyDescent="0.2">
      <c r="E2130" s="195" t="s">
        <v>45</v>
      </c>
      <c r="L2130" s="77"/>
    </row>
    <row r="2131" spans="5:12" x14ac:dyDescent="0.2">
      <c r="E2131" s="195" t="s">
        <v>45</v>
      </c>
      <c r="L2131" s="77"/>
    </row>
    <row r="2132" spans="5:12" x14ac:dyDescent="0.2">
      <c r="E2132" s="195" t="s">
        <v>45</v>
      </c>
      <c r="L2132" s="77"/>
    </row>
    <row r="2133" spans="5:12" x14ac:dyDescent="0.2">
      <c r="E2133" s="195" t="s">
        <v>45</v>
      </c>
      <c r="L2133" s="77"/>
    </row>
    <row r="2134" spans="5:12" x14ac:dyDescent="0.2">
      <c r="E2134" s="195" t="s">
        <v>45</v>
      </c>
      <c r="L2134" s="77"/>
    </row>
    <row r="2135" spans="5:12" x14ac:dyDescent="0.2">
      <c r="E2135" s="195" t="s">
        <v>45</v>
      </c>
      <c r="L2135" s="77"/>
    </row>
    <row r="2136" spans="5:12" x14ac:dyDescent="0.2">
      <c r="E2136" s="195" t="s">
        <v>45</v>
      </c>
      <c r="L2136" s="77"/>
    </row>
    <row r="2137" spans="5:12" x14ac:dyDescent="0.2">
      <c r="E2137" s="195" t="s">
        <v>45</v>
      </c>
      <c r="L2137" s="77"/>
    </row>
    <row r="2138" spans="5:12" x14ac:dyDescent="0.2">
      <c r="E2138" s="195" t="s">
        <v>45</v>
      </c>
      <c r="L2138" s="77"/>
    </row>
    <row r="2139" spans="5:12" x14ac:dyDescent="0.2">
      <c r="E2139" s="195" t="s">
        <v>45</v>
      </c>
      <c r="L2139" s="77"/>
    </row>
    <row r="2140" spans="5:12" x14ac:dyDescent="0.2">
      <c r="E2140" s="195" t="s">
        <v>45</v>
      </c>
      <c r="L2140" s="77"/>
    </row>
    <row r="2141" spans="5:12" x14ac:dyDescent="0.2">
      <c r="E2141" s="195" t="s">
        <v>45</v>
      </c>
      <c r="L2141" s="77"/>
    </row>
    <row r="2142" spans="5:12" x14ac:dyDescent="0.2">
      <c r="E2142" s="195" t="s">
        <v>45</v>
      </c>
      <c r="L2142" s="77"/>
    </row>
    <row r="2143" spans="5:12" x14ac:dyDescent="0.2">
      <c r="E2143" s="195" t="s">
        <v>45</v>
      </c>
      <c r="L2143" s="77"/>
    </row>
    <row r="2144" spans="5:12" x14ac:dyDescent="0.2">
      <c r="E2144" s="195" t="s">
        <v>45</v>
      </c>
      <c r="L2144" s="77"/>
    </row>
    <row r="2145" spans="5:12" x14ac:dyDescent="0.2">
      <c r="E2145" s="195" t="s">
        <v>45</v>
      </c>
      <c r="L2145" s="77"/>
    </row>
    <row r="2146" spans="5:12" x14ac:dyDescent="0.2">
      <c r="E2146" s="195" t="s">
        <v>45</v>
      </c>
      <c r="L2146" s="77"/>
    </row>
    <row r="2147" spans="5:12" x14ac:dyDescent="0.2">
      <c r="E2147" s="195" t="s">
        <v>45</v>
      </c>
      <c r="L2147" s="77"/>
    </row>
    <row r="2148" spans="5:12" x14ac:dyDescent="0.2">
      <c r="E2148" s="195" t="s">
        <v>45</v>
      </c>
      <c r="L2148" s="77"/>
    </row>
    <row r="2149" spans="5:12" x14ac:dyDescent="0.2">
      <c r="E2149" s="195" t="s">
        <v>45</v>
      </c>
      <c r="L2149" s="77"/>
    </row>
    <row r="2150" spans="5:12" x14ac:dyDescent="0.2">
      <c r="E2150" s="195" t="s">
        <v>45</v>
      </c>
      <c r="L2150" s="77"/>
    </row>
    <row r="2151" spans="5:12" x14ac:dyDescent="0.2">
      <c r="E2151" s="195" t="s">
        <v>45</v>
      </c>
      <c r="L2151" s="77"/>
    </row>
    <row r="2152" spans="5:12" x14ac:dyDescent="0.2">
      <c r="E2152" s="195" t="s">
        <v>45</v>
      </c>
      <c r="L2152" s="77"/>
    </row>
    <row r="2153" spans="5:12" x14ac:dyDescent="0.2">
      <c r="E2153" s="195" t="s">
        <v>45</v>
      </c>
      <c r="L2153" s="77"/>
    </row>
    <row r="2154" spans="5:12" x14ac:dyDescent="0.2">
      <c r="E2154" s="195" t="s">
        <v>45</v>
      </c>
      <c r="L2154" s="77"/>
    </row>
    <row r="2155" spans="5:12" x14ac:dyDescent="0.2">
      <c r="E2155" s="195" t="s">
        <v>45</v>
      </c>
      <c r="L2155" s="77"/>
    </row>
    <row r="2156" spans="5:12" x14ac:dyDescent="0.2">
      <c r="E2156" s="195" t="s">
        <v>45</v>
      </c>
      <c r="L2156" s="77"/>
    </row>
    <row r="2157" spans="5:12" x14ac:dyDescent="0.2">
      <c r="E2157" s="195" t="s">
        <v>45</v>
      </c>
      <c r="L2157" s="77"/>
    </row>
    <row r="2158" spans="5:12" x14ac:dyDescent="0.2">
      <c r="E2158" s="195" t="s">
        <v>45</v>
      </c>
      <c r="L2158" s="77"/>
    </row>
    <row r="2159" spans="5:12" x14ac:dyDescent="0.2">
      <c r="E2159" s="195" t="s">
        <v>45</v>
      </c>
      <c r="L2159" s="77"/>
    </row>
    <row r="2160" spans="5:12" x14ac:dyDescent="0.2">
      <c r="E2160" s="195" t="s">
        <v>45</v>
      </c>
      <c r="L2160" s="77"/>
    </row>
    <row r="2161" spans="5:12" x14ac:dyDescent="0.2">
      <c r="E2161" s="195" t="s">
        <v>45</v>
      </c>
      <c r="L2161" s="77"/>
    </row>
    <row r="2162" spans="5:12" x14ac:dyDescent="0.2">
      <c r="E2162" s="195" t="s">
        <v>45</v>
      </c>
      <c r="L2162" s="77"/>
    </row>
    <row r="2163" spans="5:12" x14ac:dyDescent="0.2">
      <c r="E2163" s="195" t="s">
        <v>45</v>
      </c>
      <c r="L2163" s="77"/>
    </row>
    <row r="2164" spans="5:12" x14ac:dyDescent="0.2">
      <c r="E2164" s="195" t="s">
        <v>45</v>
      </c>
      <c r="L2164" s="77"/>
    </row>
    <row r="2165" spans="5:12" x14ac:dyDescent="0.2">
      <c r="E2165" s="195" t="s">
        <v>45</v>
      </c>
      <c r="L2165" s="77"/>
    </row>
    <row r="2166" spans="5:12" x14ac:dyDescent="0.2">
      <c r="E2166" s="195" t="s">
        <v>45</v>
      </c>
      <c r="L2166" s="77"/>
    </row>
    <row r="2167" spans="5:12" x14ac:dyDescent="0.2">
      <c r="E2167" s="195" t="s">
        <v>45</v>
      </c>
      <c r="L2167" s="77"/>
    </row>
    <row r="2168" spans="5:12" x14ac:dyDescent="0.2">
      <c r="E2168" s="195" t="s">
        <v>45</v>
      </c>
      <c r="L2168" s="77"/>
    </row>
    <row r="2169" spans="5:12" x14ac:dyDescent="0.2">
      <c r="E2169" s="195" t="s">
        <v>45</v>
      </c>
      <c r="L2169" s="77"/>
    </row>
    <row r="2170" spans="5:12" x14ac:dyDescent="0.2">
      <c r="E2170" s="195" t="s">
        <v>45</v>
      </c>
      <c r="L2170" s="77"/>
    </row>
    <row r="2171" spans="5:12" x14ac:dyDescent="0.2">
      <c r="E2171" s="195" t="s">
        <v>45</v>
      </c>
      <c r="L2171" s="77"/>
    </row>
    <row r="2172" spans="5:12" x14ac:dyDescent="0.2">
      <c r="E2172" s="195" t="s">
        <v>45</v>
      </c>
      <c r="L2172" s="77"/>
    </row>
    <row r="2173" spans="5:12" x14ac:dyDescent="0.2">
      <c r="E2173" s="195" t="s">
        <v>45</v>
      </c>
      <c r="L2173" s="77"/>
    </row>
    <row r="2174" spans="5:12" x14ac:dyDescent="0.2">
      <c r="E2174" s="195" t="s">
        <v>45</v>
      </c>
      <c r="L2174" s="77"/>
    </row>
    <row r="2175" spans="5:12" x14ac:dyDescent="0.2">
      <c r="E2175" s="195" t="s">
        <v>45</v>
      </c>
      <c r="L2175" s="77"/>
    </row>
    <row r="2176" spans="5:12" x14ac:dyDescent="0.2">
      <c r="E2176" s="195" t="s">
        <v>45</v>
      </c>
      <c r="L2176" s="77"/>
    </row>
    <row r="2177" spans="5:12" x14ac:dyDescent="0.2">
      <c r="E2177" s="195" t="s">
        <v>45</v>
      </c>
      <c r="L2177" s="77"/>
    </row>
    <row r="2178" spans="5:12" x14ac:dyDescent="0.2">
      <c r="E2178" s="195" t="s">
        <v>45</v>
      </c>
      <c r="L2178" s="77"/>
    </row>
    <row r="2179" spans="5:12" x14ac:dyDescent="0.2">
      <c r="E2179" s="195" t="s">
        <v>45</v>
      </c>
      <c r="L2179" s="77"/>
    </row>
    <row r="2180" spans="5:12" x14ac:dyDescent="0.2">
      <c r="E2180" s="195" t="s">
        <v>45</v>
      </c>
      <c r="L2180" s="77"/>
    </row>
    <row r="2181" spans="5:12" x14ac:dyDescent="0.2">
      <c r="E2181" s="195" t="s">
        <v>45</v>
      </c>
      <c r="L2181" s="77"/>
    </row>
    <row r="2182" spans="5:12" x14ac:dyDescent="0.2">
      <c r="E2182" s="195" t="s">
        <v>45</v>
      </c>
      <c r="L2182" s="77"/>
    </row>
    <row r="2183" spans="5:12" x14ac:dyDescent="0.2">
      <c r="E2183" s="195" t="s">
        <v>45</v>
      </c>
      <c r="L2183" s="77"/>
    </row>
    <row r="2184" spans="5:12" x14ac:dyDescent="0.2">
      <c r="E2184" s="195" t="s">
        <v>45</v>
      </c>
      <c r="L2184" s="77"/>
    </row>
    <row r="2185" spans="5:12" x14ac:dyDescent="0.2">
      <c r="E2185" s="195" t="s">
        <v>45</v>
      </c>
      <c r="L2185" s="77"/>
    </row>
    <row r="2186" spans="5:12" x14ac:dyDescent="0.2">
      <c r="E2186" s="195" t="s">
        <v>45</v>
      </c>
      <c r="L2186" s="77"/>
    </row>
    <row r="2187" spans="5:12" x14ac:dyDescent="0.2">
      <c r="E2187" s="195" t="s">
        <v>45</v>
      </c>
      <c r="L2187" s="77"/>
    </row>
    <row r="2188" spans="5:12" x14ac:dyDescent="0.2">
      <c r="E2188" s="195" t="s">
        <v>45</v>
      </c>
      <c r="L2188" s="77"/>
    </row>
    <row r="2189" spans="5:12" x14ac:dyDescent="0.2">
      <c r="E2189" s="195" t="s">
        <v>45</v>
      </c>
      <c r="L2189" s="77"/>
    </row>
    <row r="2190" spans="5:12" x14ac:dyDescent="0.2">
      <c r="E2190" s="195" t="s">
        <v>45</v>
      </c>
      <c r="L2190" s="77"/>
    </row>
    <row r="2191" spans="5:12" x14ac:dyDescent="0.2">
      <c r="E2191" s="195" t="s">
        <v>45</v>
      </c>
      <c r="L2191" s="77"/>
    </row>
    <row r="2192" spans="5:12" x14ac:dyDescent="0.2">
      <c r="E2192" s="195" t="s">
        <v>45</v>
      </c>
      <c r="L2192" s="77"/>
    </row>
    <row r="2193" spans="5:12" x14ac:dyDescent="0.2">
      <c r="E2193" s="195" t="s">
        <v>45</v>
      </c>
      <c r="L2193" s="77"/>
    </row>
    <row r="2194" spans="5:12" x14ac:dyDescent="0.2">
      <c r="E2194" s="195" t="s">
        <v>45</v>
      </c>
      <c r="L2194" s="77"/>
    </row>
    <row r="2195" spans="5:12" x14ac:dyDescent="0.2">
      <c r="E2195" s="195" t="s">
        <v>45</v>
      </c>
      <c r="L2195" s="77"/>
    </row>
    <row r="2196" spans="5:12" x14ac:dyDescent="0.2">
      <c r="E2196" s="195" t="s">
        <v>45</v>
      </c>
      <c r="L2196" s="77"/>
    </row>
    <row r="2197" spans="5:12" x14ac:dyDescent="0.2">
      <c r="E2197" s="195" t="s">
        <v>45</v>
      </c>
      <c r="L2197" s="77"/>
    </row>
    <row r="2198" spans="5:12" x14ac:dyDescent="0.2">
      <c r="E2198" s="195" t="s">
        <v>45</v>
      </c>
      <c r="L2198" s="77"/>
    </row>
    <row r="2199" spans="5:12" x14ac:dyDescent="0.2">
      <c r="E2199" s="195" t="s">
        <v>45</v>
      </c>
      <c r="L2199" s="77"/>
    </row>
    <row r="2200" spans="5:12" x14ac:dyDescent="0.2">
      <c r="E2200" s="195" t="s">
        <v>45</v>
      </c>
      <c r="L2200" s="77"/>
    </row>
    <row r="2201" spans="5:12" x14ac:dyDescent="0.2">
      <c r="E2201" s="195" t="s">
        <v>45</v>
      </c>
      <c r="L2201" s="77"/>
    </row>
    <row r="2202" spans="5:12" x14ac:dyDescent="0.2">
      <c r="E2202" s="195" t="s">
        <v>45</v>
      </c>
      <c r="L2202" s="77"/>
    </row>
    <row r="2203" spans="5:12" x14ac:dyDescent="0.2">
      <c r="E2203" s="195" t="s">
        <v>45</v>
      </c>
      <c r="L2203" s="77"/>
    </row>
    <row r="2204" spans="5:12" x14ac:dyDescent="0.2">
      <c r="E2204" s="195" t="s">
        <v>45</v>
      </c>
      <c r="L2204" s="77"/>
    </row>
    <row r="2205" spans="5:12" x14ac:dyDescent="0.2">
      <c r="E2205" s="195" t="s">
        <v>45</v>
      </c>
      <c r="L2205" s="77"/>
    </row>
    <row r="2206" spans="5:12" x14ac:dyDescent="0.2">
      <c r="E2206" s="195" t="s">
        <v>45</v>
      </c>
      <c r="L2206" s="77"/>
    </row>
    <row r="2207" spans="5:12" x14ac:dyDescent="0.2">
      <c r="E2207" s="195" t="s">
        <v>45</v>
      </c>
      <c r="L2207" s="77"/>
    </row>
    <row r="2208" spans="5:12" x14ac:dyDescent="0.2">
      <c r="E2208" s="195" t="s">
        <v>45</v>
      </c>
      <c r="L2208" s="77"/>
    </row>
    <row r="2209" spans="5:12" x14ac:dyDescent="0.2">
      <c r="E2209" s="195" t="s">
        <v>45</v>
      </c>
      <c r="L2209" s="77"/>
    </row>
    <row r="2210" spans="5:12" x14ac:dyDescent="0.2">
      <c r="E2210" s="195" t="s">
        <v>45</v>
      </c>
      <c r="L2210" s="77"/>
    </row>
    <row r="2211" spans="5:12" x14ac:dyDescent="0.2">
      <c r="E2211" s="195" t="s">
        <v>45</v>
      </c>
      <c r="L2211" s="77"/>
    </row>
    <row r="2212" spans="5:12" x14ac:dyDescent="0.2">
      <c r="E2212" s="195" t="s">
        <v>45</v>
      </c>
      <c r="L2212" s="77"/>
    </row>
    <row r="2213" spans="5:12" x14ac:dyDescent="0.2">
      <c r="E2213" s="195" t="s">
        <v>45</v>
      </c>
      <c r="L2213" s="77"/>
    </row>
    <row r="2214" spans="5:12" x14ac:dyDescent="0.2">
      <c r="E2214" s="195" t="s">
        <v>45</v>
      </c>
      <c r="L2214" s="77"/>
    </row>
    <row r="2215" spans="5:12" x14ac:dyDescent="0.2">
      <c r="E2215" s="195" t="s">
        <v>45</v>
      </c>
      <c r="L2215" s="77"/>
    </row>
    <row r="2216" spans="5:12" x14ac:dyDescent="0.2">
      <c r="E2216" s="195" t="s">
        <v>45</v>
      </c>
      <c r="L2216" s="77"/>
    </row>
    <row r="2217" spans="5:12" x14ac:dyDescent="0.2">
      <c r="E2217" s="195" t="s">
        <v>45</v>
      </c>
      <c r="L2217" s="77"/>
    </row>
    <row r="2218" spans="5:12" x14ac:dyDescent="0.2">
      <c r="E2218" s="195" t="s">
        <v>45</v>
      </c>
      <c r="L2218" s="77"/>
    </row>
    <row r="2219" spans="5:12" x14ac:dyDescent="0.2">
      <c r="E2219" s="195" t="s">
        <v>45</v>
      </c>
      <c r="L2219" s="77"/>
    </row>
    <row r="2220" spans="5:12" x14ac:dyDescent="0.2">
      <c r="E2220" s="195" t="s">
        <v>45</v>
      </c>
      <c r="L2220" s="77"/>
    </row>
    <row r="2221" spans="5:12" x14ac:dyDescent="0.2">
      <c r="E2221" s="195" t="s">
        <v>45</v>
      </c>
      <c r="L2221" s="77"/>
    </row>
    <row r="2222" spans="5:12" x14ac:dyDescent="0.2">
      <c r="E2222" s="195" t="s">
        <v>45</v>
      </c>
      <c r="L2222" s="77"/>
    </row>
    <row r="2223" spans="5:12" x14ac:dyDescent="0.2">
      <c r="E2223" s="195" t="s">
        <v>45</v>
      </c>
      <c r="L2223" s="77"/>
    </row>
    <row r="2224" spans="5:12" x14ac:dyDescent="0.2">
      <c r="E2224" s="195" t="s">
        <v>45</v>
      </c>
      <c r="L2224" s="77"/>
    </row>
    <row r="2225" spans="5:12" x14ac:dyDescent="0.2">
      <c r="E2225" s="195" t="s">
        <v>45</v>
      </c>
      <c r="L2225" s="77"/>
    </row>
    <row r="2226" spans="5:12" x14ac:dyDescent="0.2">
      <c r="E2226" s="195" t="s">
        <v>45</v>
      </c>
      <c r="L2226" s="77"/>
    </row>
    <row r="2227" spans="5:12" x14ac:dyDescent="0.2">
      <c r="E2227" s="195" t="s">
        <v>45</v>
      </c>
      <c r="L2227" s="77"/>
    </row>
    <row r="2228" spans="5:12" x14ac:dyDescent="0.2">
      <c r="E2228" s="195" t="s">
        <v>45</v>
      </c>
      <c r="L2228" s="77"/>
    </row>
    <row r="2229" spans="5:12" x14ac:dyDescent="0.2">
      <c r="E2229" s="195" t="s">
        <v>45</v>
      </c>
      <c r="L2229" s="77"/>
    </row>
    <row r="2230" spans="5:12" x14ac:dyDescent="0.2">
      <c r="E2230" s="195" t="s">
        <v>45</v>
      </c>
      <c r="L2230" s="77"/>
    </row>
    <row r="2231" spans="5:12" x14ac:dyDescent="0.2">
      <c r="E2231" s="195" t="s">
        <v>45</v>
      </c>
      <c r="L2231" s="77"/>
    </row>
    <row r="2232" spans="5:12" x14ac:dyDescent="0.2">
      <c r="E2232" s="195" t="s">
        <v>45</v>
      </c>
      <c r="L2232" s="77"/>
    </row>
    <row r="2233" spans="5:12" x14ac:dyDescent="0.2">
      <c r="E2233" s="195" t="s">
        <v>45</v>
      </c>
      <c r="L2233" s="77"/>
    </row>
    <row r="2234" spans="5:12" x14ac:dyDescent="0.2">
      <c r="E2234" s="195" t="s">
        <v>45</v>
      </c>
      <c r="L2234" s="77"/>
    </row>
    <row r="2235" spans="5:12" x14ac:dyDescent="0.2">
      <c r="E2235" s="195" t="s">
        <v>45</v>
      </c>
      <c r="L2235" s="77"/>
    </row>
    <row r="2236" spans="5:12" x14ac:dyDescent="0.2">
      <c r="E2236" s="195" t="s">
        <v>45</v>
      </c>
      <c r="L2236" s="77"/>
    </row>
    <row r="2237" spans="5:12" x14ac:dyDescent="0.2">
      <c r="E2237" s="195" t="s">
        <v>45</v>
      </c>
      <c r="L2237" s="77"/>
    </row>
    <row r="2238" spans="5:12" x14ac:dyDescent="0.2">
      <c r="E2238" s="195" t="s">
        <v>45</v>
      </c>
      <c r="L2238" s="77"/>
    </row>
    <row r="2239" spans="5:12" x14ac:dyDescent="0.2">
      <c r="E2239" s="195" t="s">
        <v>45</v>
      </c>
      <c r="L2239" s="77"/>
    </row>
    <row r="2240" spans="5:12" x14ac:dyDescent="0.2">
      <c r="E2240" s="195" t="s">
        <v>45</v>
      </c>
      <c r="L2240" s="77"/>
    </row>
    <row r="2241" spans="5:12" x14ac:dyDescent="0.2">
      <c r="E2241" s="195" t="s">
        <v>45</v>
      </c>
      <c r="L2241" s="77"/>
    </row>
    <row r="2242" spans="5:12" x14ac:dyDescent="0.2">
      <c r="E2242" s="195" t="s">
        <v>45</v>
      </c>
      <c r="L2242" s="77"/>
    </row>
    <row r="2243" spans="5:12" x14ac:dyDescent="0.2">
      <c r="E2243" s="195" t="s">
        <v>45</v>
      </c>
      <c r="L2243" s="77"/>
    </row>
    <row r="2244" spans="5:12" x14ac:dyDescent="0.2">
      <c r="E2244" s="195" t="s">
        <v>45</v>
      </c>
      <c r="L2244" s="77"/>
    </row>
    <row r="2245" spans="5:12" x14ac:dyDescent="0.2">
      <c r="E2245" s="195" t="s">
        <v>45</v>
      </c>
      <c r="L2245" s="77"/>
    </row>
    <row r="2246" spans="5:12" x14ac:dyDescent="0.2">
      <c r="E2246" s="195" t="s">
        <v>45</v>
      </c>
      <c r="L2246" s="77"/>
    </row>
    <row r="2247" spans="5:12" x14ac:dyDescent="0.2">
      <c r="E2247" s="195" t="s">
        <v>45</v>
      </c>
      <c r="L2247" s="77"/>
    </row>
    <row r="2248" spans="5:12" x14ac:dyDescent="0.2">
      <c r="E2248" s="195" t="s">
        <v>45</v>
      </c>
      <c r="L2248" s="77"/>
    </row>
    <row r="2249" spans="5:12" x14ac:dyDescent="0.2">
      <c r="E2249" s="195" t="s">
        <v>45</v>
      </c>
      <c r="L2249" s="77"/>
    </row>
    <row r="2250" spans="5:12" x14ac:dyDescent="0.2">
      <c r="E2250" s="195" t="s">
        <v>45</v>
      </c>
      <c r="L2250" s="77"/>
    </row>
    <row r="2251" spans="5:12" x14ac:dyDescent="0.2">
      <c r="E2251" s="195" t="s">
        <v>45</v>
      </c>
      <c r="L2251" s="77"/>
    </row>
    <row r="2252" spans="5:12" x14ac:dyDescent="0.2">
      <c r="E2252" s="195" t="s">
        <v>45</v>
      </c>
      <c r="L2252" s="77"/>
    </row>
    <row r="2253" spans="5:12" x14ac:dyDescent="0.2">
      <c r="E2253" s="195" t="s">
        <v>45</v>
      </c>
      <c r="L2253" s="77"/>
    </row>
    <row r="2254" spans="5:12" x14ac:dyDescent="0.2">
      <c r="E2254" s="195" t="s">
        <v>45</v>
      </c>
      <c r="L2254" s="77"/>
    </row>
    <row r="2255" spans="5:12" x14ac:dyDescent="0.2">
      <c r="E2255" s="195" t="s">
        <v>45</v>
      </c>
      <c r="L2255" s="77"/>
    </row>
    <row r="2256" spans="5:12" x14ac:dyDescent="0.2">
      <c r="E2256" s="195" t="s">
        <v>45</v>
      </c>
      <c r="L2256" s="77"/>
    </row>
    <row r="2257" spans="5:12" x14ac:dyDescent="0.2">
      <c r="E2257" s="195" t="s">
        <v>45</v>
      </c>
      <c r="L2257" s="77"/>
    </row>
    <row r="2258" spans="5:12" x14ac:dyDescent="0.2">
      <c r="E2258" s="195" t="s">
        <v>45</v>
      </c>
      <c r="L2258" s="77"/>
    </row>
    <row r="2259" spans="5:12" x14ac:dyDescent="0.2">
      <c r="E2259" s="195" t="s">
        <v>45</v>
      </c>
      <c r="L2259" s="77"/>
    </row>
    <row r="2260" spans="5:12" x14ac:dyDescent="0.2">
      <c r="E2260" s="195" t="s">
        <v>45</v>
      </c>
      <c r="L2260" s="77"/>
    </row>
    <row r="2261" spans="5:12" x14ac:dyDescent="0.2">
      <c r="E2261" s="195" t="s">
        <v>45</v>
      </c>
      <c r="L2261" s="77"/>
    </row>
    <row r="2262" spans="5:12" x14ac:dyDescent="0.2">
      <c r="E2262" s="195" t="s">
        <v>45</v>
      </c>
      <c r="L2262" s="77"/>
    </row>
    <row r="2263" spans="5:12" x14ac:dyDescent="0.2">
      <c r="E2263" s="195" t="s">
        <v>45</v>
      </c>
      <c r="L2263" s="77"/>
    </row>
    <row r="2264" spans="5:12" x14ac:dyDescent="0.2">
      <c r="E2264" s="195" t="s">
        <v>45</v>
      </c>
      <c r="L2264" s="77"/>
    </row>
    <row r="2265" spans="5:12" x14ac:dyDescent="0.2">
      <c r="E2265" s="195" t="s">
        <v>45</v>
      </c>
      <c r="L2265" s="77"/>
    </row>
    <row r="2266" spans="5:12" x14ac:dyDescent="0.2">
      <c r="E2266" s="195" t="s">
        <v>45</v>
      </c>
      <c r="L2266" s="77"/>
    </row>
    <row r="2267" spans="5:12" x14ac:dyDescent="0.2">
      <c r="E2267" s="195" t="s">
        <v>45</v>
      </c>
      <c r="L2267" s="77"/>
    </row>
    <row r="2268" spans="5:12" x14ac:dyDescent="0.2">
      <c r="E2268" s="195" t="s">
        <v>45</v>
      </c>
      <c r="L2268" s="77"/>
    </row>
    <row r="2269" spans="5:12" x14ac:dyDescent="0.2">
      <c r="E2269" s="195" t="s">
        <v>45</v>
      </c>
      <c r="L2269" s="77"/>
    </row>
    <row r="2270" spans="5:12" x14ac:dyDescent="0.2">
      <c r="E2270" s="195" t="s">
        <v>45</v>
      </c>
      <c r="L2270" s="77"/>
    </row>
    <row r="2271" spans="5:12" x14ac:dyDescent="0.2">
      <c r="E2271" s="195" t="s">
        <v>45</v>
      </c>
      <c r="L2271" s="77"/>
    </row>
    <row r="2272" spans="5:12" x14ac:dyDescent="0.2">
      <c r="E2272" s="195" t="s">
        <v>45</v>
      </c>
      <c r="L2272" s="77"/>
    </row>
    <row r="2273" spans="5:12" x14ac:dyDescent="0.2">
      <c r="E2273" s="195" t="s">
        <v>45</v>
      </c>
      <c r="L2273" s="77"/>
    </row>
    <row r="2274" spans="5:12" x14ac:dyDescent="0.2">
      <c r="E2274" s="195" t="s">
        <v>45</v>
      </c>
      <c r="L2274" s="77"/>
    </row>
    <row r="2275" spans="5:12" x14ac:dyDescent="0.2">
      <c r="E2275" s="195" t="s">
        <v>45</v>
      </c>
      <c r="L2275" s="77"/>
    </row>
    <row r="2276" spans="5:12" x14ac:dyDescent="0.2">
      <c r="E2276" s="195" t="s">
        <v>45</v>
      </c>
      <c r="L2276" s="77"/>
    </row>
    <row r="2277" spans="5:12" x14ac:dyDescent="0.2">
      <c r="E2277" s="195" t="s">
        <v>45</v>
      </c>
      <c r="L2277" s="77"/>
    </row>
    <row r="2278" spans="5:12" x14ac:dyDescent="0.2">
      <c r="E2278" s="195" t="s">
        <v>45</v>
      </c>
      <c r="L2278" s="77"/>
    </row>
    <row r="2279" spans="5:12" x14ac:dyDescent="0.2">
      <c r="E2279" s="195" t="s">
        <v>45</v>
      </c>
      <c r="L2279" s="77"/>
    </row>
    <row r="2280" spans="5:12" x14ac:dyDescent="0.2">
      <c r="E2280" s="195" t="s">
        <v>45</v>
      </c>
      <c r="L2280" s="77"/>
    </row>
    <row r="2281" spans="5:12" x14ac:dyDescent="0.2">
      <c r="E2281" s="195" t="s">
        <v>45</v>
      </c>
      <c r="L2281" s="77"/>
    </row>
    <row r="2282" spans="5:12" x14ac:dyDescent="0.2">
      <c r="E2282" s="195" t="s">
        <v>45</v>
      </c>
      <c r="L2282" s="77"/>
    </row>
    <row r="2283" spans="5:12" x14ac:dyDescent="0.2">
      <c r="E2283" s="195" t="s">
        <v>45</v>
      </c>
      <c r="L2283" s="77"/>
    </row>
    <row r="2284" spans="5:12" x14ac:dyDescent="0.2">
      <c r="E2284" s="195" t="s">
        <v>45</v>
      </c>
      <c r="L2284" s="77"/>
    </row>
    <row r="2285" spans="5:12" x14ac:dyDescent="0.2">
      <c r="E2285" s="195" t="s">
        <v>45</v>
      </c>
      <c r="L2285" s="77"/>
    </row>
    <row r="2286" spans="5:12" x14ac:dyDescent="0.2">
      <c r="E2286" s="195" t="s">
        <v>45</v>
      </c>
      <c r="L2286" s="77"/>
    </row>
    <row r="2287" spans="5:12" x14ac:dyDescent="0.2">
      <c r="E2287" s="195" t="s">
        <v>45</v>
      </c>
      <c r="L2287" s="77"/>
    </row>
    <row r="2288" spans="5:12" x14ac:dyDescent="0.2">
      <c r="E2288" s="195" t="s">
        <v>45</v>
      </c>
      <c r="L2288" s="77"/>
    </row>
    <row r="2289" spans="5:12" x14ac:dyDescent="0.2">
      <c r="E2289" s="195" t="s">
        <v>45</v>
      </c>
      <c r="L2289" s="77"/>
    </row>
    <row r="2290" spans="5:12" x14ac:dyDescent="0.2">
      <c r="E2290" s="195" t="s">
        <v>45</v>
      </c>
      <c r="L2290" s="77"/>
    </row>
    <row r="2291" spans="5:12" x14ac:dyDescent="0.2">
      <c r="E2291" s="195" t="s">
        <v>45</v>
      </c>
      <c r="L2291" s="77"/>
    </row>
    <row r="2292" spans="5:12" x14ac:dyDescent="0.2">
      <c r="E2292" s="195" t="s">
        <v>45</v>
      </c>
      <c r="L2292" s="77"/>
    </row>
    <row r="2293" spans="5:12" x14ac:dyDescent="0.2">
      <c r="E2293" s="195" t="s">
        <v>45</v>
      </c>
      <c r="L2293" s="77"/>
    </row>
    <row r="2294" spans="5:12" x14ac:dyDescent="0.2">
      <c r="E2294" s="195" t="s">
        <v>45</v>
      </c>
      <c r="L2294" s="77"/>
    </row>
    <row r="2295" spans="5:12" x14ac:dyDescent="0.2">
      <c r="E2295" s="195" t="s">
        <v>45</v>
      </c>
      <c r="L2295" s="77"/>
    </row>
    <row r="2296" spans="5:12" x14ac:dyDescent="0.2">
      <c r="E2296" s="195" t="s">
        <v>45</v>
      </c>
      <c r="L2296" s="77"/>
    </row>
    <row r="2297" spans="5:12" x14ac:dyDescent="0.2">
      <c r="E2297" s="195" t="s">
        <v>45</v>
      </c>
      <c r="L2297" s="77"/>
    </row>
    <row r="2298" spans="5:12" x14ac:dyDescent="0.2">
      <c r="E2298" s="195" t="s">
        <v>45</v>
      </c>
      <c r="L2298" s="77"/>
    </row>
    <row r="2299" spans="5:12" x14ac:dyDescent="0.2">
      <c r="E2299" s="195" t="s">
        <v>45</v>
      </c>
      <c r="L2299" s="77"/>
    </row>
    <row r="2300" spans="5:12" x14ac:dyDescent="0.2">
      <c r="E2300" s="195" t="s">
        <v>45</v>
      </c>
      <c r="L2300" s="77"/>
    </row>
    <row r="2301" spans="5:12" x14ac:dyDescent="0.2">
      <c r="E2301" s="195" t="s">
        <v>45</v>
      </c>
      <c r="L2301" s="77"/>
    </row>
    <row r="2302" spans="5:12" x14ac:dyDescent="0.2">
      <c r="E2302" s="195" t="s">
        <v>45</v>
      </c>
      <c r="L2302" s="77"/>
    </row>
    <row r="2303" spans="5:12" x14ac:dyDescent="0.2">
      <c r="E2303" s="195" t="s">
        <v>45</v>
      </c>
      <c r="L2303" s="77"/>
    </row>
    <row r="2304" spans="5:12" x14ac:dyDescent="0.2">
      <c r="E2304" s="195" t="s">
        <v>45</v>
      </c>
      <c r="L2304" s="77"/>
    </row>
    <row r="2305" spans="5:12" x14ac:dyDescent="0.2">
      <c r="E2305" s="195" t="s">
        <v>45</v>
      </c>
      <c r="L2305" s="77"/>
    </row>
    <row r="2306" spans="5:12" x14ac:dyDescent="0.2">
      <c r="E2306" s="195" t="s">
        <v>45</v>
      </c>
      <c r="L2306" s="77"/>
    </row>
    <row r="2307" spans="5:12" x14ac:dyDescent="0.2">
      <c r="E2307" s="195" t="s">
        <v>45</v>
      </c>
      <c r="L2307" s="77"/>
    </row>
    <row r="2308" spans="5:12" x14ac:dyDescent="0.2">
      <c r="E2308" s="195" t="s">
        <v>45</v>
      </c>
      <c r="L2308" s="77"/>
    </row>
    <row r="2309" spans="5:12" x14ac:dyDescent="0.2">
      <c r="E2309" s="195" t="s">
        <v>45</v>
      </c>
      <c r="L2309" s="77"/>
    </row>
    <row r="2310" spans="5:12" x14ac:dyDescent="0.2">
      <c r="E2310" s="195" t="s">
        <v>45</v>
      </c>
      <c r="L2310" s="77"/>
    </row>
    <row r="2311" spans="5:12" x14ac:dyDescent="0.2">
      <c r="E2311" s="195" t="s">
        <v>45</v>
      </c>
      <c r="L2311" s="77"/>
    </row>
    <row r="2312" spans="5:12" x14ac:dyDescent="0.2">
      <c r="E2312" s="195" t="s">
        <v>45</v>
      </c>
      <c r="L2312" s="77"/>
    </row>
    <row r="2313" spans="5:12" x14ac:dyDescent="0.2">
      <c r="E2313" s="195" t="s">
        <v>45</v>
      </c>
      <c r="L2313" s="77"/>
    </row>
    <row r="2314" spans="5:12" x14ac:dyDescent="0.2">
      <c r="E2314" s="195" t="s">
        <v>45</v>
      </c>
      <c r="L2314" s="77"/>
    </row>
    <row r="2315" spans="5:12" x14ac:dyDescent="0.2">
      <c r="E2315" s="195" t="s">
        <v>45</v>
      </c>
      <c r="L2315" s="77"/>
    </row>
    <row r="2316" spans="5:12" x14ac:dyDescent="0.2">
      <c r="E2316" s="195" t="s">
        <v>45</v>
      </c>
      <c r="L2316" s="77"/>
    </row>
    <row r="2317" spans="5:12" x14ac:dyDescent="0.2">
      <c r="E2317" s="195" t="s">
        <v>45</v>
      </c>
      <c r="L2317" s="77"/>
    </row>
    <row r="2318" spans="5:12" x14ac:dyDescent="0.2">
      <c r="E2318" s="195" t="s">
        <v>45</v>
      </c>
      <c r="L2318" s="77"/>
    </row>
    <row r="2319" spans="5:12" x14ac:dyDescent="0.2">
      <c r="E2319" s="195" t="s">
        <v>45</v>
      </c>
      <c r="L2319" s="77"/>
    </row>
    <row r="2320" spans="5:12" x14ac:dyDescent="0.2">
      <c r="E2320" s="195" t="s">
        <v>45</v>
      </c>
      <c r="L2320" s="77"/>
    </row>
    <row r="2321" spans="5:12" x14ac:dyDescent="0.2">
      <c r="E2321" s="195" t="s">
        <v>45</v>
      </c>
      <c r="L2321" s="77"/>
    </row>
    <row r="2322" spans="5:12" x14ac:dyDescent="0.2">
      <c r="E2322" s="195" t="s">
        <v>45</v>
      </c>
      <c r="L2322" s="77"/>
    </row>
    <row r="2323" spans="5:12" x14ac:dyDescent="0.2">
      <c r="E2323" s="195" t="s">
        <v>45</v>
      </c>
      <c r="L2323" s="77"/>
    </row>
    <row r="2324" spans="5:12" x14ac:dyDescent="0.2">
      <c r="E2324" s="195" t="s">
        <v>45</v>
      </c>
      <c r="L2324" s="77"/>
    </row>
    <row r="2325" spans="5:12" x14ac:dyDescent="0.2">
      <c r="E2325" s="195" t="s">
        <v>45</v>
      </c>
      <c r="L2325" s="77"/>
    </row>
    <row r="2326" spans="5:12" x14ac:dyDescent="0.2">
      <c r="E2326" s="195" t="s">
        <v>45</v>
      </c>
      <c r="L2326" s="77"/>
    </row>
    <row r="2327" spans="5:12" x14ac:dyDescent="0.2">
      <c r="E2327" s="195" t="s">
        <v>45</v>
      </c>
      <c r="L2327" s="77"/>
    </row>
    <row r="2328" spans="5:12" x14ac:dyDescent="0.2">
      <c r="E2328" s="195" t="s">
        <v>45</v>
      </c>
      <c r="L2328" s="77"/>
    </row>
    <row r="2329" spans="5:12" x14ac:dyDescent="0.2">
      <c r="E2329" s="195" t="s">
        <v>45</v>
      </c>
      <c r="L2329" s="77"/>
    </row>
    <row r="2330" spans="5:12" x14ac:dyDescent="0.2">
      <c r="E2330" s="195" t="s">
        <v>45</v>
      </c>
      <c r="L2330" s="77"/>
    </row>
    <row r="2331" spans="5:12" x14ac:dyDescent="0.2">
      <c r="E2331" s="195" t="s">
        <v>45</v>
      </c>
      <c r="L2331" s="77"/>
    </row>
    <row r="2332" spans="5:12" x14ac:dyDescent="0.2">
      <c r="E2332" s="195" t="s">
        <v>45</v>
      </c>
      <c r="L2332" s="77"/>
    </row>
    <row r="2333" spans="5:12" x14ac:dyDescent="0.2">
      <c r="E2333" s="195" t="s">
        <v>45</v>
      </c>
      <c r="L2333" s="77"/>
    </row>
    <row r="2334" spans="5:12" x14ac:dyDescent="0.2">
      <c r="E2334" s="195" t="s">
        <v>45</v>
      </c>
      <c r="L2334" s="77"/>
    </row>
    <row r="2335" spans="5:12" x14ac:dyDescent="0.2">
      <c r="E2335" s="195" t="s">
        <v>45</v>
      </c>
      <c r="L2335" s="77"/>
    </row>
    <row r="2336" spans="5:12" x14ac:dyDescent="0.2">
      <c r="E2336" s="195" t="s">
        <v>45</v>
      </c>
      <c r="L2336" s="77"/>
    </row>
    <row r="2337" spans="5:12" x14ac:dyDescent="0.2">
      <c r="E2337" s="195" t="s">
        <v>45</v>
      </c>
      <c r="L2337" s="77"/>
    </row>
    <row r="2338" spans="5:12" x14ac:dyDescent="0.2">
      <c r="E2338" s="195" t="s">
        <v>45</v>
      </c>
      <c r="L2338" s="77"/>
    </row>
    <row r="2339" spans="5:12" x14ac:dyDescent="0.2">
      <c r="E2339" s="195" t="s">
        <v>45</v>
      </c>
      <c r="L2339" s="77"/>
    </row>
    <row r="2340" spans="5:12" x14ac:dyDescent="0.2">
      <c r="E2340" s="195" t="s">
        <v>45</v>
      </c>
      <c r="L2340" s="77"/>
    </row>
    <row r="2341" spans="5:12" x14ac:dyDescent="0.2">
      <c r="E2341" s="195" t="s">
        <v>45</v>
      </c>
      <c r="L2341" s="77"/>
    </row>
    <row r="2342" spans="5:12" x14ac:dyDescent="0.2">
      <c r="E2342" s="195" t="s">
        <v>45</v>
      </c>
      <c r="L2342" s="77"/>
    </row>
    <row r="2343" spans="5:12" x14ac:dyDescent="0.2">
      <c r="E2343" s="195" t="s">
        <v>45</v>
      </c>
      <c r="L2343" s="77"/>
    </row>
    <row r="2344" spans="5:12" x14ac:dyDescent="0.2">
      <c r="E2344" s="195" t="s">
        <v>45</v>
      </c>
      <c r="L2344" s="77"/>
    </row>
    <row r="2345" spans="5:12" x14ac:dyDescent="0.2">
      <c r="E2345" s="195" t="s">
        <v>45</v>
      </c>
      <c r="L2345" s="77"/>
    </row>
    <row r="2346" spans="5:12" x14ac:dyDescent="0.2">
      <c r="E2346" s="195" t="s">
        <v>45</v>
      </c>
      <c r="L2346" s="77"/>
    </row>
    <row r="2347" spans="5:12" x14ac:dyDescent="0.2">
      <c r="E2347" s="195" t="s">
        <v>45</v>
      </c>
      <c r="L2347" s="77"/>
    </row>
    <row r="2348" spans="5:12" x14ac:dyDescent="0.2">
      <c r="E2348" s="195" t="s">
        <v>45</v>
      </c>
      <c r="L2348" s="77"/>
    </row>
    <row r="2349" spans="5:12" x14ac:dyDescent="0.2">
      <c r="E2349" s="195" t="s">
        <v>45</v>
      </c>
      <c r="L2349" s="77"/>
    </row>
    <row r="2350" spans="5:12" x14ac:dyDescent="0.2">
      <c r="E2350" s="195" t="s">
        <v>45</v>
      </c>
      <c r="L2350" s="77"/>
    </row>
    <row r="2351" spans="5:12" x14ac:dyDescent="0.2">
      <c r="E2351" s="195" t="s">
        <v>45</v>
      </c>
      <c r="L2351" s="77"/>
    </row>
    <row r="2352" spans="5:12" x14ac:dyDescent="0.2">
      <c r="E2352" s="195" t="s">
        <v>45</v>
      </c>
      <c r="L2352" s="77"/>
    </row>
    <row r="2353" spans="5:12" x14ac:dyDescent="0.2">
      <c r="E2353" s="195" t="s">
        <v>45</v>
      </c>
      <c r="L2353" s="77"/>
    </row>
    <row r="2354" spans="5:12" x14ac:dyDescent="0.2">
      <c r="E2354" s="195" t="s">
        <v>45</v>
      </c>
      <c r="L2354" s="77"/>
    </row>
    <row r="2355" spans="5:12" x14ac:dyDescent="0.2">
      <c r="E2355" s="195" t="s">
        <v>45</v>
      </c>
      <c r="L2355" s="77"/>
    </row>
    <row r="2356" spans="5:12" x14ac:dyDescent="0.2">
      <c r="E2356" s="195" t="s">
        <v>45</v>
      </c>
      <c r="L2356" s="77"/>
    </row>
    <row r="2357" spans="5:12" x14ac:dyDescent="0.2">
      <c r="E2357" s="195" t="s">
        <v>45</v>
      </c>
      <c r="L2357" s="77"/>
    </row>
    <row r="2358" spans="5:12" x14ac:dyDescent="0.2">
      <c r="E2358" s="195" t="s">
        <v>45</v>
      </c>
      <c r="L2358" s="77"/>
    </row>
    <row r="2359" spans="5:12" x14ac:dyDescent="0.2">
      <c r="E2359" s="195" t="s">
        <v>45</v>
      </c>
      <c r="L2359" s="77"/>
    </row>
    <row r="2360" spans="5:12" x14ac:dyDescent="0.2">
      <c r="E2360" s="195" t="s">
        <v>45</v>
      </c>
      <c r="L2360" s="77"/>
    </row>
    <row r="2361" spans="5:12" x14ac:dyDescent="0.2">
      <c r="E2361" s="195" t="s">
        <v>45</v>
      </c>
      <c r="L2361" s="77"/>
    </row>
    <row r="2362" spans="5:12" x14ac:dyDescent="0.2">
      <c r="E2362" s="195" t="s">
        <v>45</v>
      </c>
      <c r="L2362" s="77"/>
    </row>
    <row r="2363" spans="5:12" x14ac:dyDescent="0.2">
      <c r="E2363" s="195" t="s">
        <v>45</v>
      </c>
      <c r="L2363" s="77"/>
    </row>
    <row r="2364" spans="5:12" x14ac:dyDescent="0.2">
      <c r="E2364" s="195" t="s">
        <v>45</v>
      </c>
      <c r="L2364" s="77"/>
    </row>
    <row r="2365" spans="5:12" x14ac:dyDescent="0.2">
      <c r="E2365" s="195" t="s">
        <v>45</v>
      </c>
      <c r="L2365" s="77"/>
    </row>
    <row r="2366" spans="5:12" x14ac:dyDescent="0.2">
      <c r="E2366" s="195" t="s">
        <v>45</v>
      </c>
      <c r="L2366" s="77"/>
    </row>
    <row r="2367" spans="5:12" x14ac:dyDescent="0.2">
      <c r="E2367" s="195" t="s">
        <v>45</v>
      </c>
      <c r="L2367" s="77"/>
    </row>
    <row r="2368" spans="5:12" x14ac:dyDescent="0.2">
      <c r="E2368" s="195" t="s">
        <v>45</v>
      </c>
      <c r="L2368" s="77"/>
    </row>
    <row r="2369" spans="5:12" x14ac:dyDescent="0.2">
      <c r="E2369" s="195" t="s">
        <v>45</v>
      </c>
      <c r="L2369" s="77"/>
    </row>
    <row r="2370" spans="5:12" x14ac:dyDescent="0.2">
      <c r="E2370" s="195" t="s">
        <v>45</v>
      </c>
      <c r="L2370" s="77"/>
    </row>
    <row r="2371" spans="5:12" x14ac:dyDescent="0.2">
      <c r="E2371" s="195" t="s">
        <v>45</v>
      </c>
      <c r="L2371" s="77"/>
    </row>
    <row r="2372" spans="5:12" x14ac:dyDescent="0.2">
      <c r="E2372" s="195" t="s">
        <v>45</v>
      </c>
      <c r="L2372" s="77"/>
    </row>
    <row r="2373" spans="5:12" x14ac:dyDescent="0.2">
      <c r="E2373" s="195" t="s">
        <v>45</v>
      </c>
      <c r="L2373" s="77"/>
    </row>
    <row r="2374" spans="5:12" x14ac:dyDescent="0.2">
      <c r="E2374" s="195" t="s">
        <v>45</v>
      </c>
      <c r="L2374" s="77"/>
    </row>
    <row r="2375" spans="5:12" x14ac:dyDescent="0.2">
      <c r="E2375" s="195" t="s">
        <v>45</v>
      </c>
      <c r="L2375" s="77"/>
    </row>
    <row r="2376" spans="5:12" x14ac:dyDescent="0.2">
      <c r="E2376" s="195" t="s">
        <v>45</v>
      </c>
      <c r="L2376" s="77"/>
    </row>
    <row r="2377" spans="5:12" x14ac:dyDescent="0.2">
      <c r="E2377" s="195" t="s">
        <v>45</v>
      </c>
      <c r="L2377" s="77"/>
    </row>
    <row r="2378" spans="5:12" x14ac:dyDescent="0.2">
      <c r="E2378" s="195" t="s">
        <v>45</v>
      </c>
      <c r="L2378" s="77"/>
    </row>
    <row r="2379" spans="5:12" x14ac:dyDescent="0.2">
      <c r="E2379" s="195" t="s">
        <v>45</v>
      </c>
      <c r="L2379" s="77"/>
    </row>
    <row r="2380" spans="5:12" x14ac:dyDescent="0.2">
      <c r="E2380" s="195" t="s">
        <v>45</v>
      </c>
      <c r="L2380" s="77"/>
    </row>
    <row r="2381" spans="5:12" x14ac:dyDescent="0.2">
      <c r="E2381" s="195" t="s">
        <v>45</v>
      </c>
      <c r="L2381" s="77"/>
    </row>
    <row r="2382" spans="5:12" x14ac:dyDescent="0.2">
      <c r="E2382" s="195" t="s">
        <v>45</v>
      </c>
      <c r="L2382" s="77"/>
    </row>
    <row r="2383" spans="5:12" x14ac:dyDescent="0.2">
      <c r="E2383" s="195" t="s">
        <v>45</v>
      </c>
      <c r="L2383" s="77"/>
    </row>
    <row r="2384" spans="5:12" x14ac:dyDescent="0.2">
      <c r="E2384" s="195" t="s">
        <v>45</v>
      </c>
      <c r="L2384" s="77"/>
    </row>
    <row r="2385" spans="5:12" x14ac:dyDescent="0.2">
      <c r="E2385" s="195" t="s">
        <v>45</v>
      </c>
      <c r="L2385" s="77"/>
    </row>
    <row r="2386" spans="5:12" x14ac:dyDescent="0.2">
      <c r="E2386" s="195" t="s">
        <v>45</v>
      </c>
      <c r="L2386" s="77"/>
    </row>
    <row r="2387" spans="5:12" x14ac:dyDescent="0.2">
      <c r="E2387" s="195" t="s">
        <v>45</v>
      </c>
      <c r="L2387" s="77"/>
    </row>
    <row r="2388" spans="5:12" x14ac:dyDescent="0.2">
      <c r="E2388" s="195" t="s">
        <v>45</v>
      </c>
      <c r="L2388" s="77"/>
    </row>
    <row r="2389" spans="5:12" x14ac:dyDescent="0.2">
      <c r="E2389" s="195" t="s">
        <v>45</v>
      </c>
      <c r="L2389" s="77"/>
    </row>
    <row r="2390" spans="5:12" x14ac:dyDescent="0.2">
      <c r="E2390" s="195" t="s">
        <v>45</v>
      </c>
      <c r="L2390" s="77"/>
    </row>
    <row r="2391" spans="5:12" x14ac:dyDescent="0.2">
      <c r="E2391" s="195" t="s">
        <v>45</v>
      </c>
      <c r="L2391" s="77"/>
    </row>
    <row r="2392" spans="5:12" x14ac:dyDescent="0.2">
      <c r="E2392" s="195" t="s">
        <v>45</v>
      </c>
      <c r="L2392" s="77"/>
    </row>
    <row r="2393" spans="5:12" x14ac:dyDescent="0.2">
      <c r="E2393" s="195" t="s">
        <v>45</v>
      </c>
      <c r="L2393" s="77"/>
    </row>
    <row r="2394" spans="5:12" x14ac:dyDescent="0.2">
      <c r="E2394" s="195" t="s">
        <v>45</v>
      </c>
      <c r="L2394" s="77"/>
    </row>
    <row r="2395" spans="5:12" x14ac:dyDescent="0.2">
      <c r="E2395" s="195" t="s">
        <v>45</v>
      </c>
      <c r="L2395" s="77"/>
    </row>
    <row r="2396" spans="5:12" x14ac:dyDescent="0.2">
      <c r="E2396" s="195" t="s">
        <v>45</v>
      </c>
      <c r="L2396" s="77"/>
    </row>
    <row r="2397" spans="5:12" x14ac:dyDescent="0.2">
      <c r="E2397" s="195" t="s">
        <v>45</v>
      </c>
      <c r="L2397" s="77"/>
    </row>
    <row r="2398" spans="5:12" x14ac:dyDescent="0.2">
      <c r="E2398" s="195" t="s">
        <v>45</v>
      </c>
      <c r="L2398" s="77"/>
    </row>
    <row r="2399" spans="5:12" x14ac:dyDescent="0.2">
      <c r="E2399" s="195" t="s">
        <v>45</v>
      </c>
      <c r="L2399" s="77"/>
    </row>
    <row r="2400" spans="5:12" x14ac:dyDescent="0.2">
      <c r="E2400" s="195" t="s">
        <v>45</v>
      </c>
      <c r="L2400" s="77"/>
    </row>
    <row r="2401" spans="5:12" x14ac:dyDescent="0.2">
      <c r="E2401" s="195" t="s">
        <v>45</v>
      </c>
      <c r="L2401" s="77"/>
    </row>
    <row r="2402" spans="5:12" x14ac:dyDescent="0.2">
      <c r="E2402" s="195" t="s">
        <v>45</v>
      </c>
      <c r="L2402" s="77"/>
    </row>
    <row r="2403" spans="5:12" x14ac:dyDescent="0.2">
      <c r="E2403" s="195" t="s">
        <v>45</v>
      </c>
      <c r="L2403" s="77"/>
    </row>
    <row r="2404" spans="5:12" x14ac:dyDescent="0.2">
      <c r="E2404" s="195" t="s">
        <v>45</v>
      </c>
      <c r="L2404" s="77"/>
    </row>
    <row r="2405" spans="5:12" x14ac:dyDescent="0.2">
      <c r="E2405" s="195" t="s">
        <v>45</v>
      </c>
      <c r="L2405" s="77"/>
    </row>
    <row r="2406" spans="5:12" x14ac:dyDescent="0.2">
      <c r="E2406" s="195" t="s">
        <v>45</v>
      </c>
      <c r="L2406" s="77"/>
    </row>
    <row r="2407" spans="5:12" x14ac:dyDescent="0.2">
      <c r="E2407" s="195" t="s">
        <v>45</v>
      </c>
      <c r="L2407" s="77"/>
    </row>
    <row r="2408" spans="5:12" x14ac:dyDescent="0.2">
      <c r="E2408" s="195" t="s">
        <v>45</v>
      </c>
      <c r="L2408" s="77"/>
    </row>
    <row r="2409" spans="5:12" x14ac:dyDescent="0.2">
      <c r="E2409" s="195" t="s">
        <v>45</v>
      </c>
      <c r="L2409" s="77"/>
    </row>
    <row r="2410" spans="5:12" x14ac:dyDescent="0.2">
      <c r="E2410" s="195" t="s">
        <v>45</v>
      </c>
      <c r="L2410" s="77"/>
    </row>
    <row r="2411" spans="5:12" x14ac:dyDescent="0.2">
      <c r="E2411" s="195" t="s">
        <v>45</v>
      </c>
      <c r="L2411" s="77"/>
    </row>
    <row r="2412" spans="5:12" x14ac:dyDescent="0.2">
      <c r="E2412" s="195" t="s">
        <v>45</v>
      </c>
      <c r="L2412" s="77"/>
    </row>
    <row r="2413" spans="5:12" x14ac:dyDescent="0.2">
      <c r="E2413" s="195" t="s">
        <v>45</v>
      </c>
      <c r="L2413" s="77"/>
    </row>
    <row r="2414" spans="5:12" x14ac:dyDescent="0.2">
      <c r="E2414" s="195" t="s">
        <v>45</v>
      </c>
      <c r="L2414" s="77"/>
    </row>
    <row r="2415" spans="5:12" x14ac:dyDescent="0.2">
      <c r="E2415" s="195" t="s">
        <v>45</v>
      </c>
      <c r="L2415" s="77"/>
    </row>
    <row r="2416" spans="5:12" x14ac:dyDescent="0.2">
      <c r="E2416" s="195" t="s">
        <v>45</v>
      </c>
      <c r="L2416" s="77"/>
    </row>
    <row r="2417" spans="5:12" x14ac:dyDescent="0.2">
      <c r="E2417" s="195" t="s">
        <v>45</v>
      </c>
      <c r="L2417" s="77"/>
    </row>
    <row r="2418" spans="5:12" x14ac:dyDescent="0.2">
      <c r="E2418" s="195" t="s">
        <v>45</v>
      </c>
      <c r="L2418" s="77"/>
    </row>
    <row r="2419" spans="5:12" x14ac:dyDescent="0.2">
      <c r="E2419" s="195" t="s">
        <v>45</v>
      </c>
      <c r="L2419" s="77"/>
    </row>
    <row r="2420" spans="5:12" x14ac:dyDescent="0.2">
      <c r="E2420" s="195" t="s">
        <v>45</v>
      </c>
      <c r="L2420" s="77"/>
    </row>
    <row r="2421" spans="5:12" x14ac:dyDescent="0.2">
      <c r="E2421" s="195" t="s">
        <v>45</v>
      </c>
      <c r="L2421" s="77"/>
    </row>
    <row r="2422" spans="5:12" x14ac:dyDescent="0.2">
      <c r="E2422" s="195" t="s">
        <v>45</v>
      </c>
      <c r="L2422" s="77"/>
    </row>
    <row r="2423" spans="5:12" x14ac:dyDescent="0.2">
      <c r="E2423" s="195" t="s">
        <v>45</v>
      </c>
      <c r="L2423" s="77"/>
    </row>
    <row r="2424" spans="5:12" x14ac:dyDescent="0.2">
      <c r="E2424" s="195" t="s">
        <v>45</v>
      </c>
      <c r="L2424" s="77"/>
    </row>
    <row r="2425" spans="5:12" x14ac:dyDescent="0.2">
      <c r="E2425" s="195" t="s">
        <v>45</v>
      </c>
      <c r="L2425" s="77"/>
    </row>
    <row r="2426" spans="5:12" x14ac:dyDescent="0.2">
      <c r="E2426" s="195" t="s">
        <v>45</v>
      </c>
      <c r="L2426" s="77"/>
    </row>
    <row r="2427" spans="5:12" x14ac:dyDescent="0.2">
      <c r="E2427" s="195" t="s">
        <v>45</v>
      </c>
      <c r="L2427" s="77"/>
    </row>
    <row r="2428" spans="5:12" x14ac:dyDescent="0.2">
      <c r="E2428" s="195" t="s">
        <v>45</v>
      </c>
      <c r="L2428" s="77"/>
    </row>
    <row r="2429" spans="5:12" x14ac:dyDescent="0.2">
      <c r="E2429" s="195" t="s">
        <v>45</v>
      </c>
      <c r="L2429" s="77"/>
    </row>
    <row r="2430" spans="5:12" x14ac:dyDescent="0.2">
      <c r="E2430" s="195" t="s">
        <v>45</v>
      </c>
      <c r="L2430" s="77"/>
    </row>
    <row r="2431" spans="5:12" x14ac:dyDescent="0.2">
      <c r="E2431" s="195" t="s">
        <v>45</v>
      </c>
      <c r="L2431" s="77"/>
    </row>
    <row r="2432" spans="5:12" x14ac:dyDescent="0.2">
      <c r="E2432" s="195" t="s">
        <v>45</v>
      </c>
      <c r="L2432" s="77"/>
    </row>
    <row r="2433" spans="5:12" x14ac:dyDescent="0.2">
      <c r="E2433" s="195" t="s">
        <v>45</v>
      </c>
      <c r="L2433" s="77"/>
    </row>
    <row r="2434" spans="5:12" x14ac:dyDescent="0.2">
      <c r="E2434" s="195" t="s">
        <v>45</v>
      </c>
      <c r="L2434" s="77"/>
    </row>
    <row r="2435" spans="5:12" x14ac:dyDescent="0.2">
      <c r="E2435" s="195" t="s">
        <v>45</v>
      </c>
      <c r="L2435" s="77"/>
    </row>
    <row r="2436" spans="5:12" x14ac:dyDescent="0.2">
      <c r="E2436" s="195" t="s">
        <v>45</v>
      </c>
      <c r="L2436" s="77"/>
    </row>
    <row r="2437" spans="5:12" x14ac:dyDescent="0.2">
      <c r="E2437" s="195" t="s">
        <v>45</v>
      </c>
      <c r="L2437" s="77"/>
    </row>
    <row r="2438" spans="5:12" x14ac:dyDescent="0.2">
      <c r="E2438" s="195" t="s">
        <v>45</v>
      </c>
      <c r="L2438" s="77"/>
    </row>
    <row r="2439" spans="5:12" x14ac:dyDescent="0.2">
      <c r="E2439" s="195" t="s">
        <v>45</v>
      </c>
      <c r="L2439" s="77"/>
    </row>
    <row r="2440" spans="5:12" x14ac:dyDescent="0.2">
      <c r="E2440" s="195" t="s">
        <v>45</v>
      </c>
      <c r="L2440" s="77"/>
    </row>
    <row r="2441" spans="5:12" x14ac:dyDescent="0.2">
      <c r="E2441" s="195" t="s">
        <v>45</v>
      </c>
      <c r="L2441" s="77"/>
    </row>
    <row r="2442" spans="5:12" x14ac:dyDescent="0.2">
      <c r="E2442" s="195" t="s">
        <v>45</v>
      </c>
      <c r="L2442" s="77"/>
    </row>
    <row r="2443" spans="5:12" x14ac:dyDescent="0.2">
      <c r="E2443" s="195" t="s">
        <v>45</v>
      </c>
      <c r="L2443" s="77"/>
    </row>
    <row r="2444" spans="5:12" x14ac:dyDescent="0.2">
      <c r="E2444" s="195" t="s">
        <v>45</v>
      </c>
      <c r="L2444" s="77"/>
    </row>
    <row r="2445" spans="5:12" x14ac:dyDescent="0.2">
      <c r="E2445" s="195" t="s">
        <v>45</v>
      </c>
      <c r="L2445" s="77"/>
    </row>
    <row r="2446" spans="5:12" x14ac:dyDescent="0.2">
      <c r="E2446" s="195" t="s">
        <v>45</v>
      </c>
      <c r="L2446" s="77"/>
    </row>
    <row r="2447" spans="5:12" x14ac:dyDescent="0.2">
      <c r="E2447" s="195" t="s">
        <v>45</v>
      </c>
      <c r="L2447" s="77"/>
    </row>
    <row r="2448" spans="5:12" x14ac:dyDescent="0.2">
      <c r="E2448" s="195" t="s">
        <v>45</v>
      </c>
      <c r="L2448" s="77"/>
    </row>
    <row r="2449" spans="5:12" x14ac:dyDescent="0.2">
      <c r="E2449" s="195" t="s">
        <v>45</v>
      </c>
      <c r="L2449" s="77"/>
    </row>
    <row r="2450" spans="5:12" x14ac:dyDescent="0.2">
      <c r="E2450" s="195" t="s">
        <v>45</v>
      </c>
      <c r="L2450" s="77"/>
    </row>
    <row r="2451" spans="5:12" x14ac:dyDescent="0.2">
      <c r="E2451" s="195" t="s">
        <v>45</v>
      </c>
      <c r="L2451" s="77"/>
    </row>
    <row r="2452" spans="5:12" x14ac:dyDescent="0.2">
      <c r="E2452" s="195" t="s">
        <v>45</v>
      </c>
      <c r="L2452" s="77"/>
    </row>
    <row r="2453" spans="5:12" x14ac:dyDescent="0.2">
      <c r="E2453" s="195" t="s">
        <v>45</v>
      </c>
      <c r="L2453" s="77"/>
    </row>
    <row r="2454" spans="5:12" x14ac:dyDescent="0.2">
      <c r="E2454" s="195" t="s">
        <v>45</v>
      </c>
      <c r="L2454" s="77"/>
    </row>
    <row r="2455" spans="5:12" x14ac:dyDescent="0.2">
      <c r="E2455" s="195" t="s">
        <v>45</v>
      </c>
      <c r="L2455" s="77"/>
    </row>
    <row r="2456" spans="5:12" x14ac:dyDescent="0.2">
      <c r="E2456" s="195" t="s">
        <v>45</v>
      </c>
      <c r="L2456" s="77"/>
    </row>
    <row r="2457" spans="5:12" x14ac:dyDescent="0.2">
      <c r="E2457" s="195" t="s">
        <v>45</v>
      </c>
      <c r="L2457" s="77"/>
    </row>
    <row r="2458" spans="5:12" x14ac:dyDescent="0.2">
      <c r="E2458" s="195" t="s">
        <v>45</v>
      </c>
      <c r="L2458" s="77"/>
    </row>
    <row r="2459" spans="5:12" x14ac:dyDescent="0.2">
      <c r="E2459" s="195" t="s">
        <v>45</v>
      </c>
      <c r="L2459" s="77"/>
    </row>
    <row r="2460" spans="5:12" x14ac:dyDescent="0.2">
      <c r="E2460" s="195" t="s">
        <v>45</v>
      </c>
      <c r="L2460" s="77"/>
    </row>
    <row r="2461" spans="5:12" x14ac:dyDescent="0.2">
      <c r="E2461" s="195" t="s">
        <v>45</v>
      </c>
      <c r="L2461" s="77"/>
    </row>
    <row r="2462" spans="5:12" x14ac:dyDescent="0.2">
      <c r="E2462" s="195" t="s">
        <v>45</v>
      </c>
      <c r="L2462" s="77"/>
    </row>
    <row r="2463" spans="5:12" x14ac:dyDescent="0.2">
      <c r="E2463" s="195" t="s">
        <v>45</v>
      </c>
      <c r="L2463" s="77"/>
    </row>
    <row r="2464" spans="5:12" x14ac:dyDescent="0.2">
      <c r="E2464" s="195" t="s">
        <v>45</v>
      </c>
      <c r="L2464" s="77"/>
    </row>
    <row r="2465" spans="5:12" x14ac:dyDescent="0.2">
      <c r="E2465" s="195" t="s">
        <v>45</v>
      </c>
      <c r="L2465" s="77"/>
    </row>
    <row r="2466" spans="5:12" x14ac:dyDescent="0.2">
      <c r="E2466" s="195" t="s">
        <v>45</v>
      </c>
      <c r="L2466" s="77"/>
    </row>
    <row r="2467" spans="5:12" x14ac:dyDescent="0.2">
      <c r="E2467" s="195" t="s">
        <v>45</v>
      </c>
      <c r="L2467" s="77"/>
    </row>
    <row r="2468" spans="5:12" x14ac:dyDescent="0.2">
      <c r="E2468" s="195" t="s">
        <v>45</v>
      </c>
      <c r="L2468" s="77"/>
    </row>
    <row r="2469" spans="5:12" x14ac:dyDescent="0.2">
      <c r="E2469" s="195" t="s">
        <v>45</v>
      </c>
      <c r="L2469" s="77"/>
    </row>
    <row r="2470" spans="5:12" x14ac:dyDescent="0.2">
      <c r="E2470" s="195" t="s">
        <v>45</v>
      </c>
      <c r="L2470" s="77"/>
    </row>
    <row r="2471" spans="5:12" x14ac:dyDescent="0.2">
      <c r="E2471" s="195" t="s">
        <v>45</v>
      </c>
      <c r="L2471" s="77"/>
    </row>
    <row r="2472" spans="5:12" x14ac:dyDescent="0.2">
      <c r="E2472" s="195" t="s">
        <v>45</v>
      </c>
      <c r="L2472" s="77"/>
    </row>
    <row r="2473" spans="5:12" x14ac:dyDescent="0.2">
      <c r="E2473" s="195" t="s">
        <v>45</v>
      </c>
      <c r="L2473" s="77"/>
    </row>
    <row r="2474" spans="5:12" x14ac:dyDescent="0.2">
      <c r="E2474" s="195" t="s">
        <v>45</v>
      </c>
      <c r="L2474" s="77"/>
    </row>
    <row r="2475" spans="5:12" x14ac:dyDescent="0.2">
      <c r="E2475" s="195" t="s">
        <v>45</v>
      </c>
      <c r="L2475" s="77"/>
    </row>
    <row r="2476" spans="5:12" x14ac:dyDescent="0.2">
      <c r="E2476" s="195" t="s">
        <v>45</v>
      </c>
      <c r="L2476" s="77"/>
    </row>
    <row r="2477" spans="5:12" x14ac:dyDescent="0.2">
      <c r="E2477" s="195" t="s">
        <v>45</v>
      </c>
      <c r="L2477" s="77"/>
    </row>
    <row r="2478" spans="5:12" x14ac:dyDescent="0.2">
      <c r="E2478" s="195" t="s">
        <v>45</v>
      </c>
      <c r="L2478" s="77"/>
    </row>
    <row r="2479" spans="5:12" x14ac:dyDescent="0.2">
      <c r="E2479" s="195" t="s">
        <v>45</v>
      </c>
      <c r="L2479" s="77"/>
    </row>
    <row r="2480" spans="5:12" x14ac:dyDescent="0.2">
      <c r="E2480" s="195" t="s">
        <v>45</v>
      </c>
      <c r="L2480" s="77"/>
    </row>
    <row r="2481" spans="5:12" x14ac:dyDescent="0.2">
      <c r="E2481" s="195" t="s">
        <v>45</v>
      </c>
      <c r="L2481" s="77"/>
    </row>
    <row r="2482" spans="5:12" x14ac:dyDescent="0.2">
      <c r="E2482" s="195" t="s">
        <v>45</v>
      </c>
      <c r="L2482" s="77"/>
    </row>
    <row r="2483" spans="5:12" x14ac:dyDescent="0.2">
      <c r="E2483" s="195" t="s">
        <v>45</v>
      </c>
      <c r="L2483" s="77"/>
    </row>
    <row r="2484" spans="5:12" x14ac:dyDescent="0.2">
      <c r="E2484" s="195" t="s">
        <v>45</v>
      </c>
      <c r="L2484" s="77"/>
    </row>
    <row r="2485" spans="5:12" x14ac:dyDescent="0.2">
      <c r="E2485" s="195" t="s">
        <v>45</v>
      </c>
      <c r="L2485" s="77"/>
    </row>
    <row r="2486" spans="5:12" x14ac:dyDescent="0.2">
      <c r="E2486" s="195" t="s">
        <v>45</v>
      </c>
      <c r="L2486" s="77"/>
    </row>
    <row r="2487" spans="5:12" x14ac:dyDescent="0.2">
      <c r="E2487" s="195" t="s">
        <v>45</v>
      </c>
      <c r="L2487" s="77"/>
    </row>
    <row r="2488" spans="5:12" x14ac:dyDescent="0.2">
      <c r="E2488" s="195" t="s">
        <v>45</v>
      </c>
      <c r="L2488" s="77"/>
    </row>
    <row r="2489" spans="5:12" x14ac:dyDescent="0.2">
      <c r="E2489" s="195" t="s">
        <v>45</v>
      </c>
      <c r="L2489" s="77"/>
    </row>
    <row r="2490" spans="5:12" x14ac:dyDescent="0.2">
      <c r="E2490" s="195" t="s">
        <v>45</v>
      </c>
      <c r="L2490" s="77"/>
    </row>
    <row r="2491" spans="5:12" x14ac:dyDescent="0.2">
      <c r="E2491" s="195" t="s">
        <v>45</v>
      </c>
      <c r="L2491" s="77"/>
    </row>
    <row r="2492" spans="5:12" x14ac:dyDescent="0.2">
      <c r="E2492" s="195" t="s">
        <v>45</v>
      </c>
      <c r="L2492" s="77"/>
    </row>
    <row r="2493" spans="5:12" x14ac:dyDescent="0.2">
      <c r="E2493" s="195" t="s">
        <v>45</v>
      </c>
      <c r="L2493" s="77"/>
    </row>
    <row r="2494" spans="5:12" x14ac:dyDescent="0.2">
      <c r="E2494" s="195" t="s">
        <v>45</v>
      </c>
      <c r="L2494" s="77"/>
    </row>
    <row r="2495" spans="5:12" x14ac:dyDescent="0.2">
      <c r="E2495" s="195" t="s">
        <v>45</v>
      </c>
      <c r="L2495" s="77"/>
    </row>
    <row r="2496" spans="5:12" x14ac:dyDescent="0.2">
      <c r="E2496" s="195" t="s">
        <v>45</v>
      </c>
      <c r="L2496" s="77"/>
    </row>
    <row r="2497" spans="5:12" x14ac:dyDescent="0.2">
      <c r="E2497" s="195" t="s">
        <v>45</v>
      </c>
      <c r="L2497" s="77"/>
    </row>
    <row r="2498" spans="5:12" x14ac:dyDescent="0.2">
      <c r="E2498" s="195" t="s">
        <v>45</v>
      </c>
      <c r="L2498" s="77"/>
    </row>
    <row r="2499" spans="5:12" x14ac:dyDescent="0.2">
      <c r="E2499" s="195" t="s">
        <v>45</v>
      </c>
      <c r="L2499" s="77"/>
    </row>
    <row r="2500" spans="5:12" x14ac:dyDescent="0.2">
      <c r="E2500" s="195" t="s">
        <v>45</v>
      </c>
      <c r="L2500" s="77"/>
    </row>
    <row r="2501" spans="5:12" x14ac:dyDescent="0.2">
      <c r="E2501" s="195" t="s">
        <v>45</v>
      </c>
      <c r="L2501" s="77"/>
    </row>
    <row r="2502" spans="5:12" x14ac:dyDescent="0.2">
      <c r="E2502" s="195" t="s">
        <v>45</v>
      </c>
      <c r="L2502" s="77"/>
    </row>
    <row r="2503" spans="5:12" x14ac:dyDescent="0.2">
      <c r="E2503" s="195" t="s">
        <v>45</v>
      </c>
      <c r="L2503" s="77"/>
    </row>
    <row r="2504" spans="5:12" x14ac:dyDescent="0.2">
      <c r="E2504" s="195" t="s">
        <v>45</v>
      </c>
      <c r="L2504" s="77"/>
    </row>
    <row r="2505" spans="5:12" x14ac:dyDescent="0.2">
      <c r="E2505" s="195" t="s">
        <v>45</v>
      </c>
      <c r="L2505" s="77"/>
    </row>
    <row r="2506" spans="5:12" x14ac:dyDescent="0.2">
      <c r="E2506" s="195" t="s">
        <v>45</v>
      </c>
      <c r="L2506" s="77"/>
    </row>
    <row r="2507" spans="5:12" x14ac:dyDescent="0.2">
      <c r="E2507" s="195" t="s">
        <v>45</v>
      </c>
      <c r="L2507" s="77"/>
    </row>
    <row r="2508" spans="5:12" x14ac:dyDescent="0.2">
      <c r="E2508" s="195" t="s">
        <v>45</v>
      </c>
      <c r="L2508" s="77"/>
    </row>
    <row r="2509" spans="5:12" x14ac:dyDescent="0.2">
      <c r="E2509" s="195" t="s">
        <v>45</v>
      </c>
      <c r="L2509" s="77"/>
    </row>
    <row r="2510" spans="5:12" x14ac:dyDescent="0.2">
      <c r="E2510" s="195" t="s">
        <v>45</v>
      </c>
      <c r="L2510" s="77"/>
    </row>
    <row r="2511" spans="5:12" x14ac:dyDescent="0.2">
      <c r="E2511" s="195" t="s">
        <v>45</v>
      </c>
      <c r="L2511" s="77"/>
    </row>
    <row r="2512" spans="5:12" x14ac:dyDescent="0.2">
      <c r="E2512" s="195" t="s">
        <v>45</v>
      </c>
      <c r="L2512" s="77"/>
    </row>
    <row r="2513" spans="5:12" x14ac:dyDescent="0.2">
      <c r="E2513" s="195" t="s">
        <v>45</v>
      </c>
      <c r="L2513" s="77"/>
    </row>
    <row r="2514" spans="5:12" x14ac:dyDescent="0.2">
      <c r="E2514" s="195" t="s">
        <v>45</v>
      </c>
      <c r="L2514" s="77"/>
    </row>
    <row r="2515" spans="5:12" x14ac:dyDescent="0.2">
      <c r="E2515" s="195" t="s">
        <v>45</v>
      </c>
      <c r="L2515" s="77"/>
    </row>
    <row r="2516" spans="5:12" x14ac:dyDescent="0.2">
      <c r="E2516" s="195" t="s">
        <v>45</v>
      </c>
      <c r="L2516" s="77"/>
    </row>
    <row r="2517" spans="5:12" x14ac:dyDescent="0.2">
      <c r="E2517" s="195" t="s">
        <v>45</v>
      </c>
      <c r="L2517" s="77"/>
    </row>
    <row r="2518" spans="5:12" x14ac:dyDescent="0.2">
      <c r="E2518" s="195" t="s">
        <v>45</v>
      </c>
      <c r="L2518" s="77"/>
    </row>
    <row r="2519" spans="5:12" x14ac:dyDescent="0.2">
      <c r="E2519" s="195" t="s">
        <v>45</v>
      </c>
      <c r="L2519" s="77"/>
    </row>
    <row r="2520" spans="5:12" x14ac:dyDescent="0.2">
      <c r="E2520" s="195" t="s">
        <v>45</v>
      </c>
      <c r="L2520" s="77"/>
    </row>
    <row r="2521" spans="5:12" x14ac:dyDescent="0.2">
      <c r="E2521" s="195" t="s">
        <v>45</v>
      </c>
      <c r="L2521" s="77"/>
    </row>
    <row r="2522" spans="5:12" x14ac:dyDescent="0.2">
      <c r="E2522" s="195" t="s">
        <v>45</v>
      </c>
      <c r="L2522" s="77"/>
    </row>
    <row r="2523" spans="5:12" x14ac:dyDescent="0.2">
      <c r="E2523" s="195" t="s">
        <v>45</v>
      </c>
      <c r="L2523" s="77"/>
    </row>
    <row r="2524" spans="5:12" x14ac:dyDescent="0.2">
      <c r="E2524" s="195" t="s">
        <v>45</v>
      </c>
      <c r="L2524" s="77"/>
    </row>
    <row r="2525" spans="5:12" x14ac:dyDescent="0.2">
      <c r="E2525" s="195" t="s">
        <v>45</v>
      </c>
      <c r="L2525" s="77"/>
    </row>
    <row r="2526" spans="5:12" x14ac:dyDescent="0.2">
      <c r="E2526" s="195" t="s">
        <v>45</v>
      </c>
      <c r="L2526" s="77"/>
    </row>
    <row r="2527" spans="5:12" x14ac:dyDescent="0.2">
      <c r="E2527" s="195" t="s">
        <v>45</v>
      </c>
      <c r="L2527" s="77"/>
    </row>
    <row r="2528" spans="5:12" x14ac:dyDescent="0.2">
      <c r="E2528" s="195" t="s">
        <v>45</v>
      </c>
      <c r="L2528" s="77"/>
    </row>
    <row r="2529" spans="5:12" x14ac:dyDescent="0.2">
      <c r="E2529" s="195" t="s">
        <v>45</v>
      </c>
      <c r="L2529" s="77"/>
    </row>
    <row r="2530" spans="5:12" x14ac:dyDescent="0.2">
      <c r="E2530" s="195" t="s">
        <v>45</v>
      </c>
      <c r="L2530" s="77"/>
    </row>
    <row r="2531" spans="5:12" x14ac:dyDescent="0.2">
      <c r="E2531" s="195" t="s">
        <v>45</v>
      </c>
      <c r="L2531" s="77"/>
    </row>
    <row r="2532" spans="5:12" x14ac:dyDescent="0.2">
      <c r="E2532" s="195" t="s">
        <v>45</v>
      </c>
      <c r="L2532" s="77"/>
    </row>
    <row r="2533" spans="5:12" x14ac:dyDescent="0.2">
      <c r="E2533" s="195" t="s">
        <v>45</v>
      </c>
      <c r="L2533" s="77"/>
    </row>
    <row r="2534" spans="5:12" x14ac:dyDescent="0.2">
      <c r="E2534" s="195" t="s">
        <v>45</v>
      </c>
      <c r="L2534" s="77"/>
    </row>
    <row r="2535" spans="5:12" x14ac:dyDescent="0.2">
      <c r="E2535" s="195" t="s">
        <v>45</v>
      </c>
      <c r="L2535" s="77"/>
    </row>
    <row r="2536" spans="5:12" x14ac:dyDescent="0.2">
      <c r="E2536" s="195" t="s">
        <v>45</v>
      </c>
      <c r="L2536" s="77"/>
    </row>
    <row r="2537" spans="5:12" x14ac:dyDescent="0.2">
      <c r="E2537" s="195" t="s">
        <v>45</v>
      </c>
      <c r="L2537" s="77"/>
    </row>
    <row r="2538" spans="5:12" x14ac:dyDescent="0.2">
      <c r="E2538" s="195" t="s">
        <v>45</v>
      </c>
      <c r="L2538" s="77"/>
    </row>
    <row r="2539" spans="5:12" x14ac:dyDescent="0.2">
      <c r="E2539" s="195" t="s">
        <v>45</v>
      </c>
      <c r="L2539" s="77"/>
    </row>
    <row r="2540" spans="5:12" x14ac:dyDescent="0.2">
      <c r="E2540" s="195" t="s">
        <v>45</v>
      </c>
      <c r="L2540" s="77"/>
    </row>
    <row r="2541" spans="5:12" x14ac:dyDescent="0.2">
      <c r="E2541" s="195" t="s">
        <v>45</v>
      </c>
      <c r="L2541" s="77"/>
    </row>
    <row r="2542" spans="5:12" x14ac:dyDescent="0.2">
      <c r="E2542" s="195" t="s">
        <v>45</v>
      </c>
      <c r="L2542" s="77"/>
    </row>
    <row r="2543" spans="5:12" x14ac:dyDescent="0.2">
      <c r="E2543" s="195" t="s">
        <v>45</v>
      </c>
      <c r="L2543" s="77"/>
    </row>
    <row r="2544" spans="5:12" x14ac:dyDescent="0.2">
      <c r="E2544" s="195" t="s">
        <v>45</v>
      </c>
      <c r="L2544" s="77"/>
    </row>
    <row r="2545" spans="5:12" x14ac:dyDescent="0.2">
      <c r="E2545" s="195" t="s">
        <v>45</v>
      </c>
      <c r="L2545" s="77"/>
    </row>
    <row r="2546" spans="5:12" x14ac:dyDescent="0.2">
      <c r="E2546" s="195" t="s">
        <v>45</v>
      </c>
      <c r="L2546" s="77"/>
    </row>
    <row r="2547" spans="5:12" x14ac:dyDescent="0.2">
      <c r="E2547" s="195" t="s">
        <v>45</v>
      </c>
      <c r="L2547" s="77"/>
    </row>
    <row r="2548" spans="5:12" x14ac:dyDescent="0.2">
      <c r="E2548" s="195" t="s">
        <v>45</v>
      </c>
      <c r="L2548" s="77"/>
    </row>
    <row r="2549" spans="5:12" x14ac:dyDescent="0.2">
      <c r="E2549" s="195" t="s">
        <v>45</v>
      </c>
      <c r="L2549" s="77"/>
    </row>
    <row r="2550" spans="5:12" x14ac:dyDescent="0.2">
      <c r="E2550" s="195" t="s">
        <v>45</v>
      </c>
      <c r="L2550" s="77"/>
    </row>
    <row r="2551" spans="5:12" x14ac:dyDescent="0.2">
      <c r="E2551" s="195" t="s">
        <v>45</v>
      </c>
      <c r="L2551" s="77"/>
    </row>
    <row r="2552" spans="5:12" x14ac:dyDescent="0.2">
      <c r="E2552" s="195" t="s">
        <v>45</v>
      </c>
      <c r="L2552" s="77"/>
    </row>
    <row r="2553" spans="5:12" x14ac:dyDescent="0.2">
      <c r="E2553" s="195" t="s">
        <v>45</v>
      </c>
      <c r="L2553" s="77"/>
    </row>
    <row r="2554" spans="5:12" x14ac:dyDescent="0.2">
      <c r="E2554" s="195" t="s">
        <v>45</v>
      </c>
      <c r="L2554" s="77"/>
    </row>
    <row r="2555" spans="5:12" x14ac:dyDescent="0.2">
      <c r="E2555" s="195" t="s">
        <v>45</v>
      </c>
      <c r="L2555" s="77"/>
    </row>
    <row r="2556" spans="5:12" x14ac:dyDescent="0.2">
      <c r="E2556" s="195" t="s">
        <v>45</v>
      </c>
      <c r="L2556" s="77"/>
    </row>
    <row r="2557" spans="5:12" x14ac:dyDescent="0.2">
      <c r="E2557" s="195" t="s">
        <v>45</v>
      </c>
      <c r="L2557" s="77"/>
    </row>
    <row r="2558" spans="5:12" x14ac:dyDescent="0.2">
      <c r="E2558" s="195" t="s">
        <v>45</v>
      </c>
      <c r="L2558" s="77"/>
    </row>
    <row r="2559" spans="5:12" x14ac:dyDescent="0.2">
      <c r="E2559" s="195" t="s">
        <v>45</v>
      </c>
      <c r="L2559" s="77"/>
    </row>
    <row r="2560" spans="5:12" x14ac:dyDescent="0.2">
      <c r="E2560" s="195" t="s">
        <v>45</v>
      </c>
      <c r="L2560" s="77"/>
    </row>
    <row r="2561" spans="5:12" x14ac:dyDescent="0.2">
      <c r="E2561" s="195" t="s">
        <v>45</v>
      </c>
      <c r="L2561" s="77"/>
    </row>
    <row r="2562" spans="5:12" x14ac:dyDescent="0.2">
      <c r="E2562" s="195" t="s">
        <v>45</v>
      </c>
      <c r="L2562" s="77"/>
    </row>
    <row r="2563" spans="5:12" x14ac:dyDescent="0.2">
      <c r="E2563" s="195" t="s">
        <v>45</v>
      </c>
      <c r="L2563" s="77"/>
    </row>
    <row r="2564" spans="5:12" x14ac:dyDescent="0.2">
      <c r="E2564" s="195" t="s">
        <v>45</v>
      </c>
      <c r="L2564" s="77"/>
    </row>
    <row r="2565" spans="5:12" x14ac:dyDescent="0.2">
      <c r="E2565" s="195" t="s">
        <v>45</v>
      </c>
      <c r="L2565" s="77"/>
    </row>
    <row r="2566" spans="5:12" x14ac:dyDescent="0.2">
      <c r="E2566" s="195" t="s">
        <v>45</v>
      </c>
      <c r="L2566" s="77"/>
    </row>
    <row r="2567" spans="5:12" x14ac:dyDescent="0.2">
      <c r="E2567" s="195" t="s">
        <v>45</v>
      </c>
      <c r="L2567" s="77"/>
    </row>
    <row r="2568" spans="5:12" x14ac:dyDescent="0.2">
      <c r="E2568" s="195" t="s">
        <v>45</v>
      </c>
      <c r="L2568" s="77"/>
    </row>
    <row r="2569" spans="5:12" x14ac:dyDescent="0.2">
      <c r="E2569" s="195" t="s">
        <v>45</v>
      </c>
      <c r="L2569" s="77"/>
    </row>
    <row r="2570" spans="5:12" x14ac:dyDescent="0.2">
      <c r="E2570" s="195" t="s">
        <v>45</v>
      </c>
      <c r="L2570" s="77"/>
    </row>
    <row r="2571" spans="5:12" x14ac:dyDescent="0.2">
      <c r="E2571" s="195" t="s">
        <v>45</v>
      </c>
      <c r="L2571" s="77"/>
    </row>
    <row r="2572" spans="5:12" x14ac:dyDescent="0.2">
      <c r="E2572" s="195" t="s">
        <v>45</v>
      </c>
      <c r="L2572" s="77"/>
    </row>
    <row r="2573" spans="5:12" x14ac:dyDescent="0.2">
      <c r="E2573" s="195" t="s">
        <v>45</v>
      </c>
      <c r="L2573" s="77"/>
    </row>
    <row r="2574" spans="5:12" x14ac:dyDescent="0.2">
      <c r="E2574" s="195" t="s">
        <v>45</v>
      </c>
      <c r="L2574" s="77"/>
    </row>
    <row r="2575" spans="5:12" x14ac:dyDescent="0.2">
      <c r="E2575" s="195" t="s">
        <v>45</v>
      </c>
      <c r="L2575" s="77"/>
    </row>
    <row r="2576" spans="5:12" x14ac:dyDescent="0.2">
      <c r="E2576" s="195" t="s">
        <v>45</v>
      </c>
      <c r="L2576" s="77"/>
    </row>
    <row r="2577" spans="5:12" x14ac:dyDescent="0.2">
      <c r="E2577" s="195" t="s">
        <v>45</v>
      </c>
      <c r="L2577" s="77"/>
    </row>
    <row r="2578" spans="5:12" x14ac:dyDescent="0.2">
      <c r="E2578" s="195" t="s">
        <v>45</v>
      </c>
      <c r="L2578" s="77"/>
    </row>
    <row r="2579" spans="5:12" x14ac:dyDescent="0.2">
      <c r="E2579" s="195" t="s">
        <v>45</v>
      </c>
      <c r="L2579" s="77"/>
    </row>
    <row r="2580" spans="5:12" x14ac:dyDescent="0.2">
      <c r="E2580" s="195" t="s">
        <v>45</v>
      </c>
      <c r="L2580" s="77"/>
    </row>
    <row r="2581" spans="5:12" x14ac:dyDescent="0.2">
      <c r="E2581" s="195" t="s">
        <v>45</v>
      </c>
      <c r="L2581" s="77"/>
    </row>
    <row r="2582" spans="5:12" x14ac:dyDescent="0.2">
      <c r="E2582" s="195" t="s">
        <v>45</v>
      </c>
      <c r="L2582" s="77"/>
    </row>
    <row r="2583" spans="5:12" x14ac:dyDescent="0.2">
      <c r="E2583" s="195" t="s">
        <v>45</v>
      </c>
      <c r="L2583" s="77"/>
    </row>
    <row r="2584" spans="5:12" x14ac:dyDescent="0.2">
      <c r="E2584" s="195" t="s">
        <v>45</v>
      </c>
      <c r="L2584" s="77"/>
    </row>
    <row r="2585" spans="5:12" x14ac:dyDescent="0.2">
      <c r="E2585" s="195" t="s">
        <v>45</v>
      </c>
      <c r="L2585" s="77"/>
    </row>
    <row r="2586" spans="5:12" x14ac:dyDescent="0.2">
      <c r="E2586" s="195" t="s">
        <v>45</v>
      </c>
      <c r="L2586" s="77"/>
    </row>
    <row r="2587" spans="5:12" x14ac:dyDescent="0.2">
      <c r="E2587" s="195" t="s">
        <v>45</v>
      </c>
      <c r="L2587" s="77"/>
    </row>
    <row r="2588" spans="5:12" x14ac:dyDescent="0.2">
      <c r="E2588" s="195" t="s">
        <v>45</v>
      </c>
      <c r="L2588" s="77"/>
    </row>
    <row r="2589" spans="5:12" x14ac:dyDescent="0.2">
      <c r="E2589" s="195" t="s">
        <v>45</v>
      </c>
      <c r="L2589" s="77"/>
    </row>
    <row r="2590" spans="5:12" x14ac:dyDescent="0.2">
      <c r="E2590" s="195" t="s">
        <v>45</v>
      </c>
      <c r="L2590" s="77"/>
    </row>
    <row r="2591" spans="5:12" x14ac:dyDescent="0.2">
      <c r="E2591" s="195" t="s">
        <v>45</v>
      </c>
      <c r="L2591" s="77"/>
    </row>
    <row r="2592" spans="5:12" x14ac:dyDescent="0.2">
      <c r="E2592" s="195" t="s">
        <v>45</v>
      </c>
      <c r="L2592" s="77"/>
    </row>
    <row r="2593" spans="5:12" x14ac:dyDescent="0.2">
      <c r="E2593" s="195" t="s">
        <v>45</v>
      </c>
      <c r="L2593" s="77"/>
    </row>
    <row r="2594" spans="5:12" x14ac:dyDescent="0.2">
      <c r="E2594" s="195" t="s">
        <v>45</v>
      </c>
      <c r="L2594" s="77"/>
    </row>
    <row r="2595" spans="5:12" x14ac:dyDescent="0.2">
      <c r="E2595" s="195" t="s">
        <v>45</v>
      </c>
      <c r="L2595" s="77"/>
    </row>
    <row r="2596" spans="5:12" x14ac:dyDescent="0.2">
      <c r="E2596" s="195" t="s">
        <v>45</v>
      </c>
      <c r="L2596" s="77"/>
    </row>
    <row r="2597" spans="5:12" x14ac:dyDescent="0.2">
      <c r="E2597" s="195" t="s">
        <v>45</v>
      </c>
      <c r="L2597" s="77"/>
    </row>
    <row r="2598" spans="5:12" x14ac:dyDescent="0.2">
      <c r="E2598" s="195" t="s">
        <v>45</v>
      </c>
      <c r="L2598" s="77"/>
    </row>
    <row r="2599" spans="5:12" x14ac:dyDescent="0.2">
      <c r="E2599" s="195" t="s">
        <v>45</v>
      </c>
      <c r="L2599" s="77"/>
    </row>
    <row r="2600" spans="5:12" x14ac:dyDescent="0.2">
      <c r="E2600" s="195" t="s">
        <v>45</v>
      </c>
      <c r="L2600" s="77"/>
    </row>
    <row r="2601" spans="5:12" x14ac:dyDescent="0.2">
      <c r="E2601" s="195" t="s">
        <v>45</v>
      </c>
      <c r="L2601" s="77"/>
    </row>
    <row r="2602" spans="5:12" x14ac:dyDescent="0.2">
      <c r="E2602" s="195" t="s">
        <v>45</v>
      </c>
      <c r="L2602" s="77"/>
    </row>
    <row r="2603" spans="5:12" x14ac:dyDescent="0.2">
      <c r="E2603" s="195" t="s">
        <v>45</v>
      </c>
      <c r="L2603" s="77"/>
    </row>
    <row r="2604" spans="5:12" x14ac:dyDescent="0.2">
      <c r="E2604" s="195" t="s">
        <v>45</v>
      </c>
      <c r="L2604" s="77"/>
    </row>
    <row r="2605" spans="5:12" x14ac:dyDescent="0.2">
      <c r="E2605" s="195" t="s">
        <v>45</v>
      </c>
      <c r="L2605" s="77"/>
    </row>
    <row r="2606" spans="5:12" x14ac:dyDescent="0.2">
      <c r="E2606" s="195" t="s">
        <v>45</v>
      </c>
      <c r="L2606" s="77"/>
    </row>
    <row r="2607" spans="5:12" x14ac:dyDescent="0.2">
      <c r="E2607" s="195" t="s">
        <v>45</v>
      </c>
      <c r="L2607" s="77"/>
    </row>
    <row r="2608" spans="5:12" x14ac:dyDescent="0.2">
      <c r="E2608" s="195" t="s">
        <v>45</v>
      </c>
      <c r="L2608" s="77"/>
    </row>
    <row r="2609" spans="5:12" x14ac:dyDescent="0.2">
      <c r="E2609" s="195" t="s">
        <v>45</v>
      </c>
      <c r="L2609" s="77"/>
    </row>
    <row r="2610" spans="5:12" x14ac:dyDescent="0.2">
      <c r="E2610" s="195" t="s">
        <v>45</v>
      </c>
      <c r="L2610" s="77"/>
    </row>
    <row r="2611" spans="5:12" x14ac:dyDescent="0.2">
      <c r="E2611" s="195" t="s">
        <v>45</v>
      </c>
      <c r="L2611" s="77"/>
    </row>
    <row r="2612" spans="5:12" x14ac:dyDescent="0.2">
      <c r="E2612" s="195" t="s">
        <v>45</v>
      </c>
      <c r="L2612" s="77"/>
    </row>
    <row r="2613" spans="5:12" x14ac:dyDescent="0.2">
      <c r="E2613" s="195" t="s">
        <v>45</v>
      </c>
      <c r="L2613" s="77"/>
    </row>
    <row r="2614" spans="5:12" x14ac:dyDescent="0.2">
      <c r="E2614" s="195" t="s">
        <v>45</v>
      </c>
      <c r="L2614" s="77"/>
    </row>
    <row r="2615" spans="5:12" x14ac:dyDescent="0.2">
      <c r="E2615" s="195" t="s">
        <v>45</v>
      </c>
      <c r="L2615" s="77"/>
    </row>
    <row r="2616" spans="5:12" x14ac:dyDescent="0.2">
      <c r="E2616" s="195" t="s">
        <v>45</v>
      </c>
      <c r="L2616" s="77"/>
    </row>
    <row r="2617" spans="5:12" x14ac:dyDescent="0.2">
      <c r="E2617" s="195" t="s">
        <v>45</v>
      </c>
      <c r="L2617" s="77"/>
    </row>
    <row r="2618" spans="5:12" x14ac:dyDescent="0.2">
      <c r="E2618" s="195" t="s">
        <v>45</v>
      </c>
      <c r="L2618" s="77"/>
    </row>
    <row r="2619" spans="5:12" x14ac:dyDescent="0.2">
      <c r="E2619" s="195" t="s">
        <v>45</v>
      </c>
      <c r="L2619" s="77"/>
    </row>
    <row r="2620" spans="5:12" x14ac:dyDescent="0.2">
      <c r="E2620" s="195" t="s">
        <v>45</v>
      </c>
      <c r="L2620" s="77"/>
    </row>
    <row r="2621" spans="5:12" x14ac:dyDescent="0.2">
      <c r="E2621" s="195" t="s">
        <v>45</v>
      </c>
      <c r="L2621" s="77"/>
    </row>
    <row r="2622" spans="5:12" x14ac:dyDescent="0.2">
      <c r="E2622" s="195" t="s">
        <v>45</v>
      </c>
      <c r="L2622" s="77"/>
    </row>
    <row r="2623" spans="5:12" x14ac:dyDescent="0.2">
      <c r="E2623" s="195" t="s">
        <v>45</v>
      </c>
      <c r="L2623" s="77"/>
    </row>
    <row r="2624" spans="5:12" x14ac:dyDescent="0.2">
      <c r="E2624" s="195" t="s">
        <v>45</v>
      </c>
      <c r="L2624" s="77"/>
    </row>
    <row r="2625" spans="5:12" x14ac:dyDescent="0.2">
      <c r="E2625" s="195" t="s">
        <v>45</v>
      </c>
      <c r="L2625" s="77"/>
    </row>
    <row r="2626" spans="5:12" x14ac:dyDescent="0.2">
      <c r="E2626" s="195" t="s">
        <v>45</v>
      </c>
      <c r="L2626" s="77"/>
    </row>
    <row r="2627" spans="5:12" x14ac:dyDescent="0.2">
      <c r="E2627" s="195" t="s">
        <v>45</v>
      </c>
      <c r="L2627" s="77"/>
    </row>
    <row r="2628" spans="5:12" x14ac:dyDescent="0.2">
      <c r="E2628" s="195" t="s">
        <v>45</v>
      </c>
      <c r="L2628" s="77"/>
    </row>
    <row r="2629" spans="5:12" x14ac:dyDescent="0.2">
      <c r="E2629" s="195" t="s">
        <v>45</v>
      </c>
      <c r="L2629" s="77"/>
    </row>
    <row r="2630" spans="5:12" x14ac:dyDescent="0.2">
      <c r="E2630" s="195" t="s">
        <v>45</v>
      </c>
      <c r="L2630" s="77"/>
    </row>
    <row r="2631" spans="5:12" x14ac:dyDescent="0.2">
      <c r="E2631" s="195" t="s">
        <v>45</v>
      </c>
      <c r="L2631" s="77"/>
    </row>
    <row r="2632" spans="5:12" x14ac:dyDescent="0.2">
      <c r="E2632" s="195" t="s">
        <v>45</v>
      </c>
      <c r="L2632" s="77"/>
    </row>
    <row r="2633" spans="5:12" x14ac:dyDescent="0.2">
      <c r="E2633" s="195" t="s">
        <v>45</v>
      </c>
      <c r="L2633" s="77"/>
    </row>
    <row r="2634" spans="5:12" x14ac:dyDescent="0.2">
      <c r="E2634" s="195" t="s">
        <v>45</v>
      </c>
      <c r="L2634" s="77"/>
    </row>
    <row r="2635" spans="5:12" x14ac:dyDescent="0.2">
      <c r="E2635" s="195" t="s">
        <v>45</v>
      </c>
      <c r="L2635" s="77"/>
    </row>
    <row r="2636" spans="5:12" x14ac:dyDescent="0.2">
      <c r="E2636" s="195" t="s">
        <v>45</v>
      </c>
      <c r="L2636" s="77"/>
    </row>
    <row r="2637" spans="5:12" x14ac:dyDescent="0.2">
      <c r="E2637" s="195" t="s">
        <v>45</v>
      </c>
      <c r="L2637" s="77"/>
    </row>
    <row r="2638" spans="5:12" x14ac:dyDescent="0.2">
      <c r="E2638" s="195" t="s">
        <v>45</v>
      </c>
      <c r="L2638" s="77"/>
    </row>
    <row r="2639" spans="5:12" x14ac:dyDescent="0.2">
      <c r="E2639" s="195" t="s">
        <v>45</v>
      </c>
      <c r="L2639" s="77"/>
    </row>
    <row r="2640" spans="5:12" x14ac:dyDescent="0.2">
      <c r="E2640" s="195" t="s">
        <v>45</v>
      </c>
      <c r="L2640" s="77"/>
    </row>
    <row r="2641" spans="5:12" x14ac:dyDescent="0.2">
      <c r="E2641" s="195" t="s">
        <v>45</v>
      </c>
      <c r="L2641" s="77"/>
    </row>
    <row r="2642" spans="5:12" x14ac:dyDescent="0.2">
      <c r="E2642" s="195" t="s">
        <v>45</v>
      </c>
      <c r="L2642" s="77"/>
    </row>
    <row r="2643" spans="5:12" x14ac:dyDescent="0.2">
      <c r="E2643" s="195" t="s">
        <v>45</v>
      </c>
      <c r="L2643" s="77"/>
    </row>
    <row r="2644" spans="5:12" x14ac:dyDescent="0.2">
      <c r="E2644" s="195" t="s">
        <v>45</v>
      </c>
      <c r="L2644" s="77"/>
    </row>
    <row r="2645" spans="5:12" x14ac:dyDescent="0.2">
      <c r="E2645" s="195" t="s">
        <v>45</v>
      </c>
      <c r="L2645" s="77"/>
    </row>
    <row r="2646" spans="5:12" x14ac:dyDescent="0.2">
      <c r="E2646" s="195" t="s">
        <v>45</v>
      </c>
      <c r="L2646" s="77"/>
    </row>
    <row r="2647" spans="5:12" x14ac:dyDescent="0.2">
      <c r="E2647" s="195" t="s">
        <v>45</v>
      </c>
      <c r="L2647" s="77"/>
    </row>
    <row r="2648" spans="5:12" x14ac:dyDescent="0.2">
      <c r="E2648" s="195" t="s">
        <v>45</v>
      </c>
      <c r="L2648" s="77"/>
    </row>
    <row r="2649" spans="5:12" x14ac:dyDescent="0.2">
      <c r="E2649" s="195" t="s">
        <v>45</v>
      </c>
      <c r="L2649" s="77"/>
    </row>
    <row r="2650" spans="5:12" x14ac:dyDescent="0.2">
      <c r="E2650" s="195" t="s">
        <v>45</v>
      </c>
      <c r="L2650" s="77"/>
    </row>
    <row r="2651" spans="5:12" x14ac:dyDescent="0.2">
      <c r="E2651" s="195" t="s">
        <v>45</v>
      </c>
      <c r="L2651" s="77"/>
    </row>
    <row r="2652" spans="5:12" x14ac:dyDescent="0.2">
      <c r="E2652" s="195" t="s">
        <v>45</v>
      </c>
      <c r="L2652" s="77"/>
    </row>
    <row r="2653" spans="5:12" x14ac:dyDescent="0.2">
      <c r="E2653" s="195" t="s">
        <v>45</v>
      </c>
      <c r="L2653" s="77"/>
    </row>
    <row r="2654" spans="5:12" x14ac:dyDescent="0.2">
      <c r="E2654" s="195" t="s">
        <v>45</v>
      </c>
      <c r="L2654" s="77"/>
    </row>
    <row r="2655" spans="5:12" x14ac:dyDescent="0.2">
      <c r="E2655" s="195" t="s">
        <v>45</v>
      </c>
      <c r="L2655" s="77"/>
    </row>
    <row r="2656" spans="5:12" x14ac:dyDescent="0.2">
      <c r="E2656" s="195" t="s">
        <v>45</v>
      </c>
      <c r="L2656" s="77"/>
    </row>
    <row r="2657" spans="5:12" x14ac:dyDescent="0.2">
      <c r="E2657" s="195" t="s">
        <v>45</v>
      </c>
      <c r="L2657" s="77"/>
    </row>
    <row r="2658" spans="5:12" x14ac:dyDescent="0.2">
      <c r="E2658" s="195" t="s">
        <v>45</v>
      </c>
      <c r="L2658" s="77"/>
    </row>
    <row r="2659" spans="5:12" x14ac:dyDescent="0.2">
      <c r="E2659" s="195" t="s">
        <v>45</v>
      </c>
      <c r="L2659" s="77"/>
    </row>
    <row r="2660" spans="5:12" x14ac:dyDescent="0.2">
      <c r="E2660" s="195" t="s">
        <v>45</v>
      </c>
      <c r="L2660" s="77"/>
    </row>
    <row r="2661" spans="5:12" x14ac:dyDescent="0.2">
      <c r="E2661" s="195" t="s">
        <v>45</v>
      </c>
      <c r="L2661" s="77"/>
    </row>
    <row r="2662" spans="5:12" x14ac:dyDescent="0.2">
      <c r="E2662" s="195" t="s">
        <v>45</v>
      </c>
      <c r="L2662" s="77"/>
    </row>
    <row r="2663" spans="5:12" x14ac:dyDescent="0.2">
      <c r="E2663" s="195" t="s">
        <v>45</v>
      </c>
      <c r="L2663" s="77"/>
    </row>
    <row r="2664" spans="5:12" x14ac:dyDescent="0.2">
      <c r="E2664" s="195" t="s">
        <v>45</v>
      </c>
      <c r="L2664" s="77"/>
    </row>
    <row r="2665" spans="5:12" x14ac:dyDescent="0.2">
      <c r="E2665" s="195" t="s">
        <v>45</v>
      </c>
      <c r="L2665" s="77"/>
    </row>
    <row r="2666" spans="5:12" x14ac:dyDescent="0.2">
      <c r="E2666" s="195" t="s">
        <v>45</v>
      </c>
      <c r="L2666" s="77"/>
    </row>
    <row r="2667" spans="5:12" x14ac:dyDescent="0.2">
      <c r="E2667" s="195" t="s">
        <v>45</v>
      </c>
      <c r="L2667" s="77"/>
    </row>
    <row r="2668" spans="5:12" x14ac:dyDescent="0.2">
      <c r="E2668" s="195" t="s">
        <v>45</v>
      </c>
      <c r="L2668" s="77"/>
    </row>
    <row r="2669" spans="5:12" x14ac:dyDescent="0.2">
      <c r="E2669" s="195" t="s">
        <v>45</v>
      </c>
      <c r="L2669" s="77"/>
    </row>
    <row r="2670" spans="5:12" x14ac:dyDescent="0.2">
      <c r="E2670" s="195" t="s">
        <v>45</v>
      </c>
      <c r="L2670" s="77"/>
    </row>
    <row r="2671" spans="5:12" x14ac:dyDescent="0.2">
      <c r="E2671" s="195" t="s">
        <v>45</v>
      </c>
      <c r="L2671" s="77"/>
    </row>
    <row r="2672" spans="5:12" x14ac:dyDescent="0.2">
      <c r="E2672" s="195" t="s">
        <v>45</v>
      </c>
      <c r="L2672" s="77"/>
    </row>
    <row r="2673" spans="5:12" x14ac:dyDescent="0.2">
      <c r="E2673" s="195" t="s">
        <v>45</v>
      </c>
      <c r="L2673" s="77"/>
    </row>
    <row r="2674" spans="5:12" x14ac:dyDescent="0.2">
      <c r="E2674" s="195" t="s">
        <v>45</v>
      </c>
      <c r="L2674" s="77"/>
    </row>
    <row r="2675" spans="5:12" x14ac:dyDescent="0.2">
      <c r="E2675" s="195" t="s">
        <v>45</v>
      </c>
      <c r="L2675" s="77"/>
    </row>
    <row r="2676" spans="5:12" x14ac:dyDescent="0.2">
      <c r="E2676" s="195" t="s">
        <v>45</v>
      </c>
      <c r="L2676" s="77"/>
    </row>
    <row r="2677" spans="5:12" x14ac:dyDescent="0.2">
      <c r="E2677" s="195" t="s">
        <v>45</v>
      </c>
      <c r="L2677" s="77"/>
    </row>
    <row r="2678" spans="5:12" x14ac:dyDescent="0.2">
      <c r="E2678" s="195" t="s">
        <v>45</v>
      </c>
      <c r="L2678" s="77"/>
    </row>
    <row r="2679" spans="5:12" x14ac:dyDescent="0.2">
      <c r="E2679" s="195" t="s">
        <v>45</v>
      </c>
      <c r="L2679" s="77"/>
    </row>
    <row r="2680" spans="5:12" x14ac:dyDescent="0.2">
      <c r="E2680" s="195" t="s">
        <v>45</v>
      </c>
      <c r="L2680" s="77"/>
    </row>
    <row r="2681" spans="5:12" x14ac:dyDescent="0.2">
      <c r="E2681" s="195" t="s">
        <v>45</v>
      </c>
      <c r="L2681" s="77"/>
    </row>
    <row r="2682" spans="5:12" x14ac:dyDescent="0.2">
      <c r="E2682" s="195" t="s">
        <v>45</v>
      </c>
      <c r="L2682" s="77"/>
    </row>
    <row r="2683" spans="5:12" x14ac:dyDescent="0.2">
      <c r="E2683" s="195" t="s">
        <v>45</v>
      </c>
      <c r="L2683" s="77"/>
    </row>
    <row r="2684" spans="5:12" x14ac:dyDescent="0.2">
      <c r="E2684" s="195" t="s">
        <v>45</v>
      </c>
      <c r="L2684" s="77"/>
    </row>
    <row r="2685" spans="5:12" x14ac:dyDescent="0.2">
      <c r="E2685" s="195" t="s">
        <v>45</v>
      </c>
      <c r="L2685" s="77"/>
    </row>
    <row r="2686" spans="5:12" x14ac:dyDescent="0.2">
      <c r="E2686" s="195" t="s">
        <v>45</v>
      </c>
      <c r="L2686" s="77"/>
    </row>
    <row r="2687" spans="5:12" x14ac:dyDescent="0.2">
      <c r="E2687" s="195" t="s">
        <v>45</v>
      </c>
      <c r="L2687" s="77"/>
    </row>
    <row r="2688" spans="5:12" x14ac:dyDescent="0.2">
      <c r="E2688" s="195" t="s">
        <v>45</v>
      </c>
      <c r="L2688" s="77"/>
    </row>
    <row r="2689" spans="5:12" x14ac:dyDescent="0.2">
      <c r="E2689" s="195" t="s">
        <v>45</v>
      </c>
      <c r="L2689" s="77"/>
    </row>
    <row r="2690" spans="5:12" x14ac:dyDescent="0.2">
      <c r="E2690" s="195" t="s">
        <v>45</v>
      </c>
      <c r="L2690" s="77"/>
    </row>
    <row r="2691" spans="5:12" x14ac:dyDescent="0.2">
      <c r="E2691" s="195" t="s">
        <v>45</v>
      </c>
      <c r="L2691" s="77"/>
    </row>
    <row r="2692" spans="5:12" x14ac:dyDescent="0.2">
      <c r="E2692" s="195" t="s">
        <v>45</v>
      </c>
      <c r="L2692" s="77"/>
    </row>
    <row r="2693" spans="5:12" x14ac:dyDescent="0.2">
      <c r="E2693" s="195" t="s">
        <v>45</v>
      </c>
      <c r="L2693" s="77"/>
    </row>
    <row r="2694" spans="5:12" x14ac:dyDescent="0.2">
      <c r="E2694" s="195" t="s">
        <v>45</v>
      </c>
      <c r="L2694" s="77"/>
    </row>
    <row r="2695" spans="5:12" x14ac:dyDescent="0.2">
      <c r="E2695" s="195" t="s">
        <v>45</v>
      </c>
      <c r="L2695" s="77"/>
    </row>
    <row r="2696" spans="5:12" x14ac:dyDescent="0.2">
      <c r="E2696" s="195" t="s">
        <v>45</v>
      </c>
      <c r="L2696" s="77"/>
    </row>
    <row r="2697" spans="5:12" x14ac:dyDescent="0.2">
      <c r="E2697" s="195" t="s">
        <v>45</v>
      </c>
      <c r="L2697" s="77"/>
    </row>
    <row r="2698" spans="5:12" x14ac:dyDescent="0.2">
      <c r="E2698" s="195" t="s">
        <v>45</v>
      </c>
      <c r="L2698" s="77"/>
    </row>
    <row r="2699" spans="5:12" x14ac:dyDescent="0.2">
      <c r="E2699" s="195" t="s">
        <v>45</v>
      </c>
      <c r="L2699" s="77"/>
    </row>
    <row r="2700" spans="5:12" x14ac:dyDescent="0.2">
      <c r="E2700" s="195" t="s">
        <v>45</v>
      </c>
      <c r="L2700" s="77"/>
    </row>
    <row r="2701" spans="5:12" x14ac:dyDescent="0.2">
      <c r="E2701" s="195" t="s">
        <v>45</v>
      </c>
      <c r="L2701" s="77"/>
    </row>
    <row r="2702" spans="5:12" x14ac:dyDescent="0.2">
      <c r="E2702" s="195" t="s">
        <v>45</v>
      </c>
      <c r="L2702" s="77"/>
    </row>
    <row r="2703" spans="5:12" x14ac:dyDescent="0.2">
      <c r="E2703" s="195" t="s">
        <v>45</v>
      </c>
      <c r="L2703" s="77"/>
    </row>
    <row r="2704" spans="5:12" x14ac:dyDescent="0.2">
      <c r="E2704" s="195" t="s">
        <v>45</v>
      </c>
      <c r="L2704" s="77"/>
    </row>
    <row r="2705" spans="5:12" x14ac:dyDescent="0.2">
      <c r="E2705" s="195" t="s">
        <v>45</v>
      </c>
      <c r="L2705" s="77"/>
    </row>
    <row r="2706" spans="5:12" x14ac:dyDescent="0.2">
      <c r="E2706" s="195" t="s">
        <v>45</v>
      </c>
      <c r="L2706" s="77"/>
    </row>
    <row r="2707" spans="5:12" x14ac:dyDescent="0.2">
      <c r="E2707" s="195" t="s">
        <v>45</v>
      </c>
      <c r="L2707" s="77"/>
    </row>
    <row r="2708" spans="5:12" x14ac:dyDescent="0.2">
      <c r="E2708" s="195" t="s">
        <v>45</v>
      </c>
      <c r="L2708" s="77"/>
    </row>
    <row r="2709" spans="5:12" x14ac:dyDescent="0.2">
      <c r="E2709" s="195" t="s">
        <v>45</v>
      </c>
      <c r="L2709" s="77"/>
    </row>
    <row r="2710" spans="5:12" x14ac:dyDescent="0.2">
      <c r="E2710" s="195" t="s">
        <v>45</v>
      </c>
      <c r="L2710" s="77"/>
    </row>
    <row r="2711" spans="5:12" x14ac:dyDescent="0.2">
      <c r="E2711" s="195" t="s">
        <v>45</v>
      </c>
      <c r="L2711" s="77"/>
    </row>
    <row r="2712" spans="5:12" x14ac:dyDescent="0.2">
      <c r="E2712" s="195" t="s">
        <v>45</v>
      </c>
      <c r="L2712" s="77"/>
    </row>
    <row r="2713" spans="5:12" x14ac:dyDescent="0.2">
      <c r="E2713" s="195" t="s">
        <v>45</v>
      </c>
      <c r="L2713" s="77"/>
    </row>
    <row r="2714" spans="5:12" x14ac:dyDescent="0.2">
      <c r="E2714" s="195" t="s">
        <v>45</v>
      </c>
      <c r="L2714" s="77"/>
    </row>
    <row r="2715" spans="5:12" x14ac:dyDescent="0.2">
      <c r="E2715" s="195" t="s">
        <v>45</v>
      </c>
      <c r="L2715" s="77"/>
    </row>
    <row r="2716" spans="5:12" x14ac:dyDescent="0.2">
      <c r="E2716" s="195" t="s">
        <v>45</v>
      </c>
      <c r="L2716" s="77"/>
    </row>
    <row r="2717" spans="5:12" x14ac:dyDescent="0.2">
      <c r="E2717" s="195" t="s">
        <v>45</v>
      </c>
      <c r="L2717" s="77"/>
    </row>
    <row r="2718" spans="5:12" x14ac:dyDescent="0.2">
      <c r="E2718" s="195" t="s">
        <v>45</v>
      </c>
      <c r="L2718" s="77"/>
    </row>
    <row r="2719" spans="5:12" x14ac:dyDescent="0.2">
      <c r="E2719" s="195" t="s">
        <v>45</v>
      </c>
      <c r="L2719" s="77"/>
    </row>
    <row r="2720" spans="5:12" x14ac:dyDescent="0.2">
      <c r="E2720" s="195" t="s">
        <v>45</v>
      </c>
      <c r="L2720" s="77"/>
    </row>
    <row r="2721" spans="5:12" x14ac:dyDescent="0.2">
      <c r="E2721" s="195" t="s">
        <v>45</v>
      </c>
      <c r="L2721" s="77"/>
    </row>
    <row r="2722" spans="5:12" x14ac:dyDescent="0.2">
      <c r="E2722" s="195" t="s">
        <v>45</v>
      </c>
      <c r="L2722" s="77"/>
    </row>
    <row r="2723" spans="5:12" x14ac:dyDescent="0.2">
      <c r="E2723" s="195" t="s">
        <v>45</v>
      </c>
      <c r="L2723" s="77"/>
    </row>
    <row r="2724" spans="5:12" x14ac:dyDescent="0.2">
      <c r="E2724" s="195" t="s">
        <v>45</v>
      </c>
      <c r="L2724" s="77"/>
    </row>
    <row r="2725" spans="5:12" x14ac:dyDescent="0.2">
      <c r="E2725" s="195" t="s">
        <v>45</v>
      </c>
      <c r="L2725" s="77"/>
    </row>
    <row r="2726" spans="5:12" x14ac:dyDescent="0.2">
      <c r="E2726" s="195" t="s">
        <v>45</v>
      </c>
      <c r="L2726" s="77"/>
    </row>
    <row r="2727" spans="5:12" x14ac:dyDescent="0.2">
      <c r="E2727" s="195" t="s">
        <v>45</v>
      </c>
      <c r="L2727" s="77"/>
    </row>
    <row r="2728" spans="5:12" x14ac:dyDescent="0.2">
      <c r="E2728" s="195" t="s">
        <v>45</v>
      </c>
      <c r="L2728" s="77"/>
    </row>
    <row r="2729" spans="5:12" x14ac:dyDescent="0.2">
      <c r="E2729" s="195" t="s">
        <v>45</v>
      </c>
      <c r="L2729" s="77"/>
    </row>
    <row r="2730" spans="5:12" x14ac:dyDescent="0.2">
      <c r="E2730" s="195" t="s">
        <v>45</v>
      </c>
      <c r="L2730" s="77"/>
    </row>
    <row r="2731" spans="5:12" x14ac:dyDescent="0.2">
      <c r="E2731" s="195" t="s">
        <v>45</v>
      </c>
      <c r="L2731" s="77"/>
    </row>
    <row r="2732" spans="5:12" x14ac:dyDescent="0.2">
      <c r="E2732" s="195" t="s">
        <v>45</v>
      </c>
      <c r="L2732" s="77"/>
    </row>
    <row r="2733" spans="5:12" x14ac:dyDescent="0.2">
      <c r="E2733" s="195" t="s">
        <v>45</v>
      </c>
      <c r="L2733" s="77"/>
    </row>
    <row r="2734" spans="5:12" x14ac:dyDescent="0.2">
      <c r="E2734" s="195" t="s">
        <v>45</v>
      </c>
      <c r="L2734" s="77"/>
    </row>
    <row r="2735" spans="5:12" x14ac:dyDescent="0.2">
      <c r="E2735" s="195" t="s">
        <v>45</v>
      </c>
      <c r="L2735" s="77"/>
    </row>
    <row r="2736" spans="5:12" x14ac:dyDescent="0.2">
      <c r="E2736" s="195" t="s">
        <v>45</v>
      </c>
      <c r="L2736" s="77"/>
    </row>
    <row r="2737" spans="5:12" x14ac:dyDescent="0.2">
      <c r="E2737" s="195" t="s">
        <v>45</v>
      </c>
      <c r="L2737" s="77"/>
    </row>
    <row r="2738" spans="5:12" x14ac:dyDescent="0.2">
      <c r="E2738" s="195" t="s">
        <v>45</v>
      </c>
      <c r="L2738" s="77"/>
    </row>
    <row r="2739" spans="5:12" x14ac:dyDescent="0.2">
      <c r="E2739" s="195" t="s">
        <v>45</v>
      </c>
      <c r="L2739" s="77"/>
    </row>
    <row r="2740" spans="5:12" x14ac:dyDescent="0.2">
      <c r="E2740" s="195" t="s">
        <v>45</v>
      </c>
      <c r="L2740" s="77"/>
    </row>
    <row r="2741" spans="5:12" x14ac:dyDescent="0.2">
      <c r="E2741" s="195" t="s">
        <v>45</v>
      </c>
      <c r="L2741" s="77"/>
    </row>
    <row r="2742" spans="5:12" x14ac:dyDescent="0.2">
      <c r="E2742" s="195" t="s">
        <v>45</v>
      </c>
      <c r="L2742" s="77"/>
    </row>
    <row r="2743" spans="5:12" x14ac:dyDescent="0.2">
      <c r="E2743" s="195" t="s">
        <v>45</v>
      </c>
      <c r="L2743" s="77"/>
    </row>
    <row r="2744" spans="5:12" x14ac:dyDescent="0.2">
      <c r="E2744" s="195" t="s">
        <v>45</v>
      </c>
      <c r="L2744" s="77"/>
    </row>
    <row r="2745" spans="5:12" x14ac:dyDescent="0.2">
      <c r="E2745" s="195" t="s">
        <v>45</v>
      </c>
      <c r="L2745" s="77"/>
    </row>
    <row r="2746" spans="5:12" x14ac:dyDescent="0.2">
      <c r="E2746" s="195" t="s">
        <v>45</v>
      </c>
      <c r="L2746" s="77"/>
    </row>
    <row r="2747" spans="5:12" x14ac:dyDescent="0.2">
      <c r="E2747" s="195" t="s">
        <v>45</v>
      </c>
      <c r="L2747" s="77"/>
    </row>
    <row r="2748" spans="5:12" x14ac:dyDescent="0.2">
      <c r="E2748" s="195" t="s">
        <v>45</v>
      </c>
      <c r="L2748" s="77"/>
    </row>
    <row r="2749" spans="5:12" x14ac:dyDescent="0.2">
      <c r="E2749" s="195" t="s">
        <v>45</v>
      </c>
      <c r="L2749" s="77"/>
    </row>
    <row r="2750" spans="5:12" x14ac:dyDescent="0.2">
      <c r="E2750" s="195" t="s">
        <v>45</v>
      </c>
      <c r="L2750" s="77"/>
    </row>
    <row r="2751" spans="5:12" x14ac:dyDescent="0.2">
      <c r="E2751" s="195" t="s">
        <v>45</v>
      </c>
      <c r="L2751" s="77"/>
    </row>
    <row r="2752" spans="5:12" x14ac:dyDescent="0.2">
      <c r="E2752" s="195" t="s">
        <v>45</v>
      </c>
      <c r="L2752" s="77"/>
    </row>
    <row r="2753" spans="5:12" x14ac:dyDescent="0.2">
      <c r="E2753" s="195" t="s">
        <v>45</v>
      </c>
      <c r="L2753" s="77"/>
    </row>
    <row r="2754" spans="5:12" x14ac:dyDescent="0.2">
      <c r="E2754" s="195" t="s">
        <v>45</v>
      </c>
      <c r="L2754" s="77"/>
    </row>
    <row r="2755" spans="5:12" x14ac:dyDescent="0.2">
      <c r="E2755" s="195" t="s">
        <v>45</v>
      </c>
      <c r="L2755" s="77"/>
    </row>
    <row r="2756" spans="5:12" x14ac:dyDescent="0.2">
      <c r="E2756" s="195" t="s">
        <v>45</v>
      </c>
      <c r="L2756" s="77"/>
    </row>
    <row r="2757" spans="5:12" x14ac:dyDescent="0.2">
      <c r="E2757" s="195" t="s">
        <v>45</v>
      </c>
      <c r="L2757" s="77"/>
    </row>
    <row r="2758" spans="5:12" x14ac:dyDescent="0.2">
      <c r="E2758" s="195" t="s">
        <v>45</v>
      </c>
      <c r="L2758" s="77"/>
    </row>
    <row r="2759" spans="5:12" x14ac:dyDescent="0.2">
      <c r="E2759" s="195" t="s">
        <v>45</v>
      </c>
      <c r="L2759" s="77"/>
    </row>
    <row r="2760" spans="5:12" x14ac:dyDescent="0.2">
      <c r="E2760" s="195" t="s">
        <v>45</v>
      </c>
      <c r="L2760" s="77"/>
    </row>
    <row r="2761" spans="5:12" x14ac:dyDescent="0.2">
      <c r="E2761" s="195" t="s">
        <v>45</v>
      </c>
      <c r="L2761" s="77"/>
    </row>
    <row r="2762" spans="5:12" x14ac:dyDescent="0.2">
      <c r="E2762" s="195" t="s">
        <v>45</v>
      </c>
      <c r="L2762" s="77"/>
    </row>
    <row r="2763" spans="5:12" x14ac:dyDescent="0.2">
      <c r="E2763" s="195" t="s">
        <v>45</v>
      </c>
      <c r="L2763" s="77"/>
    </row>
    <row r="2764" spans="5:12" x14ac:dyDescent="0.2">
      <c r="E2764" s="195" t="s">
        <v>45</v>
      </c>
      <c r="L2764" s="77"/>
    </row>
    <row r="2765" spans="5:12" x14ac:dyDescent="0.2">
      <c r="E2765" s="195" t="s">
        <v>45</v>
      </c>
      <c r="L2765" s="77"/>
    </row>
    <row r="2766" spans="5:12" x14ac:dyDescent="0.2">
      <c r="E2766" s="195" t="s">
        <v>45</v>
      </c>
      <c r="L2766" s="77"/>
    </row>
    <row r="2767" spans="5:12" x14ac:dyDescent="0.2">
      <c r="E2767" s="195" t="s">
        <v>45</v>
      </c>
      <c r="L2767" s="77"/>
    </row>
    <row r="2768" spans="5:12" x14ac:dyDescent="0.2">
      <c r="E2768" s="195" t="s">
        <v>45</v>
      </c>
      <c r="L2768" s="77"/>
    </row>
    <row r="2769" spans="5:12" x14ac:dyDescent="0.2">
      <c r="E2769" s="195" t="s">
        <v>45</v>
      </c>
      <c r="L2769" s="77"/>
    </row>
    <row r="2770" spans="5:12" x14ac:dyDescent="0.2">
      <c r="E2770" s="195" t="s">
        <v>45</v>
      </c>
      <c r="L2770" s="77"/>
    </row>
    <row r="2771" spans="5:12" x14ac:dyDescent="0.2">
      <c r="E2771" s="195" t="s">
        <v>45</v>
      </c>
      <c r="L2771" s="77"/>
    </row>
    <row r="2772" spans="5:12" x14ac:dyDescent="0.2">
      <c r="E2772" s="195" t="s">
        <v>45</v>
      </c>
      <c r="L2772" s="77"/>
    </row>
    <row r="2773" spans="5:12" x14ac:dyDescent="0.2">
      <c r="E2773" s="195" t="s">
        <v>45</v>
      </c>
      <c r="L2773" s="77"/>
    </row>
    <row r="2774" spans="5:12" x14ac:dyDescent="0.2">
      <c r="E2774" s="195" t="s">
        <v>45</v>
      </c>
      <c r="L2774" s="77"/>
    </row>
    <row r="2775" spans="5:12" x14ac:dyDescent="0.2">
      <c r="E2775" s="195" t="s">
        <v>45</v>
      </c>
      <c r="L2775" s="77"/>
    </row>
    <row r="2776" spans="5:12" x14ac:dyDescent="0.2">
      <c r="E2776" s="195" t="s">
        <v>45</v>
      </c>
      <c r="L2776" s="77"/>
    </row>
    <row r="2777" spans="5:12" x14ac:dyDescent="0.2">
      <c r="E2777" s="195" t="s">
        <v>45</v>
      </c>
      <c r="L2777" s="77"/>
    </row>
    <row r="2778" spans="5:12" x14ac:dyDescent="0.2">
      <c r="E2778" s="195" t="s">
        <v>45</v>
      </c>
      <c r="L2778" s="77"/>
    </row>
    <row r="2779" spans="5:12" x14ac:dyDescent="0.2">
      <c r="E2779" s="195" t="s">
        <v>45</v>
      </c>
      <c r="L2779" s="77"/>
    </row>
    <row r="2780" spans="5:12" x14ac:dyDescent="0.2">
      <c r="E2780" s="195" t="s">
        <v>45</v>
      </c>
      <c r="L2780" s="77"/>
    </row>
    <row r="2781" spans="5:12" x14ac:dyDescent="0.2">
      <c r="E2781" s="195" t="s">
        <v>45</v>
      </c>
      <c r="L2781" s="77"/>
    </row>
    <row r="2782" spans="5:12" x14ac:dyDescent="0.2">
      <c r="E2782" s="195" t="s">
        <v>45</v>
      </c>
      <c r="L2782" s="77"/>
    </row>
    <row r="2783" spans="5:12" x14ac:dyDescent="0.2">
      <c r="E2783" s="195" t="s">
        <v>45</v>
      </c>
      <c r="L2783" s="77"/>
    </row>
    <row r="2784" spans="5:12" x14ac:dyDescent="0.2">
      <c r="E2784" s="195" t="s">
        <v>45</v>
      </c>
      <c r="L2784" s="77"/>
    </row>
    <row r="2785" spans="5:12" x14ac:dyDescent="0.2">
      <c r="E2785" s="195" t="s">
        <v>45</v>
      </c>
      <c r="L2785" s="77"/>
    </row>
    <row r="2786" spans="5:12" x14ac:dyDescent="0.2">
      <c r="E2786" s="195" t="s">
        <v>45</v>
      </c>
      <c r="L2786" s="77"/>
    </row>
    <row r="2787" spans="5:12" x14ac:dyDescent="0.2">
      <c r="E2787" s="195" t="s">
        <v>45</v>
      </c>
      <c r="L2787" s="77"/>
    </row>
    <row r="2788" spans="5:12" x14ac:dyDescent="0.2">
      <c r="E2788" s="195" t="s">
        <v>45</v>
      </c>
      <c r="L2788" s="77"/>
    </row>
    <row r="2789" spans="5:12" x14ac:dyDescent="0.2">
      <c r="E2789" s="195" t="s">
        <v>45</v>
      </c>
      <c r="L2789" s="77"/>
    </row>
    <row r="2790" spans="5:12" x14ac:dyDescent="0.2">
      <c r="E2790" s="195" t="s">
        <v>45</v>
      </c>
      <c r="L2790" s="77"/>
    </row>
    <row r="2791" spans="5:12" x14ac:dyDescent="0.2">
      <c r="E2791" s="195" t="s">
        <v>45</v>
      </c>
      <c r="L2791" s="77"/>
    </row>
    <row r="2792" spans="5:12" x14ac:dyDescent="0.2">
      <c r="E2792" s="195" t="s">
        <v>45</v>
      </c>
      <c r="L2792" s="77"/>
    </row>
    <row r="2793" spans="5:12" x14ac:dyDescent="0.2">
      <c r="E2793" s="195" t="s">
        <v>45</v>
      </c>
      <c r="L2793" s="77"/>
    </row>
    <row r="2794" spans="5:12" x14ac:dyDescent="0.2">
      <c r="E2794" s="195" t="s">
        <v>45</v>
      </c>
      <c r="L2794" s="77"/>
    </row>
    <row r="2795" spans="5:12" x14ac:dyDescent="0.2">
      <c r="E2795" s="195" t="s">
        <v>45</v>
      </c>
      <c r="L2795" s="77"/>
    </row>
    <row r="2796" spans="5:12" x14ac:dyDescent="0.2">
      <c r="E2796" s="195" t="s">
        <v>45</v>
      </c>
      <c r="L2796" s="77"/>
    </row>
    <row r="2797" spans="5:12" x14ac:dyDescent="0.2">
      <c r="E2797" s="195" t="s">
        <v>45</v>
      </c>
      <c r="L2797" s="77"/>
    </row>
    <row r="2798" spans="5:12" x14ac:dyDescent="0.2">
      <c r="E2798" s="195" t="s">
        <v>45</v>
      </c>
      <c r="L2798" s="77"/>
    </row>
    <row r="2799" spans="5:12" x14ac:dyDescent="0.2">
      <c r="E2799" s="195" t="s">
        <v>45</v>
      </c>
      <c r="L2799" s="77"/>
    </row>
    <row r="2800" spans="5:12" x14ac:dyDescent="0.2">
      <c r="E2800" s="195" t="s">
        <v>45</v>
      </c>
      <c r="L2800" s="77"/>
    </row>
    <row r="2801" spans="5:12" x14ac:dyDescent="0.2">
      <c r="E2801" s="195" t="s">
        <v>45</v>
      </c>
      <c r="L2801" s="77"/>
    </row>
    <row r="2802" spans="5:12" x14ac:dyDescent="0.2">
      <c r="E2802" s="195" t="s">
        <v>45</v>
      </c>
      <c r="L2802" s="77"/>
    </row>
    <row r="2803" spans="5:12" x14ac:dyDescent="0.2">
      <c r="E2803" s="195" t="s">
        <v>45</v>
      </c>
      <c r="L2803" s="77"/>
    </row>
    <row r="2804" spans="5:12" x14ac:dyDescent="0.2">
      <c r="E2804" s="195" t="s">
        <v>45</v>
      </c>
      <c r="L2804" s="77"/>
    </row>
    <row r="2805" spans="5:12" x14ac:dyDescent="0.2">
      <c r="E2805" s="195" t="s">
        <v>45</v>
      </c>
      <c r="L2805" s="77"/>
    </row>
    <row r="2806" spans="5:12" x14ac:dyDescent="0.2">
      <c r="E2806" s="195" t="s">
        <v>45</v>
      </c>
      <c r="L2806" s="77"/>
    </row>
    <row r="2807" spans="5:12" x14ac:dyDescent="0.2">
      <c r="E2807" s="195" t="s">
        <v>45</v>
      </c>
      <c r="L2807" s="77"/>
    </row>
    <row r="2808" spans="5:12" x14ac:dyDescent="0.2">
      <c r="E2808" s="195" t="s">
        <v>45</v>
      </c>
      <c r="L2808" s="77"/>
    </row>
    <row r="2809" spans="5:12" x14ac:dyDescent="0.2">
      <c r="E2809" s="195" t="s">
        <v>45</v>
      </c>
      <c r="L2809" s="77"/>
    </row>
    <row r="2810" spans="5:12" x14ac:dyDescent="0.2">
      <c r="E2810" s="195" t="s">
        <v>45</v>
      </c>
      <c r="L2810" s="77"/>
    </row>
    <row r="2811" spans="5:12" x14ac:dyDescent="0.2">
      <c r="E2811" s="195" t="s">
        <v>45</v>
      </c>
      <c r="L2811" s="77"/>
    </row>
    <row r="2812" spans="5:12" x14ac:dyDescent="0.2">
      <c r="E2812" s="195" t="s">
        <v>45</v>
      </c>
      <c r="L2812" s="77"/>
    </row>
    <row r="2813" spans="5:12" x14ac:dyDescent="0.2">
      <c r="E2813" s="195" t="s">
        <v>45</v>
      </c>
      <c r="L2813" s="77"/>
    </row>
    <row r="2814" spans="5:12" x14ac:dyDescent="0.2">
      <c r="E2814" s="195" t="s">
        <v>45</v>
      </c>
      <c r="L2814" s="77"/>
    </row>
    <row r="2815" spans="5:12" x14ac:dyDescent="0.2">
      <c r="E2815" s="195" t="s">
        <v>45</v>
      </c>
      <c r="L2815" s="77"/>
    </row>
    <row r="2816" spans="5:12" x14ac:dyDescent="0.2">
      <c r="E2816" s="195" t="s">
        <v>45</v>
      </c>
      <c r="L2816" s="77"/>
    </row>
    <row r="2817" spans="5:12" x14ac:dyDescent="0.2">
      <c r="E2817" s="195" t="s">
        <v>45</v>
      </c>
      <c r="L2817" s="77"/>
    </row>
    <row r="2818" spans="5:12" x14ac:dyDescent="0.2">
      <c r="E2818" s="195" t="s">
        <v>45</v>
      </c>
      <c r="L2818" s="77"/>
    </row>
    <row r="2819" spans="5:12" x14ac:dyDescent="0.2">
      <c r="E2819" s="195" t="s">
        <v>45</v>
      </c>
      <c r="L2819" s="77"/>
    </row>
    <row r="2820" spans="5:12" x14ac:dyDescent="0.2">
      <c r="E2820" s="195" t="s">
        <v>45</v>
      </c>
      <c r="L2820" s="77"/>
    </row>
    <row r="2821" spans="5:12" x14ac:dyDescent="0.2">
      <c r="E2821" s="195" t="s">
        <v>45</v>
      </c>
      <c r="L2821" s="77"/>
    </row>
    <row r="2822" spans="5:12" x14ac:dyDescent="0.2">
      <c r="E2822" s="195" t="s">
        <v>45</v>
      </c>
      <c r="L2822" s="77"/>
    </row>
    <row r="2823" spans="5:12" x14ac:dyDescent="0.2">
      <c r="E2823" s="195" t="s">
        <v>45</v>
      </c>
      <c r="L2823" s="77"/>
    </row>
    <row r="2824" spans="5:12" x14ac:dyDescent="0.2">
      <c r="E2824" s="195" t="s">
        <v>45</v>
      </c>
      <c r="L2824" s="77"/>
    </row>
    <row r="2825" spans="5:12" x14ac:dyDescent="0.2">
      <c r="E2825" s="195" t="s">
        <v>45</v>
      </c>
      <c r="L2825" s="77"/>
    </row>
    <row r="2826" spans="5:12" x14ac:dyDescent="0.2">
      <c r="E2826" s="195" t="s">
        <v>45</v>
      </c>
      <c r="L2826" s="77"/>
    </row>
    <row r="2827" spans="5:12" x14ac:dyDescent="0.2">
      <c r="E2827" s="195" t="s">
        <v>45</v>
      </c>
      <c r="L2827" s="77"/>
    </row>
    <row r="2828" spans="5:12" x14ac:dyDescent="0.2">
      <c r="E2828" s="195" t="s">
        <v>45</v>
      </c>
      <c r="L2828" s="77"/>
    </row>
    <row r="2829" spans="5:12" x14ac:dyDescent="0.2">
      <c r="E2829" s="195" t="s">
        <v>45</v>
      </c>
      <c r="L2829" s="77"/>
    </row>
    <row r="2830" spans="5:12" x14ac:dyDescent="0.2">
      <c r="E2830" s="195" t="s">
        <v>45</v>
      </c>
      <c r="L2830" s="77"/>
    </row>
    <row r="2831" spans="5:12" x14ac:dyDescent="0.2">
      <c r="E2831" s="195" t="s">
        <v>45</v>
      </c>
      <c r="L2831" s="77"/>
    </row>
    <row r="2832" spans="5:12" x14ac:dyDescent="0.2">
      <c r="E2832" s="195" t="s">
        <v>45</v>
      </c>
      <c r="L2832" s="77"/>
    </row>
    <row r="2833" spans="5:12" x14ac:dyDescent="0.2">
      <c r="E2833" s="195" t="s">
        <v>45</v>
      </c>
      <c r="L2833" s="77"/>
    </row>
    <row r="2834" spans="5:12" x14ac:dyDescent="0.2">
      <c r="E2834" s="195" t="s">
        <v>45</v>
      </c>
      <c r="L2834" s="77"/>
    </row>
    <row r="2835" spans="5:12" x14ac:dyDescent="0.2">
      <c r="E2835" s="195" t="s">
        <v>45</v>
      </c>
      <c r="L2835" s="77"/>
    </row>
    <row r="2836" spans="5:12" x14ac:dyDescent="0.2">
      <c r="E2836" s="195" t="s">
        <v>45</v>
      </c>
      <c r="L2836" s="77"/>
    </row>
    <row r="2837" spans="5:12" x14ac:dyDescent="0.2">
      <c r="E2837" s="195" t="s">
        <v>45</v>
      </c>
      <c r="L2837" s="77"/>
    </row>
    <row r="2838" spans="5:12" x14ac:dyDescent="0.2">
      <c r="E2838" s="195" t="s">
        <v>45</v>
      </c>
      <c r="L2838" s="77"/>
    </row>
    <row r="2839" spans="5:12" x14ac:dyDescent="0.2">
      <c r="E2839" s="195" t="s">
        <v>45</v>
      </c>
      <c r="L2839" s="77"/>
    </row>
    <row r="2840" spans="5:12" x14ac:dyDescent="0.2">
      <c r="E2840" s="195" t="s">
        <v>45</v>
      </c>
      <c r="L2840" s="77"/>
    </row>
    <row r="2841" spans="5:12" x14ac:dyDescent="0.2">
      <c r="E2841" s="195" t="s">
        <v>45</v>
      </c>
      <c r="L2841" s="77"/>
    </row>
    <row r="2842" spans="5:12" x14ac:dyDescent="0.2">
      <c r="E2842" s="195" t="s">
        <v>45</v>
      </c>
      <c r="L2842" s="77"/>
    </row>
    <row r="2843" spans="5:12" x14ac:dyDescent="0.2">
      <c r="E2843" s="195" t="s">
        <v>45</v>
      </c>
      <c r="L2843" s="77"/>
    </row>
    <row r="2844" spans="5:12" x14ac:dyDescent="0.2">
      <c r="E2844" s="195" t="s">
        <v>45</v>
      </c>
      <c r="L2844" s="77"/>
    </row>
    <row r="2845" spans="5:12" x14ac:dyDescent="0.2">
      <c r="E2845" s="195" t="s">
        <v>45</v>
      </c>
      <c r="L2845" s="77"/>
    </row>
    <row r="2846" spans="5:12" x14ac:dyDescent="0.2">
      <c r="E2846" s="195" t="s">
        <v>45</v>
      </c>
      <c r="L2846" s="77"/>
    </row>
    <row r="2847" spans="5:12" x14ac:dyDescent="0.2">
      <c r="E2847" s="195" t="s">
        <v>45</v>
      </c>
      <c r="L2847" s="77"/>
    </row>
    <row r="2848" spans="5:12" x14ac:dyDescent="0.2">
      <c r="E2848" s="195" t="s">
        <v>45</v>
      </c>
      <c r="L2848" s="77"/>
    </row>
    <row r="2849" spans="5:12" x14ac:dyDescent="0.2">
      <c r="E2849" s="195" t="s">
        <v>45</v>
      </c>
      <c r="L2849" s="77"/>
    </row>
    <row r="2850" spans="5:12" x14ac:dyDescent="0.2">
      <c r="E2850" s="195" t="s">
        <v>45</v>
      </c>
      <c r="L2850" s="77"/>
    </row>
    <row r="2851" spans="5:12" x14ac:dyDescent="0.2">
      <c r="E2851" s="195" t="s">
        <v>45</v>
      </c>
      <c r="L2851" s="77"/>
    </row>
    <row r="2852" spans="5:12" x14ac:dyDescent="0.2">
      <c r="E2852" s="195" t="s">
        <v>45</v>
      </c>
      <c r="L2852" s="77"/>
    </row>
    <row r="2853" spans="5:12" x14ac:dyDescent="0.2">
      <c r="E2853" s="195" t="s">
        <v>45</v>
      </c>
      <c r="L2853" s="77"/>
    </row>
    <row r="2854" spans="5:12" x14ac:dyDescent="0.2">
      <c r="E2854" s="195" t="s">
        <v>45</v>
      </c>
      <c r="L2854" s="77"/>
    </row>
    <row r="2855" spans="5:12" x14ac:dyDescent="0.2">
      <c r="E2855" s="195" t="s">
        <v>45</v>
      </c>
      <c r="L2855" s="77"/>
    </row>
    <row r="2856" spans="5:12" x14ac:dyDescent="0.2">
      <c r="E2856" s="195" t="s">
        <v>45</v>
      </c>
      <c r="L2856" s="77"/>
    </row>
    <row r="2857" spans="5:12" x14ac:dyDescent="0.2">
      <c r="E2857" s="195" t="s">
        <v>45</v>
      </c>
      <c r="L2857" s="77"/>
    </row>
    <row r="2858" spans="5:12" x14ac:dyDescent="0.2">
      <c r="E2858" s="195" t="s">
        <v>45</v>
      </c>
      <c r="L2858" s="77"/>
    </row>
    <row r="2859" spans="5:12" x14ac:dyDescent="0.2">
      <c r="E2859" s="195" t="s">
        <v>45</v>
      </c>
      <c r="L2859" s="77"/>
    </row>
    <row r="2860" spans="5:12" x14ac:dyDescent="0.2">
      <c r="E2860" s="195" t="s">
        <v>45</v>
      </c>
      <c r="L2860" s="77"/>
    </row>
    <row r="2861" spans="5:12" x14ac:dyDescent="0.2">
      <c r="E2861" s="195" t="s">
        <v>45</v>
      </c>
      <c r="L2861" s="77"/>
    </row>
    <row r="2862" spans="5:12" x14ac:dyDescent="0.2">
      <c r="E2862" s="195" t="s">
        <v>45</v>
      </c>
      <c r="L2862" s="77"/>
    </row>
    <row r="2863" spans="5:12" x14ac:dyDescent="0.2">
      <c r="E2863" s="195" t="s">
        <v>45</v>
      </c>
      <c r="L2863" s="77"/>
    </row>
    <row r="2864" spans="5:12" x14ac:dyDescent="0.2">
      <c r="E2864" s="195" t="s">
        <v>45</v>
      </c>
      <c r="L2864" s="77"/>
    </row>
    <row r="2865" spans="5:12" x14ac:dyDescent="0.2">
      <c r="E2865" s="195" t="s">
        <v>45</v>
      </c>
      <c r="L2865" s="77"/>
    </row>
    <row r="2866" spans="5:12" x14ac:dyDescent="0.2">
      <c r="E2866" s="195" t="s">
        <v>45</v>
      </c>
      <c r="L2866" s="77"/>
    </row>
    <row r="2867" spans="5:12" x14ac:dyDescent="0.2">
      <c r="E2867" s="195" t="s">
        <v>45</v>
      </c>
      <c r="L2867" s="77"/>
    </row>
    <row r="2868" spans="5:12" x14ac:dyDescent="0.2">
      <c r="E2868" s="195" t="s">
        <v>45</v>
      </c>
      <c r="L2868" s="77"/>
    </row>
    <row r="2869" spans="5:12" x14ac:dyDescent="0.2">
      <c r="E2869" s="195" t="s">
        <v>45</v>
      </c>
      <c r="L2869" s="77"/>
    </row>
    <row r="2870" spans="5:12" x14ac:dyDescent="0.2">
      <c r="E2870" s="195" t="s">
        <v>45</v>
      </c>
      <c r="L2870" s="77"/>
    </row>
    <row r="2871" spans="5:12" x14ac:dyDescent="0.2">
      <c r="E2871" s="195" t="s">
        <v>45</v>
      </c>
      <c r="L2871" s="77"/>
    </row>
    <row r="2872" spans="5:12" x14ac:dyDescent="0.2">
      <c r="E2872" s="195" t="s">
        <v>45</v>
      </c>
      <c r="L2872" s="77"/>
    </row>
    <row r="2873" spans="5:12" x14ac:dyDescent="0.2">
      <c r="E2873" s="195" t="s">
        <v>45</v>
      </c>
      <c r="L2873" s="77"/>
    </row>
    <row r="2874" spans="5:12" x14ac:dyDescent="0.2">
      <c r="E2874" s="195" t="s">
        <v>45</v>
      </c>
      <c r="L2874" s="77"/>
    </row>
    <row r="2875" spans="5:12" x14ac:dyDescent="0.2">
      <c r="E2875" s="195" t="s">
        <v>45</v>
      </c>
      <c r="L2875" s="77"/>
    </row>
    <row r="2876" spans="5:12" x14ac:dyDescent="0.2">
      <c r="E2876" s="195" t="s">
        <v>45</v>
      </c>
      <c r="L2876" s="77"/>
    </row>
    <row r="2877" spans="5:12" x14ac:dyDescent="0.2">
      <c r="E2877" s="195" t="s">
        <v>45</v>
      </c>
      <c r="L2877" s="77"/>
    </row>
    <row r="2878" spans="5:12" x14ac:dyDescent="0.2">
      <c r="E2878" s="195" t="s">
        <v>45</v>
      </c>
      <c r="L2878" s="77"/>
    </row>
    <row r="2879" spans="5:12" x14ac:dyDescent="0.2">
      <c r="E2879" s="195" t="s">
        <v>45</v>
      </c>
      <c r="L2879" s="77"/>
    </row>
    <row r="2880" spans="5:12" x14ac:dyDescent="0.2">
      <c r="E2880" s="195" t="s">
        <v>45</v>
      </c>
      <c r="L2880" s="77"/>
    </row>
    <row r="2881" spans="5:12" x14ac:dyDescent="0.2">
      <c r="E2881" s="195" t="s">
        <v>45</v>
      </c>
      <c r="L2881" s="77"/>
    </row>
    <row r="2882" spans="5:12" x14ac:dyDescent="0.2">
      <c r="E2882" s="195" t="s">
        <v>45</v>
      </c>
      <c r="L2882" s="77"/>
    </row>
    <row r="2883" spans="5:12" x14ac:dyDescent="0.2">
      <c r="E2883" s="195" t="s">
        <v>45</v>
      </c>
      <c r="L2883" s="77"/>
    </row>
    <row r="2884" spans="5:12" x14ac:dyDescent="0.2">
      <c r="E2884" s="195" t="s">
        <v>45</v>
      </c>
      <c r="L2884" s="77"/>
    </row>
    <row r="2885" spans="5:12" x14ac:dyDescent="0.2">
      <c r="E2885" s="195" t="s">
        <v>45</v>
      </c>
      <c r="L2885" s="77"/>
    </row>
    <row r="2886" spans="5:12" x14ac:dyDescent="0.2">
      <c r="E2886" s="195" t="s">
        <v>45</v>
      </c>
      <c r="L2886" s="77"/>
    </row>
    <row r="2887" spans="5:12" x14ac:dyDescent="0.2">
      <c r="E2887" s="195" t="s">
        <v>45</v>
      </c>
      <c r="L2887" s="77"/>
    </row>
    <row r="2888" spans="5:12" x14ac:dyDescent="0.2">
      <c r="E2888" s="195" t="s">
        <v>45</v>
      </c>
      <c r="L2888" s="77"/>
    </row>
    <row r="2889" spans="5:12" x14ac:dyDescent="0.2">
      <c r="E2889" s="195" t="s">
        <v>45</v>
      </c>
      <c r="L2889" s="77"/>
    </row>
    <row r="2890" spans="5:12" x14ac:dyDescent="0.2">
      <c r="E2890" s="195" t="s">
        <v>45</v>
      </c>
      <c r="L2890" s="77"/>
    </row>
    <row r="2891" spans="5:12" x14ac:dyDescent="0.2">
      <c r="E2891" s="195" t="s">
        <v>45</v>
      </c>
      <c r="L2891" s="77"/>
    </row>
    <row r="2892" spans="5:12" x14ac:dyDescent="0.2">
      <c r="E2892" s="195" t="s">
        <v>45</v>
      </c>
      <c r="L2892" s="77"/>
    </row>
    <row r="2893" spans="5:12" x14ac:dyDescent="0.2">
      <c r="E2893" s="195" t="s">
        <v>45</v>
      </c>
      <c r="L2893" s="77"/>
    </row>
    <row r="2894" spans="5:12" x14ac:dyDescent="0.2">
      <c r="E2894" s="195" t="s">
        <v>45</v>
      </c>
      <c r="L2894" s="77"/>
    </row>
    <row r="2895" spans="5:12" x14ac:dyDescent="0.2">
      <c r="E2895" s="195" t="s">
        <v>45</v>
      </c>
      <c r="L2895" s="77"/>
    </row>
    <row r="2896" spans="5:12" x14ac:dyDescent="0.2">
      <c r="E2896" s="195" t="s">
        <v>45</v>
      </c>
      <c r="L2896" s="77"/>
    </row>
    <row r="2897" spans="5:12" x14ac:dyDescent="0.2">
      <c r="E2897" s="195" t="s">
        <v>45</v>
      </c>
      <c r="L2897" s="77"/>
    </row>
    <row r="2898" spans="5:12" x14ac:dyDescent="0.2">
      <c r="E2898" s="195" t="s">
        <v>45</v>
      </c>
      <c r="L2898" s="77"/>
    </row>
    <row r="2899" spans="5:12" x14ac:dyDescent="0.2">
      <c r="E2899" s="195" t="s">
        <v>45</v>
      </c>
      <c r="L2899" s="77"/>
    </row>
    <row r="2900" spans="5:12" x14ac:dyDescent="0.2">
      <c r="E2900" s="195" t="s">
        <v>45</v>
      </c>
      <c r="L2900" s="77"/>
    </row>
    <row r="2901" spans="5:12" x14ac:dyDescent="0.2">
      <c r="E2901" s="195" t="s">
        <v>45</v>
      </c>
      <c r="L2901" s="77"/>
    </row>
    <row r="2902" spans="5:12" x14ac:dyDescent="0.2">
      <c r="E2902" s="195" t="s">
        <v>45</v>
      </c>
      <c r="L2902" s="77"/>
    </row>
    <row r="2903" spans="5:12" x14ac:dyDescent="0.2">
      <c r="E2903" s="195" t="s">
        <v>45</v>
      </c>
      <c r="L2903" s="77"/>
    </row>
    <row r="2904" spans="5:12" x14ac:dyDescent="0.2">
      <c r="E2904" s="195" t="s">
        <v>45</v>
      </c>
      <c r="L2904" s="77"/>
    </row>
    <row r="2905" spans="5:12" x14ac:dyDescent="0.2">
      <c r="E2905" s="195" t="s">
        <v>45</v>
      </c>
      <c r="L2905" s="77"/>
    </row>
    <row r="2906" spans="5:12" x14ac:dyDescent="0.2">
      <c r="E2906" s="195" t="s">
        <v>45</v>
      </c>
      <c r="L2906" s="77"/>
    </row>
    <row r="2907" spans="5:12" x14ac:dyDescent="0.2">
      <c r="E2907" s="195" t="s">
        <v>45</v>
      </c>
      <c r="L2907" s="77"/>
    </row>
    <row r="2908" spans="5:12" x14ac:dyDescent="0.2">
      <c r="E2908" s="195" t="s">
        <v>45</v>
      </c>
      <c r="L2908" s="77"/>
    </row>
    <row r="2909" spans="5:12" x14ac:dyDescent="0.2">
      <c r="E2909" s="195" t="s">
        <v>45</v>
      </c>
      <c r="L2909" s="77"/>
    </row>
    <row r="2910" spans="5:12" x14ac:dyDescent="0.2">
      <c r="E2910" s="195" t="s">
        <v>45</v>
      </c>
      <c r="L2910" s="77"/>
    </row>
    <row r="2911" spans="5:12" x14ac:dyDescent="0.2">
      <c r="E2911" s="195" t="s">
        <v>45</v>
      </c>
      <c r="L2911" s="77"/>
    </row>
    <row r="2912" spans="5:12" x14ac:dyDescent="0.2">
      <c r="E2912" s="195" t="s">
        <v>45</v>
      </c>
      <c r="L2912" s="77"/>
    </row>
    <row r="2913" spans="5:12" x14ac:dyDescent="0.2">
      <c r="E2913" s="195" t="s">
        <v>45</v>
      </c>
      <c r="L2913" s="77"/>
    </row>
    <row r="2914" spans="5:12" x14ac:dyDescent="0.2">
      <c r="E2914" s="195" t="s">
        <v>45</v>
      </c>
      <c r="L2914" s="77"/>
    </row>
    <row r="2915" spans="5:12" x14ac:dyDescent="0.2">
      <c r="E2915" s="195" t="s">
        <v>45</v>
      </c>
      <c r="L2915" s="77"/>
    </row>
    <row r="2916" spans="5:12" x14ac:dyDescent="0.2">
      <c r="E2916" s="195" t="s">
        <v>45</v>
      </c>
      <c r="L2916" s="77"/>
    </row>
    <row r="2917" spans="5:12" x14ac:dyDescent="0.2">
      <c r="E2917" s="195" t="s">
        <v>45</v>
      </c>
      <c r="L2917" s="77"/>
    </row>
    <row r="2918" spans="5:12" x14ac:dyDescent="0.2">
      <c r="E2918" s="195" t="s">
        <v>45</v>
      </c>
      <c r="L2918" s="77"/>
    </row>
    <row r="2919" spans="5:12" x14ac:dyDescent="0.2">
      <c r="E2919" s="195" t="s">
        <v>45</v>
      </c>
      <c r="L2919" s="77"/>
    </row>
    <row r="2920" spans="5:12" x14ac:dyDescent="0.2">
      <c r="E2920" s="195" t="s">
        <v>45</v>
      </c>
      <c r="L2920" s="77"/>
    </row>
    <row r="2921" spans="5:12" x14ac:dyDescent="0.2">
      <c r="E2921" s="195" t="s">
        <v>45</v>
      </c>
      <c r="L2921" s="77"/>
    </row>
    <row r="2922" spans="5:12" x14ac:dyDescent="0.2">
      <c r="E2922" s="195" t="s">
        <v>45</v>
      </c>
      <c r="L2922" s="77"/>
    </row>
    <row r="2923" spans="5:12" x14ac:dyDescent="0.2">
      <c r="E2923" s="195" t="s">
        <v>45</v>
      </c>
      <c r="L2923" s="77"/>
    </row>
    <row r="2924" spans="5:12" x14ac:dyDescent="0.2">
      <c r="E2924" s="195" t="s">
        <v>45</v>
      </c>
      <c r="L2924" s="77"/>
    </row>
    <row r="2925" spans="5:12" x14ac:dyDescent="0.2">
      <c r="E2925" s="195" t="s">
        <v>45</v>
      </c>
      <c r="L2925" s="77"/>
    </row>
    <row r="2926" spans="5:12" x14ac:dyDescent="0.2">
      <c r="E2926" s="195" t="s">
        <v>45</v>
      </c>
      <c r="L2926" s="77"/>
    </row>
    <row r="2927" spans="5:12" x14ac:dyDescent="0.2">
      <c r="E2927" s="195" t="s">
        <v>45</v>
      </c>
      <c r="L2927" s="77"/>
    </row>
    <row r="2928" spans="5:12" x14ac:dyDescent="0.2">
      <c r="E2928" s="195" t="s">
        <v>45</v>
      </c>
      <c r="L2928" s="77"/>
    </row>
    <row r="2929" spans="5:12" x14ac:dyDescent="0.2">
      <c r="E2929" s="195" t="s">
        <v>45</v>
      </c>
      <c r="L2929" s="77"/>
    </row>
    <row r="2930" spans="5:12" x14ac:dyDescent="0.2">
      <c r="E2930" s="195" t="s">
        <v>45</v>
      </c>
      <c r="L2930" s="77"/>
    </row>
    <row r="2931" spans="5:12" x14ac:dyDescent="0.2">
      <c r="E2931" s="195" t="s">
        <v>45</v>
      </c>
      <c r="L2931" s="77"/>
    </row>
    <row r="2932" spans="5:12" x14ac:dyDescent="0.2">
      <c r="E2932" s="195" t="s">
        <v>45</v>
      </c>
      <c r="L2932" s="77"/>
    </row>
    <row r="2933" spans="5:12" x14ac:dyDescent="0.2">
      <c r="E2933" s="195" t="s">
        <v>45</v>
      </c>
      <c r="L2933" s="200"/>
    </row>
    <row r="2934" spans="5:12" x14ac:dyDescent="0.2">
      <c r="E2934" s="195" t="s">
        <v>45</v>
      </c>
      <c r="L2934" s="200"/>
    </row>
  </sheetData>
  <sheetProtection password="AF63" sheet="1" objects="1" scenarios="1"/>
  <protectedRanges>
    <protectedRange sqref="D23:H23 J23" name="Oblast3"/>
    <protectedRange sqref="B23:C23" name="Oblast3_2"/>
  </protectedRanges>
  <mergeCells count="12">
    <mergeCell ref="M5:O5"/>
    <mergeCell ref="I1:J1"/>
    <mergeCell ref="U1:V1"/>
    <mergeCell ref="W1:X1"/>
    <mergeCell ref="Y1:Z1"/>
    <mergeCell ref="J3:K3"/>
    <mergeCell ref="H6:K6"/>
    <mergeCell ref="M6:M8"/>
    <mergeCell ref="N6:N8"/>
    <mergeCell ref="O6:O8"/>
    <mergeCell ref="P6:P8"/>
    <mergeCell ref="J7:K7"/>
  </mergeCells>
  <pageMargins left="0.11811023622047245" right="0.11811023622047245" top="0.19685039370078741" bottom="0.19685039370078741" header="0.31496062992125984" footer="0.31496062992125984"/>
  <pageSetup paperSize="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List1</vt:lpstr>
      <vt:lpstr>List1!Oblast_tisku</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Grisa Ivan</cp:lastModifiedBy>
  <cp:lastPrinted>2015-02-24T10:53:05Z</cp:lastPrinted>
  <dcterms:created xsi:type="dcterms:W3CDTF">2014-12-07T06:05:23Z</dcterms:created>
  <dcterms:modified xsi:type="dcterms:W3CDTF">2015-06-17T10:26:16Z</dcterms:modified>
</cp:coreProperties>
</file>