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0" yWindow="0" windowWidth="28800" windowHeight="11445"/>
  </bookViews>
  <sheets>
    <sheet name="PS 02-14-04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I13" i="1"/>
  <c r="O13" i="1" s="1"/>
  <c r="I17" i="1"/>
  <c r="O17" i="1"/>
  <c r="I22" i="1"/>
  <c r="O22" i="1" s="1"/>
  <c r="R21" i="1" s="1"/>
  <c r="O21" i="1" s="1"/>
  <c r="I26" i="1"/>
  <c r="Q21" i="1" s="1"/>
  <c r="I21" i="1" s="1"/>
  <c r="O26" i="1"/>
  <c r="I30" i="1"/>
  <c r="O30" i="1" s="1"/>
  <c r="I34" i="1"/>
  <c r="O34" i="1"/>
  <c r="I39" i="1"/>
  <c r="Q38" i="1" s="1"/>
  <c r="I38" i="1" s="1"/>
  <c r="I44" i="1"/>
  <c r="Q43" i="1" s="1"/>
  <c r="I43" i="1" s="1"/>
  <c r="O44" i="1"/>
  <c r="I48" i="1"/>
  <c r="O48" i="1" s="1"/>
  <c r="I52" i="1"/>
  <c r="O52" i="1"/>
  <c r="I56" i="1"/>
  <c r="O56" i="1" s="1"/>
  <c r="I60" i="1"/>
  <c r="O60" i="1"/>
  <c r="I64" i="1"/>
  <c r="O64" i="1" s="1"/>
  <c r="I68" i="1"/>
  <c r="O68" i="1"/>
  <c r="I72" i="1"/>
  <c r="O72" i="1" s="1"/>
  <c r="I76" i="1"/>
  <c r="O76" i="1"/>
  <c r="I80" i="1"/>
  <c r="O80" i="1" s="1"/>
  <c r="I84" i="1"/>
  <c r="O84" i="1"/>
  <c r="I88" i="1"/>
  <c r="O88" i="1" s="1"/>
  <c r="I92" i="1"/>
  <c r="O92" i="1"/>
  <c r="I96" i="1"/>
  <c r="O96" i="1" s="1"/>
  <c r="I100" i="1"/>
  <c r="O100" i="1"/>
  <c r="I104" i="1"/>
  <c r="O104" i="1" s="1"/>
  <c r="I108" i="1"/>
  <c r="O108" i="1"/>
  <c r="I112" i="1"/>
  <c r="O112" i="1" s="1"/>
  <c r="I116" i="1"/>
  <c r="O116" i="1"/>
  <c r="I120" i="1"/>
  <c r="O120" i="1" s="1"/>
  <c r="I124" i="1"/>
  <c r="O124" i="1"/>
  <c r="I128" i="1"/>
  <c r="O128" i="1" s="1"/>
  <c r="I132" i="1"/>
  <c r="O132" i="1"/>
  <c r="I136" i="1"/>
  <c r="O136" i="1" s="1"/>
  <c r="I140" i="1"/>
  <c r="O140" i="1"/>
  <c r="I144" i="1"/>
  <c r="O144" i="1" s="1"/>
  <c r="I148" i="1"/>
  <c r="O148" i="1"/>
  <c r="I152" i="1"/>
  <c r="O152" i="1" s="1"/>
  <c r="I156" i="1"/>
  <c r="O156" i="1"/>
  <c r="I160" i="1"/>
  <c r="O160" i="1" s="1"/>
  <c r="I164" i="1"/>
  <c r="O164" i="1"/>
  <c r="I168" i="1"/>
  <c r="O168" i="1" s="1"/>
  <c r="I172" i="1"/>
  <c r="O172" i="1"/>
  <c r="I176" i="1"/>
  <c r="O176" i="1" s="1"/>
  <c r="I180" i="1"/>
  <c r="O180" i="1"/>
  <c r="I184" i="1"/>
  <c r="O184" i="1" s="1"/>
  <c r="I188" i="1"/>
  <c r="O188" i="1"/>
  <c r="I192" i="1"/>
  <c r="O192" i="1" s="1"/>
  <c r="I196" i="1"/>
  <c r="O196" i="1"/>
  <c r="I200" i="1"/>
  <c r="O200" i="1" s="1"/>
  <c r="I204" i="1"/>
  <c r="O204" i="1"/>
  <c r="I208" i="1"/>
  <c r="O208" i="1" s="1"/>
  <c r="I212" i="1"/>
  <c r="O212" i="1"/>
  <c r="I216" i="1"/>
  <c r="O216" i="1" s="1"/>
  <c r="I220" i="1"/>
  <c r="O220" i="1"/>
  <c r="I224" i="1"/>
  <c r="O224" i="1" s="1"/>
  <c r="I228" i="1"/>
  <c r="O228" i="1"/>
  <c r="I232" i="1"/>
  <c r="O232" i="1" s="1"/>
  <c r="I236" i="1"/>
  <c r="O236" i="1"/>
  <c r="I240" i="1"/>
  <c r="O240" i="1" s="1"/>
  <c r="I244" i="1"/>
  <c r="O244" i="1"/>
  <c r="I248" i="1"/>
  <c r="O248" i="1" s="1"/>
  <c r="I252" i="1"/>
  <c r="O252" i="1"/>
  <c r="I256" i="1"/>
  <c r="O256" i="1" s="1"/>
  <c r="I260" i="1"/>
  <c r="O260" i="1"/>
  <c r="I264" i="1"/>
  <c r="O264" i="1" s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I296" i="1"/>
  <c r="O296" i="1" s="1"/>
  <c r="R43" i="1" l="1"/>
  <c r="O43" i="1" s="1"/>
  <c r="R8" i="1"/>
  <c r="O8" i="1" s="1"/>
  <c r="I3" i="1"/>
  <c r="O39" i="1"/>
  <c r="R38" i="1" s="1"/>
  <c r="O38" i="1" s="1"/>
  <c r="O2" i="1" l="1"/>
</calcChain>
</file>

<file path=xl/sharedStrings.xml><?xml version="1.0" encoding="utf-8"?>
<sst xmlns="http://schemas.openxmlformats.org/spreadsheetml/2006/main" count="989" uniqueCount="302">
  <si>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</si>
  <si>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</si>
  <si>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</si>
  <si>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</si>
  <si>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</si>
  <si>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</si>
  <si>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</si>
  <si>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</si>
  <si>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</si>
  <si>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72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</si>
  <si>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</si>
  <si>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</si>
  <si>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</si>
  <si>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</si>
  <si>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</si>
  <si>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71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</si>
  <si>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</si>
  <si>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</si>
  <si>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</si>
  <si>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70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</si>
  <si>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</si>
  <si>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</si>
  <si>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</si>
  <si>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69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</si>
  <si>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</si>
  <si>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</si>
  <si>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</si>
  <si>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</si>
  <si>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</si>
  <si>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</si>
  <si>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</si>
  <si>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67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</si>
  <si>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</si>
  <si>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</si>
  <si>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</si>
  <si>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</si>
  <si>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66</t>
  </si>
  <si>
    <t>ZÁSOBNÍK REZERVNÍCH DÉLEK BUFFERŮ - MONTÁŽ</t>
  </si>
  <si>
    <t>65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</si>
  <si>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</si>
  <si>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</si>
  <si>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</si>
  <si>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64</t>
  </si>
  <si>
    <t>Zásobník rezervních délek patchcordů - dodávka</t>
  </si>
  <si>
    <t>63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</si>
  <si>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</si>
  <si>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</si>
  <si>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</si>
  <si>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</si>
  <si>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</si>
  <si>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</si>
  <si>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</si>
  <si>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</si>
  <si>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</si>
  <si>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61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</si>
  <si>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</si>
  <si>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</si>
  <si>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</si>
  <si>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60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</si>
  <si>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</si>
  <si>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</si>
  <si>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</si>
  <si>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59</t>
  </si>
  <si>
    <t>MEDIAKONVERTOR - MONTÁŽ</t>
  </si>
  <si>
    <t>75M85X</t>
  </si>
  <si>
    <t>58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</si>
  <si>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</si>
  <si>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</si>
  <si>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</si>
  <si>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57</t>
  </si>
  <si>
    <t>MEDIAKONVERTOR - MODUL (ŠASÍ) DO 6 SLOTŮ</t>
  </si>
  <si>
    <t>75M852</t>
  </si>
  <si>
    <t>56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</si>
  <si>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</si>
  <si>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</si>
  <si>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</si>
  <si>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55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</si>
  <si>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</si>
  <si>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</si>
  <si>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</si>
  <si>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54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</si>
  <si>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</si>
  <si>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</si>
  <si>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</si>
  <si>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</si>
  <si>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</si>
  <si>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</si>
  <si>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</si>
  <si>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</si>
  <si>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</si>
  <si>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</si>
  <si>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</si>
  <si>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</si>
  <si>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51</t>
  </si>
  <si>
    <t>PŘÍSLUŠENSTVÍ KS - MONTÁŽ</t>
  </si>
  <si>
    <t>75L48X</t>
  </si>
  <si>
    <t>50</t>
  </si>
  <si>
    <t>PŘÍSLUŠENSTVÍ KS - ADAPTÉR PRO MONTÁŽ NA SLOUP</t>
  </si>
  <si>
    <t>75L484</t>
  </si>
  <si>
    <t>49</t>
  </si>
  <si>
    <t>PŘÍSLUŠENSTVÍ KS - DRŽÁK PRO KAMEROVÝ KRYT (KAMERU)</t>
  </si>
  <si>
    <t>75L483</t>
  </si>
  <si>
    <t>48</t>
  </si>
  <si>
    <t>PŘÍSLUŠENSTVÍ KS - PŘEPĚťOVÁ OCHRANA PRO KS</t>
  </si>
  <si>
    <t>75L482</t>
  </si>
  <si>
    <t>47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</si>
  <si>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</si>
  <si>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</si>
  <si>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</si>
  <si>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46</t>
  </si>
  <si>
    <t>KLIENSTKÉ PRACOVIŠTĚ - DOPLNĚNÍ HW, SW, LICENCE</t>
  </si>
  <si>
    <t>75L46W</t>
  </si>
  <si>
    <t>45</t>
  </si>
  <si>
    <t>KAMEROVÝ SERVER - MONTÁŽ</t>
  </si>
  <si>
    <t>75L45X</t>
  </si>
  <si>
    <t>44</t>
  </si>
  <si>
    <t>KAMEROVÝ SERVER - HDD PŘES 2 TB, PRO PROVOZ 24/7</t>
  </si>
  <si>
    <t>75L457</t>
  </si>
  <si>
    <t>43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</si>
  <si>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</si>
  <si>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</si>
  <si>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</si>
  <si>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42</t>
  </si>
  <si>
    <t>41</t>
  </si>
  <si>
    <t>KAMERA DIGITÁLNÍ (IP) DOME - MONTÁŽ</t>
  </si>
  <si>
    <t>75L43X</t>
  </si>
  <si>
    <t>40</t>
  </si>
  <si>
    <t>Paromatická kamera (rybí oko)</t>
  </si>
  <si>
    <t>KAMERA DIGITÁLNÍ (IP) DOME PEVNÁ</t>
  </si>
  <si>
    <t>75L431</t>
  </si>
  <si>
    <t>39</t>
  </si>
  <si>
    <t>KAMERA DIGITÁLNÍ (IP) - MONTÁŽ</t>
  </si>
  <si>
    <t>75L42X</t>
  </si>
  <si>
    <t>38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</si>
  <si>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</si>
  <si>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</si>
  <si>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</si>
  <si>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37</t>
  </si>
  <si>
    <t>KAMERA DIGITÁLNÍ (IP) PEVNÁ</t>
  </si>
  <si>
    <t>75L421</t>
  </si>
  <si>
    <t>36</t>
  </si>
  <si>
    <t>ZÁLOŽNÍ ZDROJ UPS 230 V DO 3000 VA - MONTÁŽ</t>
  </si>
  <si>
    <t>75K33X</t>
  </si>
  <si>
    <t>35</t>
  </si>
  <si>
    <t>ZÁLOŽNÍ ZDROJ UPS 230 V DO 3000 VA - DODÁVKA</t>
  </si>
  <si>
    <t>75K331</t>
  </si>
  <si>
    <t>34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</si>
  <si>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</si>
  <si>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</si>
  <si>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</si>
  <si>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33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</si>
  <si>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</si>
  <si>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</si>
  <si>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</si>
  <si>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</si>
  <si>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</si>
  <si>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</si>
  <si>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</si>
  <si>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31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</si>
  <si>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</si>
  <si>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</si>
  <si>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</si>
  <si>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30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</si>
  <si>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</si>
  <si>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</si>
  <si>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</si>
  <si>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</si>
  <si>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</si>
  <si>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</si>
  <si>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</si>
  <si>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</si>
  <si>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28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</si>
  <si>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</si>
  <si>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</si>
  <si>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</si>
  <si>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</si>
  <si>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27</t>
  </si>
  <si>
    <t>UKONČENÍ KABELU ŠTÍTEK KABELOVÝ - MONTÁŽ</t>
  </si>
  <si>
    <t>75IH9X</t>
  </si>
  <si>
    <t>26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</si>
  <si>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</si>
  <si>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</si>
  <si>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</si>
  <si>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25</t>
  </si>
  <si>
    <t>UKONČENÍ KABELU OBJÍMKA KABELOVÁ - MONTÁŽ</t>
  </si>
  <si>
    <t>75IH8X</t>
  </si>
  <si>
    <t>24</t>
  </si>
  <si>
    <t>UKONČENÍ KABELU OBJÍMKA KABELOVÁ - DODÁVKA</t>
  </si>
  <si>
    <t>75IH81</t>
  </si>
  <si>
    <t>23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</si>
  <si>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</si>
  <si>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</si>
  <si>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</si>
  <si>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22</t>
  </si>
  <si>
    <t>UKONČENÍ KABELU CELOPLASTOVÉHO BEZ PANCÍŘE DO 40 ŽIL</t>
  </si>
  <si>
    <t>75IH11</t>
  </si>
  <si>
    <t>21</t>
  </si>
  <si>
    <t>KONEKTOROVÝ MODUL 12 VLÁKEN - MONTÁŽ</t>
  </si>
  <si>
    <t>75IEHX</t>
  </si>
  <si>
    <t>20</t>
  </si>
  <si>
    <t>KONEKTOROVÝ MODUL 12 VLÁKEN - DODÁVKA</t>
  </si>
  <si>
    <t>75IEH1</t>
  </si>
  <si>
    <t>19</t>
  </si>
  <si>
    <t>KAZETA PRO ULOŽENÍ SVÁRŮ - MONTÁŽ</t>
  </si>
  <si>
    <t>75IEGX</t>
  </si>
  <si>
    <t>18</t>
  </si>
  <si>
    <t>KAZETA PRO ULOŽENÍ SVÁRŮ - DODÁVKA</t>
  </si>
  <si>
    <t>75IEG1</t>
  </si>
  <si>
    <t>17</t>
  </si>
  <si>
    <t>OPTICKÝ ROZVADĚČ 19" PROVEDENÍ - MONTÁŽ</t>
  </si>
  <si>
    <t>75IEEX</t>
  </si>
  <si>
    <t>16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</si>
  <si>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</si>
  <si>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</si>
  <si>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</si>
  <si>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15</t>
  </si>
  <si>
    <t>OPTICKÝ ROZVADĚČ 19" PROVEDENÍ 24 VLÁKEN</t>
  </si>
  <si>
    <t>75IEE2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</si>
  <si>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</si>
  <si>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</si>
  <si>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</si>
  <si>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</si>
  <si>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</si>
  <si>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</si>
  <si>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</si>
  <si>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</si>
  <si>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</si>
  <si>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</si>
  <si>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</si>
  <si>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</si>
  <si>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</si>
  <si>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</si>
  <si>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</si>
  <si>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</si>
  <si>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</si>
  <si>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</si>
  <si>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</si>
  <si>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</si>
  <si>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</si>
  <si>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</si>
  <si>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</si>
  <si>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</si>
  <si>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</si>
  <si>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</si>
  <si>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</si>
  <si>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</si>
  <si>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</si>
  <si>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</si>
  <si>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</si>
  <si>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</si>
  <si>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</si>
  <si>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</si>
  <si>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</si>
  <si>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</si>
  <si>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</si>
  <si>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</si>
  <si>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</si>
  <si>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</si>
  <si>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</si>
  <si>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</si>
  <si>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</si>
  <si>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</si>
  <si>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</si>
  <si>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</si>
  <si>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</si>
  <si>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</si>
  <si>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</si>
  <si>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</si>
  <si>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</si>
  <si>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</si>
  <si>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</si>
  <si>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</si>
  <si>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</si>
  <si>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</si>
  <si>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</si>
  <si>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</si>
  <si>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</si>
  <si>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</si>
  <si>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</si>
  <si>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</si>
  <si>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</si>
  <si>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</si>
  <si>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</si>
  <si>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</si>
  <si>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</si>
  <si>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</si>
  <si>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</si>
  <si>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Troubsko, kamerový systém</t>
  </si>
  <si>
    <t>PS 02-14-04.2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</si>
  <si>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</si>
  <si>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</si>
  <si>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</si>
  <si>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</si>
  <si>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</si>
  <si>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</si>
  <si>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</si>
  <si>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</si>
  <si>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</si>
  <si>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</si>
  <si>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z15.10.2019</t>
  </si>
  <si>
    <t>Změna č.2 z 1.11.2019</t>
  </si>
  <si>
    <t>PS 02-14-04.2_b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</si>
</sst>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0" fillId="4" borderId="1" xfId="0" applyFill="1" applyBorder="1">
      <alignment vertical="center"/>
    </xf>
    <xf numFmtId="0" fontId="0" fillId="4" borderId="2" xfId="0" applyFill="1" applyBorder="1" applyAlignment="1">
      <alignment vertical="top"/>
    </xf>
    <xf numFmtId="0" fontId="0" fillId="4" borderId="0" xfId="0" applyFill="1" applyAlignment="1">
      <alignment vertical="top"/>
    </xf>
    <xf numFmtId="0" fontId="0" fillId="4" borderId="0" xfId="0" applyFill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9" fillId="2" borderId="0" xfId="1" applyFont="1" applyFill="1">
      <alignment vertical="center"/>
    </xf>
    <xf numFmtId="0" fontId="9" fillId="2" borderId="3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9"/>
  <sheetViews>
    <sheetView tabSelected="1" zoomScaleNormal="100" workbookViewId="0">
      <pane ySplit="7" topLeftCell="A175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298</v>
      </c>
      <c r="B1" s="23"/>
      <c r="C1" s="23"/>
      <c r="D1" s="23"/>
      <c r="E1" s="23" t="s">
        <v>297</v>
      </c>
      <c r="F1" s="23"/>
      <c r="G1" s="23"/>
      <c r="H1" s="45" t="s">
        <v>299</v>
      </c>
      <c r="I1" s="23"/>
      <c r="P1" t="s">
        <v>267</v>
      </c>
    </row>
    <row r="2" spans="1:18" ht="24.95" customHeight="1" x14ac:dyDescent="0.2">
      <c r="B2" s="23"/>
      <c r="C2" s="23"/>
      <c r="D2" s="23"/>
      <c r="E2" s="26" t="s">
        <v>296</v>
      </c>
      <c r="F2" s="23"/>
      <c r="G2" s="23"/>
      <c r="H2" s="46" t="s">
        <v>300</v>
      </c>
      <c r="I2" s="12"/>
      <c r="O2">
        <f>0+O8+O21+O38+O43</f>
        <v>0</v>
      </c>
      <c r="P2" t="s">
        <v>267</v>
      </c>
    </row>
    <row r="3" spans="1:18" ht="15" customHeight="1" x14ac:dyDescent="0.2">
      <c r="A3" t="s">
        <v>295</v>
      </c>
      <c r="B3" s="25" t="s">
        <v>294</v>
      </c>
      <c r="C3" s="41" t="s">
        <v>293</v>
      </c>
      <c r="D3" s="42"/>
      <c r="E3" s="24" t="s">
        <v>292</v>
      </c>
      <c r="F3" s="23"/>
      <c r="G3" s="22"/>
      <c r="H3" s="47" t="s">
        <v>301</v>
      </c>
      <c r="I3" s="21">
        <f>0+I8+I21+I38+I43</f>
        <v>0</v>
      </c>
      <c r="O3" t="s">
        <v>291</v>
      </c>
      <c r="P3" t="s">
        <v>5</v>
      </c>
    </row>
    <row r="4" spans="1:18" ht="15" customHeight="1" x14ac:dyDescent="0.2">
      <c r="A4" t="s">
        <v>290</v>
      </c>
      <c r="B4" s="20" t="s">
        <v>289</v>
      </c>
      <c r="C4" s="43" t="s">
        <v>288</v>
      </c>
      <c r="D4" s="44"/>
      <c r="E4" s="19" t="s">
        <v>287</v>
      </c>
      <c r="F4" s="12"/>
      <c r="G4" s="12"/>
      <c r="H4" s="16"/>
      <c r="I4" s="16"/>
      <c r="O4" t="s">
        <v>286</v>
      </c>
      <c r="P4" t="s">
        <v>5</v>
      </c>
    </row>
    <row r="5" spans="1:18" ht="12.75" customHeight="1" x14ac:dyDescent="0.2">
      <c r="A5" s="40" t="s">
        <v>285</v>
      </c>
      <c r="B5" s="40" t="s">
        <v>284</v>
      </c>
      <c r="C5" s="40" t="s">
        <v>283</v>
      </c>
      <c r="D5" s="40" t="s">
        <v>282</v>
      </c>
      <c r="E5" s="40" t="s">
        <v>281</v>
      </c>
      <c r="F5" s="40" t="s">
        <v>280</v>
      </c>
      <c r="G5" s="40" t="s">
        <v>279</v>
      </c>
      <c r="H5" s="40" t="s">
        <v>278</v>
      </c>
      <c r="I5" s="40"/>
      <c r="O5" t="s">
        <v>277</v>
      </c>
      <c r="P5" t="s">
        <v>5</v>
      </c>
    </row>
    <row r="6" spans="1:18" ht="12.75" customHeight="1" x14ac:dyDescent="0.2">
      <c r="A6" s="40"/>
      <c r="B6" s="40"/>
      <c r="C6" s="40"/>
      <c r="D6" s="40"/>
      <c r="E6" s="40"/>
      <c r="F6" s="40"/>
      <c r="G6" s="40"/>
      <c r="H6" s="18" t="s">
        <v>276</v>
      </c>
      <c r="I6" s="18" t="s">
        <v>275</v>
      </c>
    </row>
    <row r="7" spans="1:18" ht="12.75" customHeight="1" x14ac:dyDescent="0.2">
      <c r="A7" s="18" t="s">
        <v>274</v>
      </c>
      <c r="B7" s="18" t="s">
        <v>34</v>
      </c>
      <c r="C7" s="18" t="s">
        <v>5</v>
      </c>
      <c r="D7" s="18" t="s">
        <v>267</v>
      </c>
      <c r="E7" s="18" t="s">
        <v>261</v>
      </c>
      <c r="F7" s="18" t="s">
        <v>258</v>
      </c>
      <c r="G7" s="18" t="s">
        <v>255</v>
      </c>
      <c r="H7" s="18" t="s">
        <v>240</v>
      </c>
      <c r="I7" s="18" t="s">
        <v>236</v>
      </c>
    </row>
    <row r="8" spans="1:18" ht="12.75" customHeight="1" x14ac:dyDescent="0.2">
      <c r="A8" s="16" t="s">
        <v>243</v>
      </c>
      <c r="B8" s="16"/>
      <c r="C8" s="17" t="s">
        <v>274</v>
      </c>
      <c r="D8" s="16"/>
      <c r="E8" s="13" t="s">
        <v>273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272</v>
      </c>
      <c r="D9" s="9" t="s">
        <v>2</v>
      </c>
      <c r="E9" s="8" t="s">
        <v>271</v>
      </c>
      <c r="F9" s="7" t="s">
        <v>264</v>
      </c>
      <c r="G9" s="6">
        <v>135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268</v>
      </c>
    </row>
    <row r="13" spans="1:18" ht="25.5" x14ac:dyDescent="0.2">
      <c r="A13" s="9" t="s">
        <v>10</v>
      </c>
      <c r="B13" s="10" t="s">
        <v>5</v>
      </c>
      <c r="C13" s="10" t="s">
        <v>270</v>
      </c>
      <c r="D13" s="9" t="s">
        <v>2</v>
      </c>
      <c r="E13" s="8" t="s">
        <v>269</v>
      </c>
      <c r="F13" s="7" t="s">
        <v>264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268</v>
      </c>
    </row>
    <row r="17" spans="1:18" ht="25.5" x14ac:dyDescent="0.2">
      <c r="A17" s="9" t="s">
        <v>10</v>
      </c>
      <c r="B17" s="10" t="s">
        <v>267</v>
      </c>
      <c r="C17" s="10" t="s">
        <v>266</v>
      </c>
      <c r="D17" s="9" t="s">
        <v>2</v>
      </c>
      <c r="E17" s="8" t="s">
        <v>265</v>
      </c>
      <c r="F17" s="7" t="s">
        <v>264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263</v>
      </c>
    </row>
    <row r="21" spans="1:18" ht="12.75" customHeight="1" x14ac:dyDescent="0.2">
      <c r="A21" s="12" t="s">
        <v>243</v>
      </c>
      <c r="B21" s="12"/>
      <c r="C21" s="14" t="s">
        <v>34</v>
      </c>
      <c r="D21" s="12"/>
      <c r="E21" s="13" t="s">
        <v>262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261</v>
      </c>
      <c r="C22" s="10" t="s">
        <v>260</v>
      </c>
      <c r="D22" s="9" t="s">
        <v>2</v>
      </c>
      <c r="E22" s="8" t="s">
        <v>259</v>
      </c>
      <c r="F22" s="7" t="s">
        <v>245</v>
      </c>
      <c r="G22" s="6">
        <v>8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250</v>
      </c>
    </row>
    <row r="26" spans="1:18" x14ac:dyDescent="0.2">
      <c r="A26" s="9" t="s">
        <v>10</v>
      </c>
      <c r="B26" s="10" t="s">
        <v>258</v>
      </c>
      <c r="C26" s="10" t="s">
        <v>257</v>
      </c>
      <c r="D26" s="9" t="s">
        <v>2</v>
      </c>
      <c r="E26" s="8" t="s">
        <v>256</v>
      </c>
      <c r="F26" s="7" t="s">
        <v>245</v>
      </c>
      <c r="G26" s="6">
        <v>8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250</v>
      </c>
    </row>
    <row r="30" spans="1:18" x14ac:dyDescent="0.2">
      <c r="A30" s="9" t="s">
        <v>10</v>
      </c>
      <c r="B30" s="10" t="s">
        <v>255</v>
      </c>
      <c r="C30" s="10" t="s">
        <v>254</v>
      </c>
      <c r="D30" s="9" t="s">
        <v>2</v>
      </c>
      <c r="E30" s="8" t="s">
        <v>253</v>
      </c>
      <c r="F30" s="7" t="s">
        <v>245</v>
      </c>
      <c r="G30" s="6">
        <v>90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250</v>
      </c>
    </row>
    <row r="34" spans="1:18" x14ac:dyDescent="0.2">
      <c r="A34" s="9" t="s">
        <v>10</v>
      </c>
      <c r="B34" s="10" t="s">
        <v>242</v>
      </c>
      <c r="C34" s="10" t="s">
        <v>252</v>
      </c>
      <c r="D34" s="9" t="s">
        <v>2</v>
      </c>
      <c r="E34" s="8" t="s">
        <v>251</v>
      </c>
      <c r="F34" s="7" t="s">
        <v>245</v>
      </c>
      <c r="G34" s="6">
        <v>90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250</v>
      </c>
    </row>
    <row r="38" spans="1:18" ht="12.75" customHeight="1" x14ac:dyDescent="0.2">
      <c r="A38" s="12" t="s">
        <v>243</v>
      </c>
      <c r="B38" s="12"/>
      <c r="C38" s="14" t="s">
        <v>5</v>
      </c>
      <c r="D38" s="12"/>
      <c r="E38" s="13" t="s">
        <v>249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248</v>
      </c>
      <c r="C39" s="10" t="s">
        <v>247</v>
      </c>
      <c r="D39" s="9" t="s">
        <v>2</v>
      </c>
      <c r="E39" s="8" t="s">
        <v>246</v>
      </c>
      <c r="F39" s="7" t="s">
        <v>245</v>
      </c>
      <c r="G39" s="6">
        <v>2.6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244</v>
      </c>
    </row>
    <row r="43" spans="1:18" ht="12.75" customHeight="1" x14ac:dyDescent="0.2">
      <c r="A43" s="12" t="s">
        <v>243</v>
      </c>
      <c r="B43" s="12"/>
      <c r="C43" s="14" t="s">
        <v>242</v>
      </c>
      <c r="D43" s="12"/>
      <c r="E43" s="13" t="s">
        <v>241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  <v>0</v>
      </c>
    </row>
    <row r="44" spans="1:18" x14ac:dyDescent="0.2">
      <c r="A44" s="9" t="s">
        <v>10</v>
      </c>
      <c r="B44" s="10" t="s">
        <v>240</v>
      </c>
      <c r="C44" s="10" t="s">
        <v>239</v>
      </c>
      <c r="D44" s="9" t="s">
        <v>2</v>
      </c>
      <c r="E44" s="8" t="s">
        <v>238</v>
      </c>
      <c r="F44" s="7" t="s">
        <v>6</v>
      </c>
      <c r="G44" s="6">
        <v>622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237</v>
      </c>
    </row>
    <row r="48" spans="1:18" x14ac:dyDescent="0.2">
      <c r="A48" s="9" t="s">
        <v>10</v>
      </c>
      <c r="B48" s="10" t="s">
        <v>236</v>
      </c>
      <c r="C48" s="10" t="s">
        <v>235</v>
      </c>
      <c r="D48" s="9" t="s">
        <v>2</v>
      </c>
      <c r="E48" s="8" t="s">
        <v>234</v>
      </c>
      <c r="F48" s="7" t="s">
        <v>233</v>
      </c>
      <c r="G48" s="6">
        <v>4.54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232</v>
      </c>
    </row>
    <row r="52" spans="1:16" x14ac:dyDescent="0.2">
      <c r="A52" s="9" t="s">
        <v>10</v>
      </c>
      <c r="B52" s="10" t="s">
        <v>231</v>
      </c>
      <c r="C52" s="10" t="s">
        <v>230</v>
      </c>
      <c r="D52" s="9" t="s">
        <v>2</v>
      </c>
      <c r="E52" s="8" t="s">
        <v>229</v>
      </c>
      <c r="F52" s="7" t="s">
        <v>220</v>
      </c>
      <c r="G52" s="6">
        <v>385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228</v>
      </c>
    </row>
    <row r="56" spans="1:16" x14ac:dyDescent="0.2">
      <c r="A56" s="9" t="s">
        <v>10</v>
      </c>
      <c r="B56" s="10" t="s">
        <v>227</v>
      </c>
      <c r="C56" s="10" t="s">
        <v>226</v>
      </c>
      <c r="D56" s="9" t="s">
        <v>2</v>
      </c>
      <c r="E56" s="8" t="s">
        <v>225</v>
      </c>
      <c r="F56" s="7" t="s">
        <v>220</v>
      </c>
      <c r="G56" s="6">
        <v>385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224</v>
      </c>
    </row>
    <row r="60" spans="1:16" x14ac:dyDescent="0.2">
      <c r="A60" s="9" t="s">
        <v>10</v>
      </c>
      <c r="B60" s="10" t="s">
        <v>223</v>
      </c>
      <c r="C60" s="10" t="s">
        <v>222</v>
      </c>
      <c r="D60" s="9" t="s">
        <v>2</v>
      </c>
      <c r="E60" s="8" t="s">
        <v>221</v>
      </c>
      <c r="F60" s="7" t="s">
        <v>220</v>
      </c>
      <c r="G60" s="6">
        <v>385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219</v>
      </c>
    </row>
    <row r="64" spans="1:16" x14ac:dyDescent="0.2">
      <c r="A64" s="9" t="s">
        <v>10</v>
      </c>
      <c r="B64" s="27" t="s">
        <v>218</v>
      </c>
      <c r="C64" s="27" t="s">
        <v>217</v>
      </c>
      <c r="D64" s="28" t="s">
        <v>2</v>
      </c>
      <c r="E64" s="29" t="s">
        <v>216</v>
      </c>
      <c r="F64" s="30" t="s">
        <v>12</v>
      </c>
      <c r="G64" s="31">
        <v>0</v>
      </c>
      <c r="H64" s="32">
        <v>0</v>
      </c>
      <c r="I64" s="32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B65" s="33"/>
      <c r="C65" s="33"/>
      <c r="D65" s="33"/>
      <c r="E65" s="34" t="s">
        <v>2</v>
      </c>
      <c r="F65" s="33"/>
      <c r="G65" s="33"/>
      <c r="H65" s="33"/>
      <c r="I65" s="33"/>
    </row>
    <row r="66" spans="1:16" x14ac:dyDescent="0.2">
      <c r="A66" s="3" t="s">
        <v>3</v>
      </c>
      <c r="B66" s="33"/>
      <c r="C66" s="33"/>
      <c r="D66" s="33"/>
      <c r="E66" s="35" t="s">
        <v>2</v>
      </c>
      <c r="F66" s="33"/>
      <c r="G66" s="33"/>
      <c r="H66" s="33"/>
      <c r="I66" s="33"/>
    </row>
    <row r="67" spans="1:16" ht="114.75" x14ac:dyDescent="0.2">
      <c r="A67" t="s">
        <v>1</v>
      </c>
      <c r="B67" s="33"/>
      <c r="C67" s="33"/>
      <c r="D67" s="33"/>
      <c r="E67" s="34" t="s">
        <v>28</v>
      </c>
      <c r="F67" s="33"/>
      <c r="G67" s="33"/>
      <c r="H67" s="33"/>
      <c r="I67" s="33"/>
    </row>
    <row r="68" spans="1:16" x14ac:dyDescent="0.2">
      <c r="A68" s="9" t="s">
        <v>10</v>
      </c>
      <c r="B68" s="10" t="s">
        <v>215</v>
      </c>
      <c r="C68" s="10" t="s">
        <v>214</v>
      </c>
      <c r="D68" s="9" t="s">
        <v>2</v>
      </c>
      <c r="E68" s="8" t="s">
        <v>213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14.75" x14ac:dyDescent="0.2">
      <c r="A71" t="s">
        <v>1</v>
      </c>
      <c r="E71" s="1" t="s">
        <v>212</v>
      </c>
    </row>
    <row r="72" spans="1:16" x14ac:dyDescent="0.2">
      <c r="A72" s="9" t="s">
        <v>10</v>
      </c>
      <c r="B72" s="10" t="s">
        <v>211</v>
      </c>
      <c r="C72" s="10" t="s">
        <v>210</v>
      </c>
      <c r="D72" s="9" t="s">
        <v>2</v>
      </c>
      <c r="E72" s="8" t="s">
        <v>209</v>
      </c>
      <c r="F72" s="7" t="s">
        <v>12</v>
      </c>
      <c r="G72" s="6">
        <v>1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27.5" x14ac:dyDescent="0.2">
      <c r="A75" t="s">
        <v>1</v>
      </c>
      <c r="E75" s="1" t="s">
        <v>32</v>
      </c>
    </row>
    <row r="76" spans="1:16" x14ac:dyDescent="0.2">
      <c r="A76" s="9" t="s">
        <v>10</v>
      </c>
      <c r="B76" s="10" t="s">
        <v>208</v>
      </c>
      <c r="C76" s="10" t="s">
        <v>207</v>
      </c>
      <c r="D76" s="9" t="s">
        <v>2</v>
      </c>
      <c r="E76" s="8" t="s">
        <v>206</v>
      </c>
      <c r="F76" s="7" t="s">
        <v>12</v>
      </c>
      <c r="G76" s="6">
        <v>6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14.75" x14ac:dyDescent="0.2">
      <c r="A79" t="s">
        <v>1</v>
      </c>
      <c r="E79" s="1" t="s">
        <v>28</v>
      </c>
    </row>
    <row r="80" spans="1:16" x14ac:dyDescent="0.2">
      <c r="A80" s="9" t="s">
        <v>10</v>
      </c>
      <c r="B80" s="10" t="s">
        <v>205</v>
      </c>
      <c r="C80" s="10" t="s">
        <v>204</v>
      </c>
      <c r="D80" s="9" t="s">
        <v>2</v>
      </c>
      <c r="E80" s="8" t="s">
        <v>203</v>
      </c>
      <c r="F80" s="7" t="s">
        <v>12</v>
      </c>
      <c r="G80" s="6">
        <v>6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27.5" x14ac:dyDescent="0.2">
      <c r="A83" t="s">
        <v>1</v>
      </c>
      <c r="E83" s="1" t="s">
        <v>32</v>
      </c>
    </row>
    <row r="84" spans="1:16" x14ac:dyDescent="0.2">
      <c r="A84" s="9" t="s">
        <v>10</v>
      </c>
      <c r="B84" s="10" t="s">
        <v>202</v>
      </c>
      <c r="C84" s="10" t="s">
        <v>201</v>
      </c>
      <c r="D84" s="9" t="s">
        <v>2</v>
      </c>
      <c r="E84" s="8" t="s">
        <v>200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14.75" x14ac:dyDescent="0.2">
      <c r="A87" t="s">
        <v>1</v>
      </c>
      <c r="E87" s="1" t="s">
        <v>28</v>
      </c>
    </row>
    <row r="88" spans="1:16" x14ac:dyDescent="0.2">
      <c r="A88" s="9" t="s">
        <v>10</v>
      </c>
      <c r="B88" s="10" t="s">
        <v>199</v>
      </c>
      <c r="C88" s="10" t="s">
        <v>198</v>
      </c>
      <c r="D88" s="9" t="s">
        <v>2</v>
      </c>
      <c r="E88" s="8" t="s">
        <v>197</v>
      </c>
      <c r="F88" s="7" t="s">
        <v>12</v>
      </c>
      <c r="G88" s="6">
        <v>3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32</v>
      </c>
    </row>
    <row r="92" spans="1:16" x14ac:dyDescent="0.2">
      <c r="A92" s="9" t="s">
        <v>10</v>
      </c>
      <c r="B92" s="10" t="s">
        <v>196</v>
      </c>
      <c r="C92" s="10" t="s">
        <v>195</v>
      </c>
      <c r="D92" s="9" t="s">
        <v>2</v>
      </c>
      <c r="E92" s="8" t="s">
        <v>194</v>
      </c>
      <c r="F92" s="7" t="s">
        <v>12</v>
      </c>
      <c r="G92" s="6">
        <v>0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27.5" x14ac:dyDescent="0.2">
      <c r="A95" t="s">
        <v>1</v>
      </c>
      <c r="E95" s="1" t="s">
        <v>190</v>
      </c>
    </row>
    <row r="96" spans="1:16" x14ac:dyDescent="0.2">
      <c r="A96" s="9" t="s">
        <v>10</v>
      </c>
      <c r="B96" s="10" t="s">
        <v>193</v>
      </c>
      <c r="C96" s="10" t="s">
        <v>192</v>
      </c>
      <c r="D96" s="9" t="s">
        <v>2</v>
      </c>
      <c r="E96" s="8" t="s">
        <v>191</v>
      </c>
      <c r="F96" s="7" t="s">
        <v>12</v>
      </c>
      <c r="G96" s="6">
        <v>8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27.5" x14ac:dyDescent="0.2">
      <c r="A99" t="s">
        <v>1</v>
      </c>
      <c r="E99" s="1" t="s">
        <v>190</v>
      </c>
    </row>
    <row r="100" spans="1:16" x14ac:dyDescent="0.2">
      <c r="A100" s="9" t="s">
        <v>10</v>
      </c>
      <c r="B100" s="10" t="s">
        <v>189</v>
      </c>
      <c r="C100" s="10" t="s">
        <v>188</v>
      </c>
      <c r="D100" s="9" t="s">
        <v>2</v>
      </c>
      <c r="E100" s="8" t="s">
        <v>187</v>
      </c>
      <c r="F100" s="7" t="s">
        <v>12</v>
      </c>
      <c r="G100" s="6">
        <v>6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65.75" x14ac:dyDescent="0.2">
      <c r="A103" t="s">
        <v>1</v>
      </c>
      <c r="E103" s="1" t="s">
        <v>180</v>
      </c>
    </row>
    <row r="104" spans="1:16" x14ac:dyDescent="0.2">
      <c r="A104" s="9" t="s">
        <v>10</v>
      </c>
      <c r="B104" s="10" t="s">
        <v>186</v>
      </c>
      <c r="C104" s="10" t="s">
        <v>185</v>
      </c>
      <c r="D104" s="9" t="s">
        <v>2</v>
      </c>
      <c r="E104" s="8" t="s">
        <v>184</v>
      </c>
      <c r="F104" s="7" t="s">
        <v>12</v>
      </c>
      <c r="G104" s="6">
        <v>6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27.5" x14ac:dyDescent="0.2">
      <c r="A107" t="s">
        <v>1</v>
      </c>
      <c r="E107" s="1" t="s">
        <v>32</v>
      </c>
    </row>
    <row r="108" spans="1:16" x14ac:dyDescent="0.2">
      <c r="A108" s="9" t="s">
        <v>10</v>
      </c>
      <c r="B108" s="10" t="s">
        <v>183</v>
      </c>
      <c r="C108" s="10" t="s">
        <v>182</v>
      </c>
      <c r="D108" s="9" t="s">
        <v>2</v>
      </c>
      <c r="E108" s="8" t="s">
        <v>181</v>
      </c>
      <c r="F108" s="7" t="s">
        <v>12</v>
      </c>
      <c r="G108" s="6">
        <v>6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65.75" x14ac:dyDescent="0.2">
      <c r="A111" t="s">
        <v>1</v>
      </c>
      <c r="E111" s="1" t="s">
        <v>180</v>
      </c>
    </row>
    <row r="112" spans="1:16" x14ac:dyDescent="0.2">
      <c r="A112" s="9" t="s">
        <v>10</v>
      </c>
      <c r="B112" s="10" t="s">
        <v>179</v>
      </c>
      <c r="C112" s="10" t="s">
        <v>178</v>
      </c>
      <c r="D112" s="9" t="s">
        <v>2</v>
      </c>
      <c r="E112" s="8" t="s">
        <v>177</v>
      </c>
      <c r="F112" s="7" t="s">
        <v>12</v>
      </c>
      <c r="G112" s="6">
        <v>6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27.5" x14ac:dyDescent="0.2">
      <c r="A115" t="s">
        <v>1</v>
      </c>
      <c r="E115" s="1" t="s">
        <v>32</v>
      </c>
    </row>
    <row r="116" spans="1:16" x14ac:dyDescent="0.2">
      <c r="A116" s="9" t="s">
        <v>10</v>
      </c>
      <c r="B116" s="10" t="s">
        <v>176</v>
      </c>
      <c r="C116" s="10" t="s">
        <v>175</v>
      </c>
      <c r="D116" s="9" t="s">
        <v>2</v>
      </c>
      <c r="E116" s="8" t="s">
        <v>174</v>
      </c>
      <c r="F116" s="7" t="s">
        <v>173</v>
      </c>
      <c r="G116" s="6">
        <v>24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53" x14ac:dyDescent="0.2">
      <c r="A119" t="s">
        <v>1</v>
      </c>
      <c r="E119" s="1" t="s">
        <v>172</v>
      </c>
    </row>
    <row r="120" spans="1:16" x14ac:dyDescent="0.2">
      <c r="A120" s="9" t="s">
        <v>10</v>
      </c>
      <c r="B120" s="10" t="s">
        <v>171</v>
      </c>
      <c r="C120" s="10" t="s">
        <v>170</v>
      </c>
      <c r="D120" s="9" t="s">
        <v>2</v>
      </c>
      <c r="E120" s="8" t="s">
        <v>169</v>
      </c>
      <c r="F120" s="7" t="s">
        <v>164</v>
      </c>
      <c r="G120" s="6">
        <v>0.09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168</v>
      </c>
    </row>
    <row r="124" spans="1:16" x14ac:dyDescent="0.2">
      <c r="A124" s="9" t="s">
        <v>10</v>
      </c>
      <c r="B124" s="10" t="s">
        <v>167</v>
      </c>
      <c r="C124" s="10" t="s">
        <v>166</v>
      </c>
      <c r="D124" s="9" t="s">
        <v>2</v>
      </c>
      <c r="E124" s="8" t="s">
        <v>165</v>
      </c>
      <c r="F124" s="7" t="s">
        <v>164</v>
      </c>
      <c r="G124" s="6">
        <v>0.09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163</v>
      </c>
    </row>
    <row r="128" spans="1:16" x14ac:dyDescent="0.2">
      <c r="A128" s="9" t="s">
        <v>10</v>
      </c>
      <c r="B128" s="10" t="s">
        <v>162</v>
      </c>
      <c r="C128" s="10" t="s">
        <v>161</v>
      </c>
      <c r="D128" s="9" t="s">
        <v>2</v>
      </c>
      <c r="E128" s="8" t="s">
        <v>160</v>
      </c>
      <c r="F128" s="7" t="s">
        <v>12</v>
      </c>
      <c r="G128" s="6">
        <v>48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159</v>
      </c>
    </row>
    <row r="132" spans="1:16" x14ac:dyDescent="0.2">
      <c r="A132" s="9" t="s">
        <v>10</v>
      </c>
      <c r="B132" s="10" t="s">
        <v>158</v>
      </c>
      <c r="C132" s="10" t="s">
        <v>157</v>
      </c>
      <c r="D132" s="9" t="s">
        <v>2</v>
      </c>
      <c r="E132" s="8" t="s">
        <v>156</v>
      </c>
      <c r="F132" s="7" t="s">
        <v>12</v>
      </c>
      <c r="G132" s="6">
        <v>48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02" x14ac:dyDescent="0.2">
      <c r="A135" t="s">
        <v>1</v>
      </c>
      <c r="E135" s="1" t="s">
        <v>155</v>
      </c>
    </row>
    <row r="136" spans="1:16" x14ac:dyDescent="0.2">
      <c r="A136" s="36" t="s">
        <v>10</v>
      </c>
      <c r="B136" s="27" t="s">
        <v>154</v>
      </c>
      <c r="C136" s="27" t="s">
        <v>153</v>
      </c>
      <c r="D136" s="28" t="s">
        <v>2</v>
      </c>
      <c r="E136" s="29" t="s">
        <v>152</v>
      </c>
      <c r="F136" s="30" t="s">
        <v>12</v>
      </c>
      <c r="G136" s="31">
        <v>0</v>
      </c>
      <c r="H136" s="32">
        <v>0</v>
      </c>
      <c r="I136" s="32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37" t="s">
        <v>4</v>
      </c>
      <c r="B137" s="33"/>
      <c r="C137" s="33"/>
      <c r="D137" s="33"/>
      <c r="E137" s="34" t="s">
        <v>2</v>
      </c>
      <c r="F137" s="33"/>
      <c r="G137" s="33"/>
      <c r="H137" s="33"/>
      <c r="I137" s="33"/>
    </row>
    <row r="138" spans="1:16" x14ac:dyDescent="0.2">
      <c r="A138" s="38" t="s">
        <v>3</v>
      </c>
      <c r="B138" s="33"/>
      <c r="C138" s="33"/>
      <c r="D138" s="33"/>
      <c r="E138" s="35" t="s">
        <v>2</v>
      </c>
      <c r="F138" s="33"/>
      <c r="G138" s="33"/>
      <c r="H138" s="33"/>
      <c r="I138" s="33"/>
    </row>
    <row r="139" spans="1:16" ht="89.25" x14ac:dyDescent="0.2">
      <c r="A139" s="39" t="s">
        <v>1</v>
      </c>
      <c r="B139" s="33"/>
      <c r="C139" s="33"/>
      <c r="D139" s="33"/>
      <c r="E139" s="34" t="s">
        <v>151</v>
      </c>
      <c r="F139" s="33"/>
      <c r="G139" s="33"/>
      <c r="H139" s="33"/>
      <c r="I139" s="33"/>
    </row>
    <row r="140" spans="1:16" x14ac:dyDescent="0.2">
      <c r="A140" s="36" t="s">
        <v>10</v>
      </c>
      <c r="B140" s="27" t="s">
        <v>150</v>
      </c>
      <c r="C140" s="27" t="s">
        <v>149</v>
      </c>
      <c r="D140" s="28" t="s">
        <v>2</v>
      </c>
      <c r="E140" s="29" t="s">
        <v>148</v>
      </c>
      <c r="F140" s="30" t="s">
        <v>12</v>
      </c>
      <c r="G140" s="31">
        <v>0</v>
      </c>
      <c r="H140" s="32">
        <v>0</v>
      </c>
      <c r="I140" s="32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37" t="s">
        <v>4</v>
      </c>
      <c r="B141" s="33"/>
      <c r="C141" s="33"/>
      <c r="D141" s="33"/>
      <c r="E141" s="34" t="s">
        <v>2</v>
      </c>
      <c r="F141" s="33"/>
      <c r="G141" s="33"/>
      <c r="H141" s="33"/>
      <c r="I141" s="33"/>
    </row>
    <row r="142" spans="1:16" x14ac:dyDescent="0.2">
      <c r="A142" s="38" t="s">
        <v>3</v>
      </c>
      <c r="B142" s="33"/>
      <c r="C142" s="33"/>
      <c r="D142" s="33"/>
      <c r="E142" s="35" t="s">
        <v>2</v>
      </c>
      <c r="F142" s="33"/>
      <c r="G142" s="33"/>
      <c r="H142" s="33"/>
      <c r="I142" s="33"/>
    </row>
    <row r="143" spans="1:16" ht="76.5" x14ac:dyDescent="0.2">
      <c r="A143" s="39" t="s">
        <v>1</v>
      </c>
      <c r="B143" s="33"/>
      <c r="C143" s="33"/>
      <c r="D143" s="33"/>
      <c r="E143" s="34" t="s">
        <v>147</v>
      </c>
      <c r="F143" s="33"/>
      <c r="G143" s="33"/>
      <c r="H143" s="33"/>
      <c r="I143" s="33"/>
    </row>
    <row r="144" spans="1:16" x14ac:dyDescent="0.2">
      <c r="A144" s="9" t="s">
        <v>10</v>
      </c>
      <c r="B144" s="10" t="s">
        <v>146</v>
      </c>
      <c r="C144" s="10" t="s">
        <v>145</v>
      </c>
      <c r="D144" s="9" t="s">
        <v>2</v>
      </c>
      <c r="E144" s="8" t="s">
        <v>144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28</v>
      </c>
    </row>
    <row r="148" spans="1:16" x14ac:dyDescent="0.2">
      <c r="A148" s="9" t="s">
        <v>10</v>
      </c>
      <c r="B148" s="10" t="s">
        <v>143</v>
      </c>
      <c r="C148" s="10" t="s">
        <v>142</v>
      </c>
      <c r="D148" s="9" t="s">
        <v>2</v>
      </c>
      <c r="E148" s="8" t="s">
        <v>141</v>
      </c>
      <c r="F148" s="7" t="s">
        <v>12</v>
      </c>
      <c r="G148" s="6">
        <v>1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40.25" x14ac:dyDescent="0.2">
      <c r="A151" t="s">
        <v>1</v>
      </c>
      <c r="E151" s="1" t="s">
        <v>20</v>
      </c>
    </row>
    <row r="152" spans="1:16" x14ac:dyDescent="0.2">
      <c r="A152" s="9" t="s">
        <v>10</v>
      </c>
      <c r="B152" s="10" t="s">
        <v>140</v>
      </c>
      <c r="C152" s="10" t="s">
        <v>139</v>
      </c>
      <c r="D152" s="9" t="s">
        <v>2</v>
      </c>
      <c r="E152" s="8" t="s">
        <v>138</v>
      </c>
      <c r="F152" s="7" t="s">
        <v>12</v>
      </c>
      <c r="G152" s="6">
        <v>6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91.25" x14ac:dyDescent="0.2">
      <c r="A155" t="s">
        <v>1</v>
      </c>
      <c r="E155" s="1" t="s">
        <v>24</v>
      </c>
    </row>
    <row r="156" spans="1:16" x14ac:dyDescent="0.2">
      <c r="A156" s="9" t="s">
        <v>10</v>
      </c>
      <c r="B156" s="10" t="s">
        <v>137</v>
      </c>
      <c r="C156" s="10" t="s">
        <v>136</v>
      </c>
      <c r="D156" s="9" t="s">
        <v>2</v>
      </c>
      <c r="E156" s="8" t="s">
        <v>135</v>
      </c>
      <c r="F156" s="7" t="s">
        <v>12</v>
      </c>
      <c r="G156" s="6">
        <v>6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134</v>
      </c>
    </row>
    <row r="160" spans="1:16" x14ac:dyDescent="0.2">
      <c r="A160" s="9" t="s">
        <v>10</v>
      </c>
      <c r="B160" s="10" t="s">
        <v>133</v>
      </c>
      <c r="C160" s="10" t="s">
        <v>132</v>
      </c>
      <c r="D160" s="9" t="s">
        <v>2</v>
      </c>
      <c r="E160" s="8" t="s">
        <v>131</v>
      </c>
      <c r="F160" s="7" t="s">
        <v>12</v>
      </c>
      <c r="G160" s="6">
        <v>6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20</v>
      </c>
    </row>
    <row r="164" spans="1:16" x14ac:dyDescent="0.2">
      <c r="A164" s="9" t="s">
        <v>10</v>
      </c>
      <c r="B164" s="27" t="s">
        <v>130</v>
      </c>
      <c r="C164" s="27" t="s">
        <v>129</v>
      </c>
      <c r="D164" s="28" t="s">
        <v>2</v>
      </c>
      <c r="E164" s="29" t="s">
        <v>128</v>
      </c>
      <c r="F164" s="30" t="s">
        <v>12</v>
      </c>
      <c r="G164" s="31">
        <v>0</v>
      </c>
      <c r="H164" s="32">
        <v>0</v>
      </c>
      <c r="I164" s="32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3"/>
      <c r="C165" s="33"/>
      <c r="D165" s="33"/>
      <c r="E165" s="34" t="s">
        <v>127</v>
      </c>
      <c r="F165" s="33"/>
      <c r="G165" s="33"/>
      <c r="H165" s="33"/>
      <c r="I165" s="33"/>
    </row>
    <row r="166" spans="1:16" x14ac:dyDescent="0.2">
      <c r="A166" s="3" t="s">
        <v>3</v>
      </c>
      <c r="B166" s="33"/>
      <c r="C166" s="33"/>
      <c r="D166" s="33"/>
      <c r="E166" s="35" t="s">
        <v>2</v>
      </c>
      <c r="F166" s="33"/>
      <c r="G166" s="33"/>
      <c r="H166" s="33"/>
      <c r="I166" s="33"/>
    </row>
    <row r="167" spans="1:16" ht="191.25" x14ac:dyDescent="0.2">
      <c r="A167" t="s">
        <v>1</v>
      </c>
      <c r="B167" s="33"/>
      <c r="C167" s="33"/>
      <c r="D167" s="33"/>
      <c r="E167" s="34" t="s">
        <v>24</v>
      </c>
      <c r="F167" s="33"/>
      <c r="G167" s="33"/>
      <c r="H167" s="33"/>
      <c r="I167" s="33"/>
    </row>
    <row r="168" spans="1:16" x14ac:dyDescent="0.2">
      <c r="A168" s="9" t="s">
        <v>10</v>
      </c>
      <c r="B168" s="27" t="s">
        <v>126</v>
      </c>
      <c r="C168" s="27" t="s">
        <v>125</v>
      </c>
      <c r="D168" s="28" t="s">
        <v>2</v>
      </c>
      <c r="E168" s="29" t="s">
        <v>124</v>
      </c>
      <c r="F168" s="30" t="s">
        <v>12</v>
      </c>
      <c r="G168" s="31">
        <v>0</v>
      </c>
      <c r="H168" s="32">
        <v>0</v>
      </c>
      <c r="I168" s="32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B169" s="33"/>
      <c r="C169" s="33"/>
      <c r="D169" s="33"/>
      <c r="E169" s="34" t="s">
        <v>2</v>
      </c>
      <c r="F169" s="33"/>
      <c r="G169" s="33"/>
      <c r="H169" s="33"/>
      <c r="I169" s="33"/>
    </row>
    <row r="170" spans="1:16" x14ac:dyDescent="0.2">
      <c r="A170" s="3" t="s">
        <v>3</v>
      </c>
      <c r="B170" s="33"/>
      <c r="C170" s="33"/>
      <c r="D170" s="33"/>
      <c r="E170" s="35" t="s">
        <v>2</v>
      </c>
      <c r="F170" s="33"/>
      <c r="G170" s="33"/>
      <c r="H170" s="33"/>
      <c r="I170" s="33"/>
    </row>
    <row r="171" spans="1:16" ht="140.25" x14ac:dyDescent="0.2">
      <c r="A171" t="s">
        <v>1</v>
      </c>
      <c r="B171" s="33"/>
      <c r="C171" s="33"/>
      <c r="D171" s="33"/>
      <c r="E171" s="34" t="s">
        <v>20</v>
      </c>
      <c r="F171" s="33"/>
      <c r="G171" s="33"/>
      <c r="H171" s="33"/>
      <c r="I171" s="33"/>
    </row>
    <row r="172" spans="1:16" ht="25.5" x14ac:dyDescent="0.2">
      <c r="A172" s="9" t="s">
        <v>10</v>
      </c>
      <c r="B172" s="27" t="s">
        <v>123</v>
      </c>
      <c r="C172" s="27" t="s">
        <v>121</v>
      </c>
      <c r="D172" s="28" t="s">
        <v>2</v>
      </c>
      <c r="E172" s="29" t="s">
        <v>120</v>
      </c>
      <c r="F172" s="30" t="s">
        <v>12</v>
      </c>
      <c r="G172" s="31">
        <v>1</v>
      </c>
      <c r="H172" s="32">
        <v>0</v>
      </c>
      <c r="I172" s="32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B173" s="33"/>
      <c r="C173" s="33"/>
      <c r="D173" s="33"/>
      <c r="E173" s="34" t="s">
        <v>2</v>
      </c>
      <c r="F173" s="33"/>
      <c r="G173" s="33"/>
      <c r="H173" s="33"/>
      <c r="I173" s="33"/>
    </row>
    <row r="174" spans="1:16" x14ac:dyDescent="0.2">
      <c r="A174" s="3" t="s">
        <v>3</v>
      </c>
      <c r="B174" s="33"/>
      <c r="C174" s="33"/>
      <c r="D174" s="33"/>
      <c r="E174" s="35" t="s">
        <v>2</v>
      </c>
      <c r="F174" s="33"/>
      <c r="G174" s="33"/>
      <c r="H174" s="33"/>
      <c r="I174" s="33"/>
    </row>
    <row r="175" spans="1:16" ht="191.25" x14ac:dyDescent="0.2">
      <c r="A175" t="s">
        <v>1</v>
      </c>
      <c r="B175" s="33"/>
      <c r="C175" s="33"/>
      <c r="D175" s="33"/>
      <c r="E175" s="34" t="s">
        <v>119</v>
      </c>
      <c r="F175" s="33"/>
      <c r="G175" s="33"/>
      <c r="H175" s="33"/>
      <c r="I175" s="33"/>
    </row>
    <row r="176" spans="1:16" ht="25.5" x14ac:dyDescent="0.2">
      <c r="A176" s="9" t="s">
        <v>10</v>
      </c>
      <c r="B176" s="10" t="s">
        <v>122</v>
      </c>
      <c r="C176" s="10" t="s">
        <v>121</v>
      </c>
      <c r="D176" s="9" t="s">
        <v>34</v>
      </c>
      <c r="E176" s="8" t="s">
        <v>120</v>
      </c>
      <c r="F176" s="7" t="s">
        <v>12</v>
      </c>
      <c r="G176" s="6">
        <v>1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119</v>
      </c>
    </row>
    <row r="180" spans="1:16" x14ac:dyDescent="0.2">
      <c r="A180" s="9" t="s">
        <v>10</v>
      </c>
      <c r="B180" s="10" t="s">
        <v>118</v>
      </c>
      <c r="C180" s="10" t="s">
        <v>117</v>
      </c>
      <c r="D180" s="9" t="s">
        <v>2</v>
      </c>
      <c r="E180" s="8" t="s">
        <v>116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91.25" x14ac:dyDescent="0.2">
      <c r="A183" t="s">
        <v>1</v>
      </c>
      <c r="E183" s="1" t="s">
        <v>24</v>
      </c>
    </row>
    <row r="184" spans="1:16" x14ac:dyDescent="0.2">
      <c r="A184" s="9" t="s">
        <v>10</v>
      </c>
      <c r="B184" s="10" t="s">
        <v>115</v>
      </c>
      <c r="C184" s="10" t="s">
        <v>114</v>
      </c>
      <c r="D184" s="9" t="s">
        <v>2</v>
      </c>
      <c r="E184" s="8" t="s">
        <v>113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40.25" x14ac:dyDescent="0.2">
      <c r="A187" t="s">
        <v>1</v>
      </c>
      <c r="E187" s="1" t="s">
        <v>20</v>
      </c>
    </row>
    <row r="188" spans="1:16" x14ac:dyDescent="0.2">
      <c r="A188" s="9" t="s">
        <v>10</v>
      </c>
      <c r="B188" s="10" t="s">
        <v>112</v>
      </c>
      <c r="C188" s="10" t="s">
        <v>111</v>
      </c>
      <c r="D188" s="9" t="s">
        <v>2</v>
      </c>
      <c r="E188" s="8" t="s">
        <v>110</v>
      </c>
      <c r="F188" s="7" t="s">
        <v>12</v>
      </c>
      <c r="G188" s="6">
        <v>3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24</v>
      </c>
    </row>
    <row r="192" spans="1:16" x14ac:dyDescent="0.2">
      <c r="A192" s="9" t="s">
        <v>10</v>
      </c>
      <c r="B192" s="10" t="s">
        <v>109</v>
      </c>
      <c r="C192" s="10" t="s">
        <v>108</v>
      </c>
      <c r="D192" s="9" t="s">
        <v>2</v>
      </c>
      <c r="E192" s="8" t="s">
        <v>107</v>
      </c>
      <c r="F192" s="7" t="s">
        <v>12</v>
      </c>
      <c r="G192" s="6">
        <v>4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106</v>
      </c>
    </row>
    <row r="196" spans="1:16" x14ac:dyDescent="0.2">
      <c r="A196" s="9" t="s">
        <v>10</v>
      </c>
      <c r="B196" s="10" t="s">
        <v>105</v>
      </c>
      <c r="C196" s="10" t="s">
        <v>104</v>
      </c>
      <c r="D196" s="9" t="s">
        <v>2</v>
      </c>
      <c r="E196" s="8" t="s">
        <v>103</v>
      </c>
      <c r="F196" s="7" t="s">
        <v>12</v>
      </c>
      <c r="G196" s="6">
        <v>4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102</v>
      </c>
      <c r="C200" s="10" t="s">
        <v>101</v>
      </c>
      <c r="D200" s="9" t="s">
        <v>2</v>
      </c>
      <c r="E200" s="8" t="s">
        <v>100</v>
      </c>
      <c r="F200" s="7" t="s">
        <v>12</v>
      </c>
      <c r="G200" s="6">
        <v>6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99</v>
      </c>
      <c r="C204" s="10" t="s">
        <v>98</v>
      </c>
      <c r="D204" s="9" t="s">
        <v>2</v>
      </c>
      <c r="E204" s="8" t="s">
        <v>97</v>
      </c>
      <c r="F204" s="7" t="s">
        <v>12</v>
      </c>
      <c r="G204" s="6">
        <v>6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91.25" x14ac:dyDescent="0.2">
      <c r="A207" t="s">
        <v>1</v>
      </c>
      <c r="E207" s="1" t="s">
        <v>24</v>
      </c>
    </row>
    <row r="208" spans="1:16" x14ac:dyDescent="0.2">
      <c r="A208" s="9" t="s">
        <v>10</v>
      </c>
      <c r="B208" s="10" t="s">
        <v>96</v>
      </c>
      <c r="C208" s="10" t="s">
        <v>95</v>
      </c>
      <c r="D208" s="9" t="s">
        <v>2</v>
      </c>
      <c r="E208" s="8" t="s">
        <v>94</v>
      </c>
      <c r="F208" s="7" t="s">
        <v>12</v>
      </c>
      <c r="G208" s="6">
        <v>20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40.25" x14ac:dyDescent="0.2">
      <c r="A211" t="s">
        <v>1</v>
      </c>
      <c r="E211" s="1" t="s">
        <v>20</v>
      </c>
    </row>
    <row r="212" spans="1:16" x14ac:dyDescent="0.2">
      <c r="A212" s="9" t="s">
        <v>10</v>
      </c>
      <c r="B212" s="10" t="s">
        <v>93</v>
      </c>
      <c r="C212" s="10" t="s">
        <v>92</v>
      </c>
      <c r="D212" s="9" t="s">
        <v>2</v>
      </c>
      <c r="E212" s="8" t="s">
        <v>91</v>
      </c>
      <c r="F212" s="7" t="s">
        <v>12</v>
      </c>
      <c r="G212" s="6">
        <v>6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27.5" x14ac:dyDescent="0.2">
      <c r="A215" t="s">
        <v>1</v>
      </c>
      <c r="E215" s="1" t="s">
        <v>90</v>
      </c>
    </row>
    <row r="216" spans="1:16" x14ac:dyDescent="0.2">
      <c r="A216" s="9" t="s">
        <v>10</v>
      </c>
      <c r="B216" s="10" t="s">
        <v>89</v>
      </c>
      <c r="C216" s="10" t="s">
        <v>88</v>
      </c>
      <c r="D216" s="9" t="s">
        <v>2</v>
      </c>
      <c r="E216" s="8" t="s">
        <v>87</v>
      </c>
      <c r="F216" s="7" t="s">
        <v>12</v>
      </c>
      <c r="G216" s="6">
        <v>6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53" x14ac:dyDescent="0.2">
      <c r="A219" t="s">
        <v>1</v>
      </c>
      <c r="E219" s="1" t="s">
        <v>86</v>
      </c>
    </row>
    <row r="220" spans="1:16" x14ac:dyDescent="0.2">
      <c r="A220" s="9" t="s">
        <v>10</v>
      </c>
      <c r="B220" s="10" t="s">
        <v>85</v>
      </c>
      <c r="C220" s="10" t="s">
        <v>84</v>
      </c>
      <c r="D220" s="9" t="s">
        <v>2</v>
      </c>
      <c r="E220" s="8" t="s">
        <v>83</v>
      </c>
      <c r="F220" s="7" t="s">
        <v>82</v>
      </c>
      <c r="G220" s="6">
        <v>1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40.25" x14ac:dyDescent="0.2">
      <c r="A223" t="s">
        <v>1</v>
      </c>
      <c r="E223" s="1" t="s">
        <v>81</v>
      </c>
    </row>
    <row r="224" spans="1:16" ht="25.5" x14ac:dyDescent="0.2">
      <c r="A224" s="9" t="s">
        <v>10</v>
      </c>
      <c r="B224" s="10" t="s">
        <v>80</v>
      </c>
      <c r="C224" s="10" t="s">
        <v>79</v>
      </c>
      <c r="D224" s="9" t="s">
        <v>2</v>
      </c>
      <c r="E224" s="8" t="s">
        <v>78</v>
      </c>
      <c r="F224" s="7" t="s">
        <v>46</v>
      </c>
      <c r="G224" s="6">
        <v>20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27.5" x14ac:dyDescent="0.2">
      <c r="A227" t="s">
        <v>1</v>
      </c>
      <c r="E227" s="1" t="s">
        <v>77</v>
      </c>
    </row>
    <row r="228" spans="1:16" x14ac:dyDescent="0.2">
      <c r="A228" s="9" t="s">
        <v>10</v>
      </c>
      <c r="B228" s="10" t="s">
        <v>76</v>
      </c>
      <c r="C228" s="10" t="s">
        <v>75</v>
      </c>
      <c r="D228" s="9" t="s">
        <v>2</v>
      </c>
      <c r="E228" s="8" t="s">
        <v>74</v>
      </c>
      <c r="F228" s="7" t="s">
        <v>12</v>
      </c>
      <c r="G228" s="6">
        <v>6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02" x14ac:dyDescent="0.2">
      <c r="A231" t="s">
        <v>1</v>
      </c>
      <c r="E231" s="1" t="s">
        <v>73</v>
      </c>
    </row>
    <row r="232" spans="1:16" x14ac:dyDescent="0.2">
      <c r="A232" s="9" t="s">
        <v>10</v>
      </c>
      <c r="B232" s="10" t="s">
        <v>72</v>
      </c>
      <c r="C232" s="10" t="s">
        <v>71</v>
      </c>
      <c r="D232" s="9" t="s">
        <v>2</v>
      </c>
      <c r="E232" s="8" t="s">
        <v>70</v>
      </c>
      <c r="F232" s="7" t="s">
        <v>12</v>
      </c>
      <c r="G232" s="6">
        <v>1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69</v>
      </c>
      <c r="C236" s="10" t="s">
        <v>68</v>
      </c>
      <c r="D236" s="9" t="s">
        <v>2</v>
      </c>
      <c r="E236" s="8" t="s">
        <v>67</v>
      </c>
      <c r="F236" s="7" t="s">
        <v>12</v>
      </c>
      <c r="G236" s="6">
        <v>2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91.25" x14ac:dyDescent="0.2">
      <c r="A239" t="s">
        <v>1</v>
      </c>
      <c r="E239" s="1" t="s">
        <v>66</v>
      </c>
    </row>
    <row r="240" spans="1:16" x14ac:dyDescent="0.2">
      <c r="A240" s="9" t="s">
        <v>10</v>
      </c>
      <c r="B240" s="10" t="s">
        <v>65</v>
      </c>
      <c r="C240" s="10" t="s">
        <v>64</v>
      </c>
      <c r="D240" s="9" t="s">
        <v>2</v>
      </c>
      <c r="E240" s="8" t="s">
        <v>63</v>
      </c>
      <c r="F240" s="7" t="s">
        <v>12</v>
      </c>
      <c r="G240" s="6">
        <v>3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40.25" x14ac:dyDescent="0.2">
      <c r="A243" t="s">
        <v>1</v>
      </c>
      <c r="E243" s="1" t="s">
        <v>20</v>
      </c>
    </row>
    <row r="244" spans="1:16" x14ac:dyDescent="0.2">
      <c r="A244" s="9" t="s">
        <v>10</v>
      </c>
      <c r="B244" s="10" t="s">
        <v>62</v>
      </c>
      <c r="C244" s="10" t="s">
        <v>61</v>
      </c>
      <c r="D244" s="9" t="s">
        <v>2</v>
      </c>
      <c r="E244" s="8" t="s">
        <v>60</v>
      </c>
      <c r="F244" s="7" t="s">
        <v>12</v>
      </c>
      <c r="G244" s="6">
        <v>4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78.5" x14ac:dyDescent="0.2">
      <c r="A247" t="s">
        <v>1</v>
      </c>
      <c r="E247" s="1" t="s">
        <v>59</v>
      </c>
    </row>
    <row r="248" spans="1:16" x14ac:dyDescent="0.2">
      <c r="A248" s="9" t="s">
        <v>10</v>
      </c>
      <c r="B248" s="10" t="s">
        <v>58</v>
      </c>
      <c r="C248" s="10" t="s">
        <v>57</v>
      </c>
      <c r="D248" s="9" t="s">
        <v>2</v>
      </c>
      <c r="E248" s="8" t="s">
        <v>56</v>
      </c>
      <c r="F248" s="7" t="s">
        <v>12</v>
      </c>
      <c r="G248" s="6">
        <v>4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127.5" x14ac:dyDescent="0.2">
      <c r="A251" t="s">
        <v>1</v>
      </c>
      <c r="E251" s="1" t="s">
        <v>55</v>
      </c>
    </row>
    <row r="252" spans="1:16" x14ac:dyDescent="0.2">
      <c r="A252" s="9" t="s">
        <v>10</v>
      </c>
      <c r="B252" s="10" t="s">
        <v>54</v>
      </c>
      <c r="C252" s="10" t="s">
        <v>53</v>
      </c>
      <c r="D252" s="9" t="s">
        <v>2</v>
      </c>
      <c r="E252" s="8" t="s">
        <v>52</v>
      </c>
      <c r="F252" s="7" t="s">
        <v>51</v>
      </c>
      <c r="G252" s="6">
        <v>1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38.25" x14ac:dyDescent="0.2">
      <c r="A255" t="s">
        <v>1</v>
      </c>
      <c r="E255" s="1" t="s">
        <v>50</v>
      </c>
    </row>
    <row r="256" spans="1:16" x14ac:dyDescent="0.2">
      <c r="A256" s="9" t="s">
        <v>10</v>
      </c>
      <c r="B256" s="10" t="s">
        <v>49</v>
      </c>
      <c r="C256" s="10" t="s">
        <v>48</v>
      </c>
      <c r="D256" s="9" t="s">
        <v>2</v>
      </c>
      <c r="E256" s="8" t="s">
        <v>47</v>
      </c>
      <c r="F256" s="7" t="s">
        <v>46</v>
      </c>
      <c r="G256" s="6">
        <v>40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89.25" x14ac:dyDescent="0.2">
      <c r="A259" t="s">
        <v>1</v>
      </c>
      <c r="E259" s="1" t="s">
        <v>45</v>
      </c>
    </row>
    <row r="260" spans="1:16" x14ac:dyDescent="0.2">
      <c r="A260" s="9" t="s">
        <v>10</v>
      </c>
      <c r="B260" s="10" t="s">
        <v>44</v>
      </c>
      <c r="C260" s="10" t="s">
        <v>41</v>
      </c>
      <c r="D260" s="9" t="s">
        <v>2</v>
      </c>
      <c r="E260" s="8" t="s">
        <v>43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42</v>
      </c>
      <c r="C264" s="10" t="s">
        <v>41</v>
      </c>
      <c r="D264" s="9" t="s">
        <v>34</v>
      </c>
      <c r="E264" s="8" t="s">
        <v>40</v>
      </c>
      <c r="F264" s="7" t="s">
        <v>12</v>
      </c>
      <c r="G264" s="6">
        <v>4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14.75" x14ac:dyDescent="0.2">
      <c r="A267" t="s">
        <v>1</v>
      </c>
      <c r="E267" s="1" t="s">
        <v>39</v>
      </c>
    </row>
    <row r="268" spans="1:16" x14ac:dyDescent="0.2">
      <c r="A268" s="9" t="s">
        <v>10</v>
      </c>
      <c r="B268" s="10" t="s">
        <v>38</v>
      </c>
      <c r="C268" s="10" t="s">
        <v>35</v>
      </c>
      <c r="D268" s="9" t="s">
        <v>2</v>
      </c>
      <c r="E268" s="8" t="s">
        <v>37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36</v>
      </c>
      <c r="C272" s="10" t="s">
        <v>35</v>
      </c>
      <c r="D272" s="9" t="s">
        <v>34</v>
      </c>
      <c r="E272" s="8" t="s">
        <v>33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27.5" x14ac:dyDescent="0.2">
      <c r="A275" t="s">
        <v>1</v>
      </c>
      <c r="E275" s="1" t="s">
        <v>32</v>
      </c>
    </row>
    <row r="276" spans="1:16" x14ac:dyDescent="0.2">
      <c r="A276" s="9" t="s">
        <v>10</v>
      </c>
      <c r="B276" s="10" t="s">
        <v>31</v>
      </c>
      <c r="C276" s="10" t="s">
        <v>30</v>
      </c>
      <c r="D276" s="9" t="s">
        <v>2</v>
      </c>
      <c r="E276" s="8" t="s">
        <v>29</v>
      </c>
      <c r="F276" s="7" t="s">
        <v>12</v>
      </c>
      <c r="G276" s="6">
        <v>1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14.75" x14ac:dyDescent="0.2">
      <c r="A279" t="s">
        <v>1</v>
      </c>
      <c r="E279" s="1" t="s">
        <v>28</v>
      </c>
    </row>
    <row r="280" spans="1:16" x14ac:dyDescent="0.2">
      <c r="A280" s="9" t="s">
        <v>10</v>
      </c>
      <c r="B280" s="10" t="s">
        <v>27</v>
      </c>
      <c r="C280" s="10" t="s">
        <v>26</v>
      </c>
      <c r="D280" s="9" t="s">
        <v>2</v>
      </c>
      <c r="E280" s="8" t="s">
        <v>25</v>
      </c>
      <c r="F280" s="7" t="s">
        <v>12</v>
      </c>
      <c r="G280" s="6">
        <v>4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91.25" x14ac:dyDescent="0.2">
      <c r="A283" t="s">
        <v>1</v>
      </c>
      <c r="E283" s="1" t="s">
        <v>24</v>
      </c>
    </row>
    <row r="284" spans="1:16" x14ac:dyDescent="0.2">
      <c r="A284" s="9" t="s">
        <v>10</v>
      </c>
      <c r="B284" s="10" t="s">
        <v>23</v>
      </c>
      <c r="C284" s="10" t="s">
        <v>22</v>
      </c>
      <c r="D284" s="9" t="s">
        <v>2</v>
      </c>
      <c r="E284" s="8" t="s">
        <v>21</v>
      </c>
      <c r="F284" s="7" t="s">
        <v>12</v>
      </c>
      <c r="G284" s="6">
        <v>4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40.25" x14ac:dyDescent="0.2">
      <c r="A287" t="s">
        <v>1</v>
      </c>
      <c r="E287" s="1" t="s">
        <v>20</v>
      </c>
    </row>
    <row r="288" spans="1:16" x14ac:dyDescent="0.2">
      <c r="A288" s="9" t="s">
        <v>10</v>
      </c>
      <c r="B288" s="10" t="s">
        <v>19</v>
      </c>
      <c r="C288" s="10" t="s">
        <v>18</v>
      </c>
      <c r="D288" s="9" t="s">
        <v>2</v>
      </c>
      <c r="E288" s="8" t="s">
        <v>17</v>
      </c>
      <c r="F288" s="7" t="s">
        <v>12</v>
      </c>
      <c r="G288" s="6">
        <v>4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02" x14ac:dyDescent="0.2">
      <c r="A291" t="s">
        <v>1</v>
      </c>
      <c r="E291" s="1" t="s">
        <v>16</v>
      </c>
    </row>
    <row r="292" spans="1:16" x14ac:dyDescent="0.2">
      <c r="A292" s="9" t="s">
        <v>10</v>
      </c>
      <c r="B292" s="10" t="s">
        <v>15</v>
      </c>
      <c r="C292" s="10" t="s">
        <v>14</v>
      </c>
      <c r="D292" s="9" t="s">
        <v>2</v>
      </c>
      <c r="E292" s="8" t="s">
        <v>13</v>
      </c>
      <c r="F292" s="7" t="s">
        <v>12</v>
      </c>
      <c r="G292" s="6">
        <v>4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40.25" x14ac:dyDescent="0.2">
      <c r="A295" t="s">
        <v>1</v>
      </c>
      <c r="E295" s="1" t="s">
        <v>11</v>
      </c>
    </row>
    <row r="296" spans="1:16" x14ac:dyDescent="0.2">
      <c r="A296" s="9" t="s">
        <v>10</v>
      </c>
      <c r="B296" s="10" t="s">
        <v>9</v>
      </c>
      <c r="C296" s="10" t="s">
        <v>8</v>
      </c>
      <c r="D296" s="9" t="s">
        <v>2</v>
      </c>
      <c r="E296" s="8" t="s">
        <v>7</v>
      </c>
      <c r="F296" s="7" t="s">
        <v>6</v>
      </c>
      <c r="G296" s="6">
        <v>385</v>
      </c>
      <c r="H296" s="5">
        <v>0</v>
      </c>
      <c r="I296" s="5">
        <f>ROUND(ROUND(H296,2)*ROUND(G296,3),2)</f>
        <v>0</v>
      </c>
      <c r="O296">
        <f>(I296*21)/100</f>
        <v>0</v>
      </c>
      <c r="P296" t="s">
        <v>5</v>
      </c>
    </row>
    <row r="297" spans="1:16" x14ac:dyDescent="0.2">
      <c r="A297" s="4" t="s">
        <v>4</v>
      </c>
      <c r="E297" s="1" t="s">
        <v>2</v>
      </c>
    </row>
    <row r="298" spans="1:16" x14ac:dyDescent="0.2">
      <c r="A298" s="3" t="s">
        <v>3</v>
      </c>
      <c r="E298" s="2" t="s">
        <v>2</v>
      </c>
    </row>
    <row r="299" spans="1:16" ht="114.75" x14ac:dyDescent="0.2">
      <c r="A299" t="s">
        <v>1</v>
      </c>
      <c r="E299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02-14-04.2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2019-09-03T12:30:03Z</dcterms:created>
  <dcterms:modified xsi:type="dcterms:W3CDTF">2019-11-01T14:38:09Z</dcterms:modified>
</cp:coreProperties>
</file>