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18060_Br-Za-aktualizace\11_Soutěž 1etapa\Dotazy\03-Vysvětlení č.3\Přílohy\"/>
    </mc:Choice>
  </mc:AlternateContent>
  <bookViews>
    <workbookView xWindow="0" yWindow="0" windowWidth="28800" windowHeight="12030"/>
  </bookViews>
  <sheets>
    <sheet name="Rekapitulace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70" i="1" l="1"/>
  <c r="D171" i="1"/>
  <c r="E171" i="1"/>
  <c r="D182" i="1"/>
  <c r="E182" i="1"/>
  <c r="D183" i="1"/>
  <c r="E183" i="1" s="1"/>
  <c r="D184" i="1"/>
  <c r="E184" i="1"/>
  <c r="C203" i="1" l="1"/>
  <c r="D11" i="1"/>
  <c r="E11" i="1" s="1"/>
  <c r="D12" i="1"/>
  <c r="E12" i="1" s="1"/>
  <c r="D13" i="1"/>
  <c r="E13" i="1"/>
  <c r="D14" i="1"/>
  <c r="E14" i="1"/>
  <c r="D15" i="1"/>
  <c r="E15" i="1" s="1"/>
  <c r="D16" i="1"/>
  <c r="E16" i="1" s="1"/>
  <c r="D17" i="1"/>
  <c r="E17" i="1" s="1"/>
  <c r="D18" i="1"/>
  <c r="E18" i="1" s="1"/>
  <c r="D19" i="1"/>
  <c r="E19" i="1" s="1"/>
  <c r="D20" i="1"/>
  <c r="E20" i="1" s="1"/>
  <c r="D21" i="1"/>
  <c r="E21" i="1" s="1"/>
  <c r="D22" i="1"/>
  <c r="E22" i="1" s="1"/>
  <c r="D23" i="1"/>
  <c r="E23" i="1" s="1"/>
  <c r="D24" i="1"/>
  <c r="E24" i="1" s="1"/>
  <c r="D25" i="1"/>
  <c r="E25" i="1" s="1"/>
  <c r="D26" i="1"/>
  <c r="E26" i="1" s="1"/>
  <c r="D27" i="1"/>
  <c r="E27" i="1" s="1"/>
  <c r="D28" i="1"/>
  <c r="E28" i="1" s="1"/>
  <c r="D29" i="1"/>
  <c r="E29" i="1" s="1"/>
  <c r="D30" i="1"/>
  <c r="E30" i="1" s="1"/>
  <c r="D31" i="1"/>
  <c r="E31" i="1" s="1"/>
  <c r="D32" i="1"/>
  <c r="E32" i="1" s="1"/>
  <c r="D33" i="1"/>
  <c r="E33" i="1" s="1"/>
  <c r="D34" i="1"/>
  <c r="E34" i="1"/>
  <c r="D35" i="1"/>
  <c r="E35" i="1" s="1"/>
  <c r="D36" i="1"/>
  <c r="E36" i="1" s="1"/>
  <c r="D37" i="1"/>
  <c r="E37" i="1" s="1"/>
  <c r="D38" i="1"/>
  <c r="E38" i="1" s="1"/>
  <c r="D39" i="1"/>
  <c r="E39" i="1" s="1"/>
  <c r="D40" i="1"/>
  <c r="E40" i="1" s="1"/>
  <c r="D41" i="1"/>
  <c r="E41" i="1" s="1"/>
  <c r="D42" i="1"/>
  <c r="E42" i="1" s="1"/>
  <c r="D43" i="1"/>
  <c r="E43" i="1" s="1"/>
  <c r="D44" i="1"/>
  <c r="E44" i="1" s="1"/>
  <c r="D45" i="1"/>
  <c r="E45" i="1" s="1"/>
  <c r="D46" i="1"/>
  <c r="E46" i="1" s="1"/>
  <c r="D47" i="1"/>
  <c r="E47" i="1"/>
  <c r="D48" i="1"/>
  <c r="E48" i="1" s="1"/>
  <c r="D49" i="1"/>
  <c r="E49" i="1" s="1"/>
  <c r="D50" i="1"/>
  <c r="E50" i="1" s="1"/>
  <c r="D51" i="1"/>
  <c r="E51" i="1" s="1"/>
  <c r="D52" i="1"/>
  <c r="E52" i="1" s="1"/>
  <c r="D53" i="1"/>
  <c r="E53" i="1" s="1"/>
  <c r="D54" i="1"/>
  <c r="E54" i="1" s="1"/>
  <c r="D55" i="1"/>
  <c r="E55" i="1" s="1"/>
  <c r="D56" i="1"/>
  <c r="E56" i="1" s="1"/>
  <c r="D57" i="1"/>
  <c r="E57" i="1" s="1"/>
  <c r="D58" i="1"/>
  <c r="E58" i="1" s="1"/>
  <c r="D59" i="1"/>
  <c r="E59" i="1" s="1"/>
  <c r="D60" i="1"/>
  <c r="E60" i="1" s="1"/>
  <c r="D61" i="1"/>
  <c r="E61" i="1" s="1"/>
  <c r="D62" i="1"/>
  <c r="E62" i="1"/>
  <c r="D63" i="1"/>
  <c r="E63" i="1" s="1"/>
  <c r="D64" i="1"/>
  <c r="E64" i="1" s="1"/>
  <c r="D65" i="1"/>
  <c r="E65" i="1" s="1"/>
  <c r="D66" i="1"/>
  <c r="E66" i="1" s="1"/>
  <c r="D67" i="1"/>
  <c r="E67" i="1" s="1"/>
  <c r="D68" i="1"/>
  <c r="E68" i="1" s="1"/>
  <c r="D69" i="1"/>
  <c r="E69" i="1" s="1"/>
  <c r="D70" i="1"/>
  <c r="E70" i="1"/>
  <c r="D71" i="1"/>
  <c r="E71" i="1" s="1"/>
  <c r="D72" i="1"/>
  <c r="E72" i="1" s="1"/>
  <c r="D73" i="1"/>
  <c r="E73" i="1" s="1"/>
  <c r="D74" i="1"/>
  <c r="E74" i="1" s="1"/>
  <c r="D75" i="1"/>
  <c r="E75" i="1"/>
  <c r="D76" i="1"/>
  <c r="E76" i="1" s="1"/>
  <c r="D77" i="1"/>
  <c r="E77" i="1" s="1"/>
  <c r="D78" i="1"/>
  <c r="E78" i="1" s="1"/>
  <c r="D79" i="1"/>
  <c r="E79" i="1" s="1"/>
  <c r="D80" i="1"/>
  <c r="E80" i="1" s="1"/>
  <c r="D81" i="1"/>
  <c r="E81" i="1" s="1"/>
  <c r="D82" i="1"/>
  <c r="E82" i="1" s="1"/>
  <c r="D83" i="1"/>
  <c r="E83" i="1" s="1"/>
  <c r="D84" i="1"/>
  <c r="E84" i="1" s="1"/>
  <c r="D85" i="1"/>
  <c r="E85" i="1" s="1"/>
  <c r="D86" i="1"/>
  <c r="E86" i="1" s="1"/>
  <c r="D87" i="1"/>
  <c r="E87" i="1"/>
  <c r="D89" i="1"/>
  <c r="E89" i="1" s="1"/>
  <c r="D90" i="1"/>
  <c r="E90" i="1" s="1"/>
  <c r="D91" i="1"/>
  <c r="E91" i="1" s="1"/>
  <c r="D92" i="1"/>
  <c r="E92" i="1" s="1"/>
  <c r="D93" i="1"/>
  <c r="E93" i="1"/>
  <c r="D94" i="1"/>
  <c r="E94" i="1" s="1"/>
  <c r="D95" i="1"/>
  <c r="E95" i="1" s="1"/>
  <c r="D96" i="1"/>
  <c r="E96" i="1" s="1"/>
  <c r="D97" i="1"/>
  <c r="E97" i="1" s="1"/>
  <c r="D98" i="1"/>
  <c r="E98" i="1" s="1"/>
  <c r="D99" i="1"/>
  <c r="E99" i="1" s="1"/>
  <c r="D100" i="1"/>
  <c r="E100" i="1" s="1"/>
  <c r="D101" i="1"/>
  <c r="E101" i="1" s="1"/>
  <c r="D102" i="1"/>
  <c r="E102" i="1" s="1"/>
  <c r="D103" i="1"/>
  <c r="E103" i="1" s="1"/>
  <c r="D104" i="1"/>
  <c r="E104" i="1" s="1"/>
  <c r="D105" i="1"/>
  <c r="E105" i="1" s="1"/>
  <c r="D106" i="1"/>
  <c r="E106" i="1" s="1"/>
  <c r="D107" i="1"/>
  <c r="E107" i="1" s="1"/>
  <c r="D108" i="1"/>
  <c r="E108" i="1" s="1"/>
  <c r="D109" i="1"/>
  <c r="E109" i="1"/>
  <c r="D110" i="1"/>
  <c r="E110" i="1" s="1"/>
  <c r="D111" i="1"/>
  <c r="E111" i="1" s="1"/>
  <c r="D112" i="1"/>
  <c r="E112" i="1" s="1"/>
  <c r="D113" i="1"/>
  <c r="E113" i="1" s="1"/>
  <c r="D114" i="1"/>
  <c r="E114" i="1" s="1"/>
  <c r="D115" i="1"/>
  <c r="E115" i="1" s="1"/>
  <c r="D116" i="1"/>
  <c r="E116" i="1" s="1"/>
  <c r="D117" i="1"/>
  <c r="E117" i="1" s="1"/>
  <c r="D118" i="1"/>
  <c r="E118" i="1" s="1"/>
  <c r="D119" i="1"/>
  <c r="E119" i="1"/>
  <c r="D120" i="1"/>
  <c r="E120" i="1" s="1"/>
  <c r="D121" i="1"/>
  <c r="E121" i="1" s="1"/>
  <c r="D122" i="1"/>
  <c r="E122" i="1" s="1"/>
  <c r="D123" i="1"/>
  <c r="E123" i="1" s="1"/>
  <c r="D124" i="1"/>
  <c r="E124" i="1" s="1"/>
  <c r="D125" i="1"/>
  <c r="E125" i="1" s="1"/>
  <c r="D126" i="1"/>
  <c r="E126" i="1"/>
  <c r="D127" i="1"/>
  <c r="E127" i="1" s="1"/>
  <c r="D128" i="1"/>
  <c r="E128" i="1" s="1"/>
  <c r="D129" i="1"/>
  <c r="E129" i="1" s="1"/>
  <c r="D130" i="1"/>
  <c r="E130" i="1" s="1"/>
  <c r="D131" i="1"/>
  <c r="E131" i="1" s="1"/>
  <c r="D132" i="1"/>
  <c r="E132" i="1" s="1"/>
  <c r="D133" i="1"/>
  <c r="E133" i="1"/>
  <c r="D134" i="1"/>
  <c r="E134" i="1" s="1"/>
  <c r="D135" i="1"/>
  <c r="E135" i="1"/>
  <c r="D136" i="1"/>
  <c r="E136" i="1" s="1"/>
  <c r="D137" i="1"/>
  <c r="E137" i="1" s="1"/>
  <c r="D138" i="1"/>
  <c r="E138" i="1" s="1"/>
  <c r="D139" i="1"/>
  <c r="E139" i="1" s="1"/>
  <c r="D140" i="1"/>
  <c r="E140" i="1" s="1"/>
  <c r="D141" i="1"/>
  <c r="E141" i="1"/>
  <c r="D142" i="1"/>
  <c r="E142" i="1" s="1"/>
  <c r="D143" i="1"/>
  <c r="E143" i="1" s="1"/>
  <c r="D144" i="1"/>
  <c r="E144" i="1" s="1"/>
  <c r="D145" i="1"/>
  <c r="E145" i="1" s="1"/>
  <c r="D146" i="1"/>
  <c r="E146" i="1" s="1"/>
  <c r="D147" i="1"/>
  <c r="E147" i="1" s="1"/>
  <c r="D148" i="1"/>
  <c r="E148" i="1" s="1"/>
  <c r="D149" i="1"/>
  <c r="E149" i="1"/>
  <c r="D150" i="1"/>
  <c r="E150" i="1" s="1"/>
  <c r="D151" i="1"/>
  <c r="E151" i="1" s="1"/>
  <c r="D152" i="1"/>
  <c r="E152" i="1" s="1"/>
  <c r="D153" i="1"/>
  <c r="E153" i="1" s="1"/>
  <c r="D154" i="1"/>
  <c r="E154" i="1"/>
  <c r="D155" i="1"/>
  <c r="E155" i="1" s="1"/>
  <c r="D157" i="1"/>
  <c r="E157" i="1" s="1"/>
  <c r="D158" i="1"/>
  <c r="E158" i="1" s="1"/>
  <c r="D159" i="1"/>
  <c r="E159" i="1"/>
  <c r="D160" i="1"/>
  <c r="E160" i="1" s="1"/>
  <c r="D161" i="1"/>
  <c r="E161" i="1" s="1"/>
  <c r="D162" i="1"/>
  <c r="E162" i="1" s="1"/>
  <c r="D163" i="1"/>
  <c r="E163" i="1" s="1"/>
  <c r="D164" i="1"/>
  <c r="E164" i="1" s="1"/>
  <c r="D165" i="1"/>
  <c r="E165" i="1" s="1"/>
  <c r="D166" i="1"/>
  <c r="E166" i="1" s="1"/>
  <c r="D167" i="1"/>
  <c r="E167" i="1" s="1"/>
  <c r="D168" i="1"/>
  <c r="E168" i="1" s="1"/>
  <c r="D169" i="1"/>
  <c r="E169" i="1" s="1"/>
  <c r="E170" i="1"/>
  <c r="D172" i="1"/>
  <c r="E172" i="1" s="1"/>
  <c r="D173" i="1"/>
  <c r="E173" i="1" s="1"/>
  <c r="D174" i="1"/>
  <c r="E174" i="1" s="1"/>
  <c r="D175" i="1"/>
  <c r="E175" i="1" s="1"/>
  <c r="D176" i="1"/>
  <c r="E176" i="1" s="1"/>
  <c r="D177" i="1"/>
  <c r="E177" i="1" s="1"/>
  <c r="D178" i="1"/>
  <c r="E178" i="1" s="1"/>
  <c r="D179" i="1"/>
  <c r="E179" i="1" s="1"/>
  <c r="D180" i="1"/>
  <c r="E180" i="1" s="1"/>
  <c r="D181" i="1"/>
  <c r="E181" i="1" s="1"/>
  <c r="D185" i="1"/>
  <c r="E185" i="1" s="1"/>
  <c r="D186" i="1"/>
  <c r="E186" i="1" s="1"/>
  <c r="D187" i="1"/>
  <c r="E187" i="1" s="1"/>
  <c r="D188" i="1"/>
  <c r="E188" i="1" s="1"/>
  <c r="D189" i="1"/>
  <c r="E189" i="1" s="1"/>
  <c r="D190" i="1"/>
  <c r="E190" i="1" s="1"/>
  <c r="D191" i="1"/>
  <c r="E191" i="1" s="1"/>
  <c r="D192" i="1"/>
  <c r="E192" i="1"/>
  <c r="D193" i="1"/>
  <c r="E193" i="1" s="1"/>
  <c r="D194" i="1"/>
  <c r="E194" i="1" s="1"/>
  <c r="D195" i="1"/>
  <c r="E195" i="1" s="1"/>
  <c r="D196" i="1"/>
  <c r="E196" i="1" s="1"/>
  <c r="D197" i="1"/>
  <c r="E197" i="1" s="1"/>
  <c r="D198" i="1"/>
  <c r="E198" i="1" s="1"/>
  <c r="D199" i="1"/>
  <c r="E199" i="1" s="1"/>
  <c r="D200" i="1"/>
  <c r="E200" i="1" s="1"/>
  <c r="D201" i="1"/>
  <c r="E201" i="1" s="1"/>
  <c r="D203" i="1" l="1"/>
  <c r="E203" i="1"/>
  <c r="D10" i="1"/>
  <c r="E10" i="1" s="1"/>
  <c r="C6" i="1"/>
  <c r="C7" i="1" l="1"/>
</calcChain>
</file>

<file path=xl/sharedStrings.xml><?xml version="1.0" encoding="utf-8"?>
<sst xmlns="http://schemas.openxmlformats.org/spreadsheetml/2006/main" count="397" uniqueCount="391">
  <si>
    <t>Firma: SUDOP BRNO, spol. s r.o.</t>
  </si>
  <si>
    <t>Odbytová cena:</t>
  </si>
  <si>
    <t>OC+DPH:</t>
  </si>
  <si>
    <t>Objekt</t>
  </si>
  <si>
    <t>Popis</t>
  </si>
  <si>
    <t>OC</t>
  </si>
  <si>
    <t>DPH</t>
  </si>
  <si>
    <t>OC+DPH</t>
  </si>
  <si>
    <t>PS 01-05-01</t>
  </si>
  <si>
    <t>Žst. Brno-Horní Heršpice, doplnění DŘT</t>
  </si>
  <si>
    <t>PS 01-05-11</t>
  </si>
  <si>
    <t>Žst. Brno-Horní Heršpice, dálkové ovládání žel.infrastruktury</t>
  </si>
  <si>
    <t>PS 01-09-01</t>
  </si>
  <si>
    <t>Žst. Horní Heršpice, spínací stanice</t>
  </si>
  <si>
    <t>PS 01-28-01</t>
  </si>
  <si>
    <t>žst Brno-Horní Heršpice, úvazka traťového zabezpečovacího zařízení</t>
  </si>
  <si>
    <t>PS 02-14-01</t>
  </si>
  <si>
    <t>T.ú. Brno-Horní Heršpice - Střelice, traťový kabel</t>
  </si>
  <si>
    <t>PS 02-14-02.1 A</t>
  </si>
  <si>
    <t>Zastávka Brno-Starý Lískovec, rozhlasové zařízení</t>
  </si>
  <si>
    <t>PS 02-14-02.1 B</t>
  </si>
  <si>
    <t>Zastávka Brno-Starý Lískovec, objekt TS a SpS klimatizace</t>
  </si>
  <si>
    <t>PS 02-14-02.2</t>
  </si>
  <si>
    <t>Zastávka Brno-Starý Lískovec, kamerový systém</t>
  </si>
  <si>
    <t>PS 02-14-02.3</t>
  </si>
  <si>
    <t>Zastávka Brno - Starý Lískovec, informační zařízení</t>
  </si>
  <si>
    <t>PS 02-14-03.1 A</t>
  </si>
  <si>
    <t>Zastávka Ostopovice, rozhlasové zařízení</t>
  </si>
  <si>
    <t>PS 02-14-03.1 B</t>
  </si>
  <si>
    <t>Zastávka Ostopovice, objekt TS a SpS klimatizace</t>
  </si>
  <si>
    <t>PS 02-14-03.2</t>
  </si>
  <si>
    <t>Zastávka Ostopovice, kamerový systém</t>
  </si>
  <si>
    <t>PS 02-14-03.3</t>
  </si>
  <si>
    <t>Zastávka Ostopovice, informační zařízení</t>
  </si>
  <si>
    <t>PS 02-14-04.1 A</t>
  </si>
  <si>
    <t>Zastávka Troubsko, rozhlasové zařízení</t>
  </si>
  <si>
    <t>PS 02-14-04.1 B</t>
  </si>
  <si>
    <t>Žst.Brno-Horní Heršpice, objekt TS a SpS klimatizace</t>
  </si>
  <si>
    <t>PS 02-14-04.2</t>
  </si>
  <si>
    <t>Zastávka Troubsko, kamerový systém</t>
  </si>
  <si>
    <t>PS 02-14-04.3</t>
  </si>
  <si>
    <t>Zastávka Troubsko, informační zařízení</t>
  </si>
  <si>
    <t>PS 02-14-05.1 A</t>
  </si>
  <si>
    <t>Zastávka Střelice dolní, rozhlasové zařízení</t>
  </si>
  <si>
    <t>PS 02-14-05.1 B</t>
  </si>
  <si>
    <t>Zastávka střelice dolní , objekt TS a SpS klimatizace</t>
  </si>
  <si>
    <t>PS 02-14-05.2</t>
  </si>
  <si>
    <t>Zastávka Střelice dolní, kamerový systém</t>
  </si>
  <si>
    <t>PS 02-14-05.3</t>
  </si>
  <si>
    <t>Zastávka Střelice dolní, informační zařízení</t>
  </si>
  <si>
    <t>PS 02-28-01A</t>
  </si>
  <si>
    <t>část A t.ú. Brno-Horní Heršpice - Střelice, definitivní TZZ</t>
  </si>
  <si>
    <t>PS 02-28-01B</t>
  </si>
  <si>
    <t>část B t.ú. Brno-Horní Heršpice - Střelice, Provizorní TZZ</t>
  </si>
  <si>
    <t>PS 02-28-01C</t>
  </si>
  <si>
    <t>část C, Brno-Horní Heršpice - Střelice, návěstní krakorce</t>
  </si>
  <si>
    <t>PS 02-28-01D</t>
  </si>
  <si>
    <t>část D t.ú. Brno-Horní Heršpice - Střelice, úprava AVV</t>
  </si>
  <si>
    <t>PS 03-05-01</t>
  </si>
  <si>
    <t>Žst. Střelice, zařízení DŘT</t>
  </si>
  <si>
    <t>PS 03-05-11</t>
  </si>
  <si>
    <t>Žst. Střelice, dálkové ovládání žel.infrastruktury</t>
  </si>
  <si>
    <t>PS 03-07-01</t>
  </si>
  <si>
    <t>Žst. Střelice, rozvodna nn</t>
  </si>
  <si>
    <t>PS 03-13-01</t>
  </si>
  <si>
    <t>Žst. Střelice, TS 25/0,4 kV pro ZZ</t>
  </si>
  <si>
    <t>PS 03-13-02.1</t>
  </si>
  <si>
    <t>Žst. Brno-Horní Heršpice, TS 25/0,4 kV pro EOV</t>
  </si>
  <si>
    <t>PS 03-13-03</t>
  </si>
  <si>
    <t>Žst. Střelice, úprava TS 22/0,4 kV</t>
  </si>
  <si>
    <t>PS 03-14-01</t>
  </si>
  <si>
    <t>Žst. Střelice, místní kabelizace</t>
  </si>
  <si>
    <t>PS 03-14-02</t>
  </si>
  <si>
    <t>Žst. Střelice, sdělovací zařízení</t>
  </si>
  <si>
    <t>PS 03-14-03</t>
  </si>
  <si>
    <t>Žst. Střelice, telefonní zapojovač</t>
  </si>
  <si>
    <t>PS 03-14-05.1</t>
  </si>
  <si>
    <t>Žst. Střelice, EZS</t>
  </si>
  <si>
    <t>PS 03-14-05.2</t>
  </si>
  <si>
    <t>Zastávka Brno-Starý Lískovec, EZS</t>
  </si>
  <si>
    <t>PS 03-14-05.3</t>
  </si>
  <si>
    <t>Zastávka Ostopovice, EZS</t>
  </si>
  <si>
    <t>PS 03-14-05.4</t>
  </si>
  <si>
    <t>Zastávka Troubsko, EZS</t>
  </si>
  <si>
    <t>PS 03-14-05.5</t>
  </si>
  <si>
    <t>Zastávka Střelice dolní, EZS</t>
  </si>
  <si>
    <t>PS 03-14-05.6</t>
  </si>
  <si>
    <t>Žst. Brno-Horní Heršpice, objekt trafostanice v km 151,830, EZS</t>
  </si>
  <si>
    <t>PS 03-14-06</t>
  </si>
  <si>
    <t>Žst. Střelice ATÚ</t>
  </si>
  <si>
    <t>PS 03-14-07</t>
  </si>
  <si>
    <t>Žst. Střelice, rozhlasové zařízení</t>
  </si>
  <si>
    <t>PS 03-14-08</t>
  </si>
  <si>
    <t>Žst. Střelice, kamerový systém</t>
  </si>
  <si>
    <t>PS 03-14-09</t>
  </si>
  <si>
    <t>Žst. Střelice, informační zařízení</t>
  </si>
  <si>
    <t>PS 03-14-10</t>
  </si>
  <si>
    <t>Žst. Střelice, MRTS</t>
  </si>
  <si>
    <t>PS 03-28-01A</t>
  </si>
  <si>
    <t>část A, žst. Střelice, definitivní SZZ</t>
  </si>
  <si>
    <t>PS 03-28-01B</t>
  </si>
  <si>
    <t>část B, žst Střelice, provizorní SZZ</t>
  </si>
  <si>
    <t>PS 03-28-01C</t>
  </si>
  <si>
    <t>část C, žst.Střelice, klimatizace technologických místností</t>
  </si>
  <si>
    <t>PS 03-28-01D</t>
  </si>
  <si>
    <t>část D, žst. Střelice, návěstní krakorce</t>
  </si>
  <si>
    <t>PS 03-28-01E</t>
  </si>
  <si>
    <t>část E, žst Střelice, úprava AVV</t>
  </si>
  <si>
    <t>PS 04-28-01.1</t>
  </si>
  <si>
    <t>t.ú. Střelice - Tetčice, úprava traťového zabezpečovacího zařízení</t>
  </si>
  <si>
    <t>PS 20-09-01</t>
  </si>
  <si>
    <t>Doplnění technologie TNS Modřice</t>
  </si>
  <si>
    <t>PS 90-05-01</t>
  </si>
  <si>
    <t>Doplnění DŘT a řídicího systému na ED  Brno</t>
  </si>
  <si>
    <t>PS 90-14-02.1</t>
  </si>
  <si>
    <t>Brno - Vysoké Popovice, DOK, část Brno - Střelice</t>
  </si>
  <si>
    <t>PS 90-14-03.1</t>
  </si>
  <si>
    <t>Brno - Vysoké Popovice, přenosové zařízení, část Brno - Střelice</t>
  </si>
  <si>
    <t>PS 90-14-05.1</t>
  </si>
  <si>
    <t>Brno - Zastávka u Brna, úprava TRS, část Brno - Střelice</t>
  </si>
  <si>
    <t>PS 90-14-07.1</t>
  </si>
  <si>
    <t>Brno - Zastávka u Brna, příprava pro GSM-R, část Brno - Střelice</t>
  </si>
  <si>
    <t>PS 90-14-10.1</t>
  </si>
  <si>
    <t>ED Brno, doplnění řídícího systému žel. infrastruktury, část Brno - Střelice</t>
  </si>
  <si>
    <t>SO 01-01-01</t>
  </si>
  <si>
    <t>Žst. Brno-Horní Heršpice, trakční vedení</t>
  </si>
  <si>
    <t>SO 01-01-01.1</t>
  </si>
  <si>
    <t>Žst. Brno - Horní Heršpice, trakční vedení - stavební část</t>
  </si>
  <si>
    <t>SO 01-01-01.2</t>
  </si>
  <si>
    <t>Žst. Brno - Horní Heršpice, připojení TR EOV na TV</t>
  </si>
  <si>
    <t>SO 01-01-02</t>
  </si>
  <si>
    <t>Žst. Brno-Horní Heršpice, ukolejnění</t>
  </si>
  <si>
    <t>SO 02-01-01</t>
  </si>
  <si>
    <t>T.ú. Brno H.H. - Střelice, trakční vedení</t>
  </si>
  <si>
    <t>SO 02-01-02</t>
  </si>
  <si>
    <t>T.ú. Brno-Horní Heršpice - Střelice, ukolejnění</t>
  </si>
  <si>
    <t>SO 02-06-01</t>
  </si>
  <si>
    <t>T.ú. Brno-Horní Heršpice - Střelice, zast. Brno-Starý Lískovec, přípojka nn</t>
  </si>
  <si>
    <t>SO 02-06-02</t>
  </si>
  <si>
    <t>T.ú. Brno-Horní Heršpice - Střelice, zast. Brno-Starý Lískovec, kabelové rozvody a osvětlení</t>
  </si>
  <si>
    <t>SO 02-06-03</t>
  </si>
  <si>
    <t>T.ú. Brno-Horní Heršpice - Střelice, zast. Ostopovice, přípojka nn</t>
  </si>
  <si>
    <t>SO 02-06-04A</t>
  </si>
  <si>
    <t>Část A, kabelové rozvody a osvětlení</t>
  </si>
  <si>
    <t>SO 02-06-04B</t>
  </si>
  <si>
    <t>Část B, přeložka kabelu nn pod mostem v km 147,740</t>
  </si>
  <si>
    <t>SO 02-06-05</t>
  </si>
  <si>
    <t>T.ú. Brno-Horní Heršpice - Střelice, zast. Troubsko, úprava napájení</t>
  </si>
  <si>
    <t>SO 02-06-06</t>
  </si>
  <si>
    <t>T.ú. Brno-Horní Heršpice - Střelice, zast. Troubsko, kabelové rozvody a osvětlení</t>
  </si>
  <si>
    <t>SO 02-06-07</t>
  </si>
  <si>
    <t>T.ú. Brno-Horní Heršpice - Střelice, zast. Střelice dolní, kabelové rozvody a osvětlení</t>
  </si>
  <si>
    <t>SO 02-06-09</t>
  </si>
  <si>
    <t>T.ú. Brno-Horní Heršpice - Střelice, úprava přípojky nn pro PZS km 150,262</t>
  </si>
  <si>
    <t>SO 02-06-10</t>
  </si>
  <si>
    <t>T.ú. Brno-Horní Heršpice - Střelice, úprava přípojky nn pro PZS km 149,238</t>
  </si>
  <si>
    <t>SO 02-06-11</t>
  </si>
  <si>
    <t>T.ú. Brno-Horní Heršpice - Střelice, úprava přípojky nn pro PZS km 146,076</t>
  </si>
  <si>
    <t>SO 02-06-12</t>
  </si>
  <si>
    <t>T.ú. Brno-Horní Heršpice - Střelice, doplnění DOÚO</t>
  </si>
  <si>
    <t>SO 02-06-12.1</t>
  </si>
  <si>
    <t>Žst. Brno-Horní Heršpice, úprava DOÚO</t>
  </si>
  <si>
    <t>SO 02-06-21C</t>
  </si>
  <si>
    <t>Část C, přeložka kabelu nn u propustku v km 150,379</t>
  </si>
  <si>
    <t>SO 02-06-22A</t>
  </si>
  <si>
    <t>Část A, přeložka vedení nn  E.ON v km 146,085</t>
  </si>
  <si>
    <t>SO 02-06-22B</t>
  </si>
  <si>
    <t>Část B, přeložka vedení nn  VO v km 146,085</t>
  </si>
  <si>
    <t>SO 02-10-01</t>
  </si>
  <si>
    <t>T.ú. Brno-Horní Heršpice - Střelice, ochrana drážních sdělovacích kabelů</t>
  </si>
  <si>
    <t>SO 02-10-02</t>
  </si>
  <si>
    <t>T.ú Brno-Horní Heršpice - Střelice, ochrana mimodrážních sdělovacích kabelů</t>
  </si>
  <si>
    <t>SO 02-12-21</t>
  </si>
  <si>
    <t>T.ú. Brno-Horní Heršpice - Střelice, ochrana kabelu vn EEIKA</t>
  </si>
  <si>
    <t>SO 02-15-01.A1</t>
  </si>
  <si>
    <t>Zast. Střelice Dolní přístřešek pro cestujícií</t>
  </si>
  <si>
    <t>SO 02-15-01.A2</t>
  </si>
  <si>
    <t>Rozvádeč techn. objektu</t>
  </si>
  <si>
    <t>SO 02-15-01.B1</t>
  </si>
  <si>
    <t>Zast. Ostopovice přístřešek pro cestujícií</t>
  </si>
  <si>
    <t>SO 02-15-01.B2</t>
  </si>
  <si>
    <t>SO 02-15-01.C1</t>
  </si>
  <si>
    <t>Zast. Starý Lískovec  přístřešek pro cestujícií</t>
  </si>
  <si>
    <t>SO 02-15-01.C2</t>
  </si>
  <si>
    <t>SO 02-15-01.D1</t>
  </si>
  <si>
    <t>Zast. Troubsko  přístřešek pro cestujícií</t>
  </si>
  <si>
    <t>SO 02-15-01.D2</t>
  </si>
  <si>
    <t>SO 02-15-01.1 A</t>
  </si>
  <si>
    <t>Žst. Brno-Horní Heršpice, objekt trafostanice v km 151,830</t>
  </si>
  <si>
    <t>SO 02-15-01.1 B</t>
  </si>
  <si>
    <t>Žst. Brno-Horní Heršpice, objekt TS a SpS v km 151,830</t>
  </si>
  <si>
    <t>SO 02-15-01.1 C</t>
  </si>
  <si>
    <t>SO 02-15-01.1 D</t>
  </si>
  <si>
    <t>SO 02-15-02</t>
  </si>
  <si>
    <t>T.ú. Brno - Horní Heršpice - Střelice, zastřešení VO podchodu</t>
  </si>
  <si>
    <t>SO 02-16-01</t>
  </si>
  <si>
    <t>T.ú. Brno-Horní Heršpice - Střelice, zelezniční spodek</t>
  </si>
  <si>
    <t>SO 02-16-01.1</t>
  </si>
  <si>
    <t>T.ú. Brno-Horní Heršpice - Střelice, propustek v km 149,302</t>
  </si>
  <si>
    <t>SO 02-16-01.2</t>
  </si>
  <si>
    <t>T.ú. Brno-Horní Heršpice - Střelice, zelezniční spodek - zajištení svahu u trakčních stožárů</t>
  </si>
  <si>
    <t>SO 02-16-02</t>
  </si>
  <si>
    <t>Zastávka Brno - Starý Lískovec, nástupiště</t>
  </si>
  <si>
    <t>SO 02-16-03</t>
  </si>
  <si>
    <t>Zastávka Ostopovice, nástupiště</t>
  </si>
  <si>
    <t>SO 02-16-04</t>
  </si>
  <si>
    <t>Zastávka Troubsko, nástupiště</t>
  </si>
  <si>
    <t>SO 02-16-05</t>
  </si>
  <si>
    <t>Zastávka Střelice dolní, nástupiště</t>
  </si>
  <si>
    <t>SO 02-17-01</t>
  </si>
  <si>
    <t>T.ú. Brno-Horní Heršpice - Střelice, železničný svršek</t>
  </si>
  <si>
    <t>SO 02-17-02</t>
  </si>
  <si>
    <t>Úprava přejezdu v km 150,262</t>
  </si>
  <si>
    <t>SO 02-17-03</t>
  </si>
  <si>
    <t>Úprava přejezdu v km 149,238</t>
  </si>
  <si>
    <t>SO 02-17-04</t>
  </si>
  <si>
    <t>Úprava přejezdu v km 146,076</t>
  </si>
  <si>
    <t>SO 02-19-01</t>
  </si>
  <si>
    <t>T.ú. Brno-Horní Heršpice - Střelice, propustek v km 150,379</t>
  </si>
  <si>
    <t>SO 02-19-01.1</t>
  </si>
  <si>
    <t>T.ú. Brno-Horní Heršpice, nadjezd Vídeňská v km 151,790</t>
  </si>
  <si>
    <t>SO 02-19-01.2</t>
  </si>
  <si>
    <t>T.ú. Brno-Horní Heršpice, nadjezd Vídeňská v km 151,718</t>
  </si>
  <si>
    <t>SO 02-19-02</t>
  </si>
  <si>
    <t>t.ú. Brno Horní Hešpice - Střelice, Propustek v km 150,000</t>
  </si>
  <si>
    <t>SO 02-19-03</t>
  </si>
  <si>
    <t>T.ú. Brno-Horní Heršpice - Střelice, most v km 149,634 - podchod</t>
  </si>
  <si>
    <t>SO 02-19-04</t>
  </si>
  <si>
    <t>T.ú. Brno-Horní Heršpice - Střelice, propustek v km 149,622</t>
  </si>
  <si>
    <t>SO 02-19-05</t>
  </si>
  <si>
    <t>T.ú. Brno-Horní Heršpice - Střelice, dálniční nadjezd v km 149,050 - ochranné sítě</t>
  </si>
  <si>
    <t>SO 02-19-06</t>
  </si>
  <si>
    <t>T.ú. Brno-Horní Heršpice - Střelice, most v km 148,450</t>
  </si>
  <si>
    <t>SO 02-19-07</t>
  </si>
  <si>
    <t>T.ú. Brno-Horní Heršpice - Střelice, most v km 147,995</t>
  </si>
  <si>
    <t>SO 02-19-08</t>
  </si>
  <si>
    <t>T.ú. Brno-Horní Heršpice - Střelice, most v km 147,740</t>
  </si>
  <si>
    <t>SO 02-19-09</t>
  </si>
  <si>
    <t>T.ú. Brno Horní Heršpice - Střelice, Propustek v km 146,671</t>
  </si>
  <si>
    <t>SO 02-19-10</t>
  </si>
  <si>
    <t>T.ú. Brno-Horní Heršpice - Střelice, most v km 145,728</t>
  </si>
  <si>
    <t>SO 02-19-11</t>
  </si>
  <si>
    <t>T.ú. Brno Horní Heršpice - Střelice, propustek v km 145,595</t>
  </si>
  <si>
    <t>SO 02-19-12</t>
  </si>
  <si>
    <t>T.ú. Brno-Horní Heršpice - Střelice, silniční nadjezd v km 144,250 - ochranné sítě</t>
  </si>
  <si>
    <t>SO 02-19-13</t>
  </si>
  <si>
    <t>T.ú. Brno Horní Heršpice - Střelice, Propustek v km 143,977</t>
  </si>
  <si>
    <t>SO 02-19-14</t>
  </si>
  <si>
    <t>T.ú. Brno-Horní Heršpice - Střelice, propustek v km 143,550</t>
  </si>
  <si>
    <t>SO 02-19-15</t>
  </si>
  <si>
    <t>T.ú. Brno-Horní Heršpice - Střelice, most v km 143,446</t>
  </si>
  <si>
    <t>SO 02-19-16</t>
  </si>
  <si>
    <t>T.ú. Brno-Horní Heršpice - Střelice, úprava zárubní zdi vlevo km 150,5 - 150,9</t>
  </si>
  <si>
    <t>SO 02-19-17</t>
  </si>
  <si>
    <t>T.ú. Brno-Horní Heršpice - Střelice, opěrné zdi na zast. Brno-Ostopovice vpravo</t>
  </si>
  <si>
    <t>SO 02-19-18</t>
  </si>
  <si>
    <t>T.ú. Brno-Horní Heršpice - Střelice, opěrné zdi na zast. Brno-Ostopovice vlevo</t>
  </si>
  <si>
    <t>SO 02-19-19</t>
  </si>
  <si>
    <t>T.ú. Brno-Horní Heršpice - Střelice, opěrná zeď na zast. Troubsko</t>
  </si>
  <si>
    <t>SO 02-21-03</t>
  </si>
  <si>
    <t>t.ú. Brno Horní Heršpice, plynovody</t>
  </si>
  <si>
    <t>SO 02-22-02</t>
  </si>
  <si>
    <t>T.ú. Brno-Horní Heršpice - Střelice, vodovody</t>
  </si>
  <si>
    <t>SO 02-27-01</t>
  </si>
  <si>
    <t>T.ú. Brno-Horní Heršpice - Střelice, kanalizace</t>
  </si>
  <si>
    <t>SO 02-33-01</t>
  </si>
  <si>
    <t>T.ú. Brno-Horní Heršpice - Střelice, IPO</t>
  </si>
  <si>
    <t>SO 02-33-02</t>
  </si>
  <si>
    <t>T.ú. Brno-Horní Heršpice - Střelice, PHS</t>
  </si>
  <si>
    <t>SO 03-01-01</t>
  </si>
  <si>
    <t>žst. Střelice, trakční vedení</t>
  </si>
  <si>
    <t>SO 03-01-02</t>
  </si>
  <si>
    <t>Žst. Střelice, ukolejnění</t>
  </si>
  <si>
    <t>SO 03-01-04</t>
  </si>
  <si>
    <t>žst. Střelice,připojení TR ZZ na TV</t>
  </si>
  <si>
    <t>SO 03-06-01</t>
  </si>
  <si>
    <t>Žst. Střelice, úprava kabelových rozvodů</t>
  </si>
  <si>
    <t>SO 03-06-02</t>
  </si>
  <si>
    <t>Žst. Střelice, přeložky kabelových rozvodů</t>
  </si>
  <si>
    <t>SO 03-06-03</t>
  </si>
  <si>
    <t>Žst. Střelice, venkovní osvětlení</t>
  </si>
  <si>
    <t>SO 03-06-04</t>
  </si>
  <si>
    <t>Žst. Střelice, DOÚO</t>
  </si>
  <si>
    <t>SO 03-06-05</t>
  </si>
  <si>
    <t>Žst. Střelice, osvětlení podchodu a nástupiště</t>
  </si>
  <si>
    <t>SO 03-06-06</t>
  </si>
  <si>
    <t>Žst. Střelice, EOV</t>
  </si>
  <si>
    <t>SO 03-06-06.1</t>
  </si>
  <si>
    <t>Žst. Brno-Horní Heršpice, úprava EOV</t>
  </si>
  <si>
    <t>SO 03-06-07.1</t>
  </si>
  <si>
    <t>Žst. Brno-Horní Heršpice, uzemnění TS 25/0,4 kV pro EOV</t>
  </si>
  <si>
    <t>SO 03-06-08</t>
  </si>
  <si>
    <t>Žst. Střelice, uzemnění technologické budovy</t>
  </si>
  <si>
    <t>SO 03-06-09</t>
  </si>
  <si>
    <t>Žst. Střelice, uzemnění TS 25/0,4 kV pro ZZ</t>
  </si>
  <si>
    <t>SO 03-06-21</t>
  </si>
  <si>
    <t>SO 03-06-22</t>
  </si>
  <si>
    <t>Žst. Střelice, přeložka vedení VO</t>
  </si>
  <si>
    <t>SO 03-06-23</t>
  </si>
  <si>
    <t>Žst. Střelice, osvětlení nadchodové lávky</t>
  </si>
  <si>
    <t>SO 03-06-24</t>
  </si>
  <si>
    <t>Žst. Střelice, úprava osvětlení vlečky ČEPRO</t>
  </si>
  <si>
    <t>SO 03-10-01</t>
  </si>
  <si>
    <t>Žst. Střelice, ochrana drážních sdělovacích kabelů</t>
  </si>
  <si>
    <t>SO 03-10-02</t>
  </si>
  <si>
    <t>Žst. Střelice, ochrana mimodrážních sdělovacích kabelů</t>
  </si>
  <si>
    <t>SO 03-15-01 A</t>
  </si>
  <si>
    <t>Žst. Střelice, technologická budova</t>
  </si>
  <si>
    <t>SO 03-15-01 B</t>
  </si>
  <si>
    <t>žst. Střelice, technologická budova B</t>
  </si>
  <si>
    <t>SO 03-15-01 C</t>
  </si>
  <si>
    <t>žst. Střelice, technologická budova C</t>
  </si>
  <si>
    <t>SO 03-15-01 D</t>
  </si>
  <si>
    <t>žst. Střelice, technologická budova D</t>
  </si>
  <si>
    <t>SO 03-15-02 A</t>
  </si>
  <si>
    <t>Źst. Střelice, stavební úpravy výpravní budovy, objekt VB</t>
  </si>
  <si>
    <t>SO 03-15-02 B</t>
  </si>
  <si>
    <t>Źst. Střelice, stavební úpravy výpravní budovy, TH objekt SSZT</t>
  </si>
  <si>
    <t>SO 03-15-02 C</t>
  </si>
  <si>
    <t>Žst.Střelice, stavební úpravy výpravní budovy - elektroinstalace</t>
  </si>
  <si>
    <t>SO 03-15-02 D</t>
  </si>
  <si>
    <t>Žst.Střelice,  Stavební úpravy výpravní budovy,vzduchotechnika</t>
  </si>
  <si>
    <t>SO 03-15-02 E</t>
  </si>
  <si>
    <t>Žst.Střelice,  Stavební úpravy výpravní budovy,ústř.vytápění</t>
  </si>
  <si>
    <t>SO 03-15-03</t>
  </si>
  <si>
    <t>Žst.  Střelice, zastřešení VO podchodu</t>
  </si>
  <si>
    <t>SO 03-15-04</t>
  </si>
  <si>
    <t>Žst.  Střelice, přístřešky pro cestující</t>
  </si>
  <si>
    <t>SO 03-15-05</t>
  </si>
  <si>
    <t>Žst Střelice, kabelovod</t>
  </si>
  <si>
    <t>SO 03-16-01</t>
  </si>
  <si>
    <t>žst. Střelice, železniční spodek</t>
  </si>
  <si>
    <t>SO 03-16-02</t>
  </si>
  <si>
    <t>Žst. Střelice, nástupiště</t>
  </si>
  <si>
    <t>SO 03-17-01</t>
  </si>
  <si>
    <t>žst. Střelice, železniční svršek</t>
  </si>
  <si>
    <t>SO 03-17-01.1</t>
  </si>
  <si>
    <t>žst. Střelice, železniční svršek, závěrečné podbití</t>
  </si>
  <si>
    <t>SO 03-17-02</t>
  </si>
  <si>
    <t>Úprava přejezdu v km 143,035</t>
  </si>
  <si>
    <t>SO 03-18-01</t>
  </si>
  <si>
    <t>Žst. Střelice, chodník k nadchodové lávce</t>
  </si>
  <si>
    <t>SO 03-19-01</t>
  </si>
  <si>
    <t>Žst. Střelice, propustek v km 142,794</t>
  </si>
  <si>
    <t>SO 03-19-03</t>
  </si>
  <si>
    <t>Žst. Střelice, lávka pro pěší v km 142,280</t>
  </si>
  <si>
    <t>SO 03-19-04</t>
  </si>
  <si>
    <t>Žst.Střelice, rekonstrukce opěrné zdi v km 0,350 - 0,950</t>
  </si>
  <si>
    <t>SO 03-21-03</t>
  </si>
  <si>
    <t>Žst. Střelice, plynovody</t>
  </si>
  <si>
    <t>SO 03-22-02</t>
  </si>
  <si>
    <t>Žst. Střelice, vodovody</t>
  </si>
  <si>
    <t>SO 03-27-01</t>
  </si>
  <si>
    <t>Žst. Střelice, kanalizace</t>
  </si>
  <si>
    <t>SO 03-33-01</t>
  </si>
  <si>
    <t>Žst. Střelice, IPO</t>
  </si>
  <si>
    <t>SO 03-33-02</t>
  </si>
  <si>
    <t>Žst. Střelice, PHS</t>
  </si>
  <si>
    <t>SO 04-16-01.1</t>
  </si>
  <si>
    <t>T.ú. Střelice - Tetčice, železniční spodek</t>
  </si>
  <si>
    <t>SO 04-16-03</t>
  </si>
  <si>
    <t>T.ú. Střelice - Tetčice, sanace zářezového svahu v km 0,070-0,690, vpravo</t>
  </si>
  <si>
    <t>SO 04-17-01.1</t>
  </si>
  <si>
    <t>T.ú. Střelice - Tetčice, železniční svršek</t>
  </si>
  <si>
    <t>SO 04-17-01.11</t>
  </si>
  <si>
    <t>T.ú. Střelice - Tetčice, železniční svršek - závěrečné podbití</t>
  </si>
  <si>
    <t>SO 04-19-01</t>
  </si>
  <si>
    <t>T.ú. Střelice - Tetčice, propustek v km 0,910</t>
  </si>
  <si>
    <t>SO 90-00-01.1</t>
  </si>
  <si>
    <t>Náhradní výsadby a vegetační úpravy - kácení</t>
  </si>
  <si>
    <t>SO 90-00-01.2</t>
  </si>
  <si>
    <t>Kompenzační stanoviště</t>
  </si>
  <si>
    <t>SO 90-00-01-3</t>
  </si>
  <si>
    <t>Náhradní výsadby a vegetační úpravy -  náhradní výsadby</t>
  </si>
  <si>
    <t>SO 90-00-02.1</t>
  </si>
  <si>
    <t>Dopravní opatření</t>
  </si>
  <si>
    <t>SO 90-17-01.1</t>
  </si>
  <si>
    <t>Výstroj trati</t>
  </si>
  <si>
    <t>SO 98-98</t>
  </si>
  <si>
    <t>Všeobecný objekt</t>
  </si>
  <si>
    <t>CENA CELKEM</t>
  </si>
  <si>
    <t>Stavba: 18060 - Elektrizace trati vč. PEÚ Brno - Zastávka u Brna 1.etapa</t>
  </si>
  <si>
    <t>SO 03-19-02.1</t>
  </si>
  <si>
    <t>SO 03-19-02.2</t>
  </si>
  <si>
    <t xml:space="preserve">Žst. Střelice, most v km 142,680 - podchod </t>
  </si>
  <si>
    <t>Žst. Střelice, most v km 142,680 - podchod - výtahy</t>
  </si>
  <si>
    <t>SO 03-15-02 F</t>
  </si>
  <si>
    <t>Žst.Střelice,  Stavební úpravy výpravní budovy,ZTI</t>
  </si>
  <si>
    <t>Rekapitulace SO/PS</t>
  </si>
  <si>
    <t xml:space="preserve"> NEOCEŇOVAT</t>
  </si>
  <si>
    <t xml:space="preserve">Žst. Střelice, přeložka vedení nn E.ON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</si>
</sst>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"/>
    </font>
    <font>
      <sz val="11"/>
      <color theme="1"/>
      <name val="Calibri"/>
      <family val="2"/>
      <charset val="238"/>
      <scheme val="minor"/>
    </font>
    <font>
      <b/>
      <sz val="16"/>
      <name val="Arial"/>
    </font>
    <font>
      <b/>
      <sz val="10"/>
      <name val="Arial"/>
    </font>
    <font>
      <sz val="10"/>
      <color indexed="9"/>
      <name val="Arial"/>
    </font>
    <font>
      <sz val="10"/>
      <name val="Arial"/>
      <family val="2"/>
      <charset val="238"/>
    </font>
    <font>
      <b/>
      <sz val="16"/>
      <color indexed="8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/>
  </cellStyleXfs>
  <cellXfs count="13">
    <xf numFmtId="0" fontId="0" fillId="0" borderId="0" xfId="0">
      <alignment vertical="center"/>
    </xf>
    <xf numFmtId="0" fontId="0" fillId="2" borderId="0" xfId="0" applyFill="1">
      <alignment vertical="center"/>
    </xf>
    <xf numFmtId="0" fontId="3" fillId="2" borderId="0" xfId="0" applyFont="1" applyFill="1" applyAlignment="1">
      <alignment horizontal="right" vertical="center"/>
    </xf>
    <xf numFmtId="4" fontId="3" fillId="2" borderId="0" xfId="0" applyNumberFormat="1" applyFont="1" applyFill="1" applyAlignment="1">
      <alignment horizontal="right" vertical="center"/>
    </xf>
    <xf numFmtId="0" fontId="0" fillId="2" borderId="1" xfId="0" applyFill="1" applyBorder="1">
      <alignment vertical="center"/>
    </xf>
    <xf numFmtId="0" fontId="4" fillId="3" borderId="2" xfId="0" applyFont="1" applyFill="1" applyBorder="1" applyAlignment="1">
      <alignment horizontal="center" vertical="center"/>
    </xf>
    <xf numFmtId="0" fontId="0" fillId="0" borderId="2" xfId="0" applyBorder="1" applyAlignment="1">
      <alignment horizontal="left" vertical="center"/>
    </xf>
    <xf numFmtId="4" fontId="0" fillId="0" borderId="2" xfId="0" applyNumberFormat="1" applyBorder="1" applyAlignment="1">
      <alignment horizontal="right" vertical="center"/>
    </xf>
    <xf numFmtId="0" fontId="5" fillId="0" borderId="2" xfId="0" applyFont="1" applyBorder="1" applyAlignment="1">
      <alignment horizontal="left" vertical="center"/>
    </xf>
    <xf numFmtId="0" fontId="0" fillId="2" borderId="0" xfId="0" applyFill="1">
      <alignment vertical="center"/>
    </xf>
    <xf numFmtId="0" fontId="6" fillId="2" borderId="0" xfId="0" applyFont="1" applyFill="1" applyAlignment="1">
      <alignment horizontal="left" vertical="top"/>
    </xf>
    <xf numFmtId="0" fontId="0" fillId="2" borderId="0" xfId="0" applyFill="1" applyAlignment="1">
      <alignment horizontal="left" vertical="top"/>
    </xf>
    <xf numFmtId="0" fontId="2" fillId="2" borderId="0" xfId="0" applyFont="1" applyFill="1">
      <alignment vertical="center"/>
    </xf>
  </cellXfs>
  <cellStyles count="2">
    <cellStyle name="Normální" xfId="0" builtinId="0"/>
    <cellStyle name="Normální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28575"/>
          <a:ext cx="1333500" cy="571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03"/>
  <sheetViews>
    <sheetView tabSelected="1" zoomScaleNormal="100" workbookViewId="0">
      <selection activeCell="D81" sqref="D81"/>
    </sheetView>
  </sheetViews>
  <sheetFormatPr defaultRowHeight="12.75" customHeight="1" x14ac:dyDescent="0.2"/>
  <cols>
    <col min="1" max="1" width="25.7109375" customWidth="1"/>
    <col min="2" max="2" width="66.7109375" customWidth="1"/>
    <col min="3" max="5" width="20.7109375" customWidth="1"/>
    <col min="6" max="6" width="11.7109375" bestFit="1" customWidth="1"/>
  </cols>
  <sheetData>
    <row r="1" spans="1:5" ht="12.75" customHeight="1" x14ac:dyDescent="0.2">
      <c r="A1" s="9"/>
      <c r="B1" s="1" t="s">
        <v>0</v>
      </c>
      <c r="C1" s="1"/>
      <c r="D1" s="1"/>
      <c r="E1" s="1"/>
    </row>
    <row r="2" spans="1:5" ht="12.75" customHeight="1" x14ac:dyDescent="0.2">
      <c r="A2" s="9"/>
      <c r="B2" s="10" t="s">
        <v>388</v>
      </c>
      <c r="C2" s="1"/>
      <c r="D2" s="1"/>
      <c r="E2" s="1"/>
    </row>
    <row r="3" spans="1:5" ht="20.100000000000001" customHeight="1" x14ac:dyDescent="0.2">
      <c r="A3" s="9"/>
      <c r="B3" s="11"/>
      <c r="C3" s="1"/>
      <c r="D3" s="1"/>
      <c r="E3" s="1"/>
    </row>
    <row r="4" spans="1:5" ht="20.100000000000001" customHeight="1" x14ac:dyDescent="0.2">
      <c r="A4" s="1"/>
      <c r="B4" s="12" t="s">
        <v>381</v>
      </c>
      <c r="C4" s="9"/>
      <c r="D4" s="9"/>
      <c r="E4" s="1"/>
    </row>
    <row r="5" spans="1:5" ht="12.75" customHeight="1" x14ac:dyDescent="0.2">
      <c r="A5" s="1"/>
      <c r="B5" s="9"/>
      <c r="C5" s="9"/>
      <c r="D5" s="9"/>
      <c r="E5" s="1"/>
    </row>
    <row r="6" spans="1:5" ht="12.75" customHeight="1" x14ac:dyDescent="0.2">
      <c r="A6" s="1"/>
      <c r="B6" s="2" t="s">
        <v>1</v>
      </c>
      <c r="C6" s="3">
        <f>SUM(C10:C200)</f>
        <v>0</v>
      </c>
      <c r="D6" s="1"/>
      <c r="E6" s="1"/>
    </row>
    <row r="7" spans="1:5" ht="12.75" customHeight="1" x14ac:dyDescent="0.2">
      <c r="A7" s="1"/>
      <c r="B7" s="2" t="s">
        <v>2</v>
      </c>
      <c r="C7" s="3">
        <f>SUM(E10:E200)</f>
        <v>0</v>
      </c>
      <c r="D7" s="1"/>
      <c r="E7" s="1"/>
    </row>
    <row r="8" spans="1:5" ht="12.75" customHeight="1" x14ac:dyDescent="0.2">
      <c r="A8" s="4"/>
      <c r="B8" s="4"/>
      <c r="C8" s="4"/>
      <c r="D8" s="4"/>
      <c r="E8" s="4"/>
    </row>
    <row r="9" spans="1:5" ht="12.75" customHeight="1" x14ac:dyDescent="0.2">
      <c r="A9" s="5" t="s">
        <v>3</v>
      </c>
      <c r="B9" s="5" t="s">
        <v>4</v>
      </c>
      <c r="C9" s="5" t="s">
        <v>5</v>
      </c>
      <c r="D9" s="5" t="s">
        <v>6</v>
      </c>
      <c r="E9" s="5" t="s">
        <v>7</v>
      </c>
    </row>
    <row r="10" spans="1:5" ht="12.75" customHeight="1" x14ac:dyDescent="0.2">
      <c r="A10" s="6" t="s">
        <v>8</v>
      </c>
      <c r="B10" s="6" t="s">
        <v>9</v>
      </c>
      <c r="C10" s="7"/>
      <c r="D10" s="7">
        <f>C10*1.21</f>
        <v>0</v>
      </c>
      <c r="E10" s="7">
        <f>ROUND(C10+D10,2)</f>
        <v>0</v>
      </c>
    </row>
    <row r="11" spans="1:5" ht="12.75" customHeight="1" x14ac:dyDescent="0.2">
      <c r="A11" s="6" t="s">
        <v>10</v>
      </c>
      <c r="B11" s="6" t="s">
        <v>11</v>
      </c>
      <c r="C11" s="7"/>
      <c r="D11" s="7">
        <f t="shared" ref="D11:D74" si="0">C11*1.21</f>
        <v>0</v>
      </c>
      <c r="E11" s="7">
        <f t="shared" ref="E11:E74" si="1">ROUND(C11+D11,2)</f>
        <v>0</v>
      </c>
    </row>
    <row r="12" spans="1:5" ht="12.75" customHeight="1" x14ac:dyDescent="0.2">
      <c r="A12" s="6" t="s">
        <v>12</v>
      </c>
      <c r="B12" s="6" t="s">
        <v>13</v>
      </c>
      <c r="C12" s="7"/>
      <c r="D12" s="7">
        <f t="shared" si="0"/>
        <v>0</v>
      </c>
      <c r="E12" s="7">
        <f t="shared" si="1"/>
        <v>0</v>
      </c>
    </row>
    <row r="13" spans="1:5" ht="12.75" customHeight="1" x14ac:dyDescent="0.2">
      <c r="A13" s="6" t="s">
        <v>14</v>
      </c>
      <c r="B13" s="6" t="s">
        <v>15</v>
      </c>
      <c r="C13" s="7"/>
      <c r="D13" s="7">
        <f t="shared" si="0"/>
        <v>0</v>
      </c>
      <c r="E13" s="7">
        <f t="shared" si="1"/>
        <v>0</v>
      </c>
    </row>
    <row r="14" spans="1:5" ht="12.75" customHeight="1" x14ac:dyDescent="0.2">
      <c r="A14" s="6" t="s">
        <v>16</v>
      </c>
      <c r="B14" s="6" t="s">
        <v>17</v>
      </c>
      <c r="C14" s="7"/>
      <c r="D14" s="7">
        <f t="shared" si="0"/>
        <v>0</v>
      </c>
      <c r="E14" s="7">
        <f t="shared" si="1"/>
        <v>0</v>
      </c>
    </row>
    <row r="15" spans="1:5" ht="12.75" customHeight="1" x14ac:dyDescent="0.2">
      <c r="A15" s="6" t="s">
        <v>18</v>
      </c>
      <c r="B15" s="6" t="s">
        <v>19</v>
      </c>
      <c r="C15" s="7"/>
      <c r="D15" s="7">
        <f t="shared" si="0"/>
        <v>0</v>
      </c>
      <c r="E15" s="7">
        <f t="shared" si="1"/>
        <v>0</v>
      </c>
    </row>
    <row r="16" spans="1:5" ht="12.75" customHeight="1" x14ac:dyDescent="0.2">
      <c r="A16" s="6" t="s">
        <v>20</v>
      </c>
      <c r="B16" s="6" t="s">
        <v>21</v>
      </c>
      <c r="C16" s="7"/>
      <c r="D16" s="7">
        <f t="shared" si="0"/>
        <v>0</v>
      </c>
      <c r="E16" s="7">
        <f t="shared" si="1"/>
        <v>0</v>
      </c>
    </row>
    <row r="17" spans="1:5" ht="12.75" customHeight="1" x14ac:dyDescent="0.2">
      <c r="A17" s="6" t="s">
        <v>22</v>
      </c>
      <c r="B17" s="6" t="s">
        <v>23</v>
      </c>
      <c r="C17" s="7"/>
      <c r="D17" s="7">
        <f t="shared" si="0"/>
        <v>0</v>
      </c>
      <c r="E17" s="7">
        <f t="shared" si="1"/>
        <v>0</v>
      </c>
    </row>
    <row r="18" spans="1:5" ht="12.75" customHeight="1" x14ac:dyDescent="0.2">
      <c r="A18" s="6" t="s">
        <v>24</v>
      </c>
      <c r="B18" s="6" t="s">
        <v>25</v>
      </c>
      <c r="C18" s="7"/>
      <c r="D18" s="7">
        <f t="shared" si="0"/>
        <v>0</v>
      </c>
      <c r="E18" s="7">
        <f t="shared" si="1"/>
        <v>0</v>
      </c>
    </row>
    <row r="19" spans="1:5" ht="12.75" customHeight="1" x14ac:dyDescent="0.2">
      <c r="A19" s="6" t="s">
        <v>26</v>
      </c>
      <c r="B19" s="6" t="s">
        <v>27</v>
      </c>
      <c r="C19" s="7"/>
      <c r="D19" s="7">
        <f t="shared" si="0"/>
        <v>0</v>
      </c>
      <c r="E19" s="7">
        <f t="shared" si="1"/>
        <v>0</v>
      </c>
    </row>
    <row r="20" spans="1:5" ht="12.75" customHeight="1" x14ac:dyDescent="0.2">
      <c r="A20" s="6" t="s">
        <v>28</v>
      </c>
      <c r="B20" s="6" t="s">
        <v>29</v>
      </c>
      <c r="C20" s="7"/>
      <c r="D20" s="7">
        <f t="shared" si="0"/>
        <v>0</v>
      </c>
      <c r="E20" s="7">
        <f t="shared" si="1"/>
        <v>0</v>
      </c>
    </row>
    <row r="21" spans="1:5" ht="12.75" customHeight="1" x14ac:dyDescent="0.2">
      <c r="A21" s="6" t="s">
        <v>30</v>
      </c>
      <c r="B21" s="6" t="s">
        <v>31</v>
      </c>
      <c r="C21" s="7"/>
      <c r="D21" s="7">
        <f t="shared" si="0"/>
        <v>0</v>
      </c>
      <c r="E21" s="7">
        <f t="shared" si="1"/>
        <v>0</v>
      </c>
    </row>
    <row r="22" spans="1:5" ht="12.75" customHeight="1" x14ac:dyDescent="0.2">
      <c r="A22" s="6" t="s">
        <v>32</v>
      </c>
      <c r="B22" s="6" t="s">
        <v>33</v>
      </c>
      <c r="C22" s="7"/>
      <c r="D22" s="7">
        <f t="shared" si="0"/>
        <v>0</v>
      </c>
      <c r="E22" s="7">
        <f t="shared" si="1"/>
        <v>0</v>
      </c>
    </row>
    <row r="23" spans="1:5" ht="12.75" customHeight="1" x14ac:dyDescent="0.2">
      <c r="A23" s="6" t="s">
        <v>34</v>
      </c>
      <c r="B23" s="6" t="s">
        <v>35</v>
      </c>
      <c r="C23" s="7"/>
      <c r="D23" s="7">
        <f t="shared" si="0"/>
        <v>0</v>
      </c>
      <c r="E23" s="7">
        <f t="shared" si="1"/>
        <v>0</v>
      </c>
    </row>
    <row r="24" spans="1:5" ht="12.75" customHeight="1" x14ac:dyDescent="0.2">
      <c r="A24" s="6" t="s">
        <v>36</v>
      </c>
      <c r="B24" s="6" t="s">
        <v>37</v>
      </c>
      <c r="C24" s="7"/>
      <c r="D24" s="7">
        <f t="shared" si="0"/>
        <v>0</v>
      </c>
      <c r="E24" s="7">
        <f t="shared" si="1"/>
        <v>0</v>
      </c>
    </row>
    <row r="25" spans="1:5" ht="12.75" customHeight="1" x14ac:dyDescent="0.2">
      <c r="A25" s="6" t="s">
        <v>38</v>
      </c>
      <c r="B25" s="6" t="s">
        <v>39</v>
      </c>
      <c r="C25" s="7"/>
      <c r="D25" s="7">
        <f t="shared" si="0"/>
        <v>0</v>
      </c>
      <c r="E25" s="7">
        <f t="shared" si="1"/>
        <v>0</v>
      </c>
    </row>
    <row r="26" spans="1:5" ht="12.75" customHeight="1" x14ac:dyDescent="0.2">
      <c r="A26" s="6" t="s">
        <v>40</v>
      </c>
      <c r="B26" s="6" t="s">
        <v>41</v>
      </c>
      <c r="C26" s="7"/>
      <c r="D26" s="7">
        <f t="shared" si="0"/>
        <v>0</v>
      </c>
      <c r="E26" s="7">
        <f t="shared" si="1"/>
        <v>0</v>
      </c>
    </row>
    <row r="27" spans="1:5" ht="12.75" customHeight="1" x14ac:dyDescent="0.2">
      <c r="A27" s="6" t="s">
        <v>42</v>
      </c>
      <c r="B27" s="6" t="s">
        <v>43</v>
      </c>
      <c r="C27" s="7"/>
      <c r="D27" s="7">
        <f t="shared" si="0"/>
        <v>0</v>
      </c>
      <c r="E27" s="7">
        <f t="shared" si="1"/>
        <v>0</v>
      </c>
    </row>
    <row r="28" spans="1:5" ht="12.75" customHeight="1" x14ac:dyDescent="0.2">
      <c r="A28" s="6" t="s">
        <v>44</v>
      </c>
      <c r="B28" s="6" t="s">
        <v>45</v>
      </c>
      <c r="C28" s="7"/>
      <c r="D28" s="7">
        <f t="shared" si="0"/>
        <v>0</v>
      </c>
      <c r="E28" s="7">
        <f t="shared" si="1"/>
        <v>0</v>
      </c>
    </row>
    <row r="29" spans="1:5" ht="12.75" customHeight="1" x14ac:dyDescent="0.2">
      <c r="A29" s="6" t="s">
        <v>46</v>
      </c>
      <c r="B29" s="6" t="s">
        <v>47</v>
      </c>
      <c r="C29" s="7"/>
      <c r="D29" s="7">
        <f t="shared" si="0"/>
        <v>0</v>
      </c>
      <c r="E29" s="7">
        <f t="shared" si="1"/>
        <v>0</v>
      </c>
    </row>
    <row r="30" spans="1:5" ht="12.75" customHeight="1" x14ac:dyDescent="0.2">
      <c r="A30" s="6" t="s">
        <v>48</v>
      </c>
      <c r="B30" s="6" t="s">
        <v>49</v>
      </c>
      <c r="C30" s="7"/>
      <c r="D30" s="7">
        <f t="shared" si="0"/>
        <v>0</v>
      </c>
      <c r="E30" s="7">
        <f t="shared" si="1"/>
        <v>0</v>
      </c>
    </row>
    <row r="31" spans="1:5" ht="12.75" customHeight="1" x14ac:dyDescent="0.2">
      <c r="A31" s="6" t="s">
        <v>50</v>
      </c>
      <c r="B31" s="6" t="s">
        <v>51</v>
      </c>
      <c r="C31" s="7"/>
      <c r="D31" s="7">
        <f t="shared" si="0"/>
        <v>0</v>
      </c>
      <c r="E31" s="7">
        <f t="shared" si="1"/>
        <v>0</v>
      </c>
    </row>
    <row r="32" spans="1:5" ht="12.75" customHeight="1" x14ac:dyDescent="0.2">
      <c r="A32" s="6" t="s">
        <v>52</v>
      </c>
      <c r="B32" s="6" t="s">
        <v>53</v>
      </c>
      <c r="C32" s="7"/>
      <c r="D32" s="7">
        <f t="shared" si="0"/>
        <v>0</v>
      </c>
      <c r="E32" s="7">
        <f t="shared" si="1"/>
        <v>0</v>
      </c>
    </row>
    <row r="33" spans="1:5" ht="12.75" customHeight="1" x14ac:dyDescent="0.2">
      <c r="A33" s="6" t="s">
        <v>54</v>
      </c>
      <c r="B33" s="6" t="s">
        <v>55</v>
      </c>
      <c r="C33" s="7"/>
      <c r="D33" s="7">
        <f t="shared" si="0"/>
        <v>0</v>
      </c>
      <c r="E33" s="7">
        <f t="shared" si="1"/>
        <v>0</v>
      </c>
    </row>
    <row r="34" spans="1:5" ht="12.75" customHeight="1" x14ac:dyDescent="0.2">
      <c r="A34" s="6" t="s">
        <v>56</v>
      </c>
      <c r="B34" s="6" t="s">
        <v>57</v>
      </c>
      <c r="C34" s="7"/>
      <c r="D34" s="7">
        <f t="shared" si="0"/>
        <v>0</v>
      </c>
      <c r="E34" s="7">
        <f t="shared" si="1"/>
        <v>0</v>
      </c>
    </row>
    <row r="35" spans="1:5" ht="12.75" customHeight="1" x14ac:dyDescent="0.2">
      <c r="A35" s="6" t="s">
        <v>58</v>
      </c>
      <c r="B35" s="6" t="s">
        <v>59</v>
      </c>
      <c r="C35" s="7"/>
      <c r="D35" s="7">
        <f t="shared" si="0"/>
        <v>0</v>
      </c>
      <c r="E35" s="7">
        <f t="shared" si="1"/>
        <v>0</v>
      </c>
    </row>
    <row r="36" spans="1:5" ht="12.75" customHeight="1" x14ac:dyDescent="0.2">
      <c r="A36" s="6" t="s">
        <v>60</v>
      </c>
      <c r="B36" s="6" t="s">
        <v>61</v>
      </c>
      <c r="C36" s="7"/>
      <c r="D36" s="7">
        <f t="shared" si="0"/>
        <v>0</v>
      </c>
      <c r="E36" s="7">
        <f t="shared" si="1"/>
        <v>0</v>
      </c>
    </row>
    <row r="37" spans="1:5" ht="12.75" customHeight="1" x14ac:dyDescent="0.2">
      <c r="A37" s="6" t="s">
        <v>62</v>
      </c>
      <c r="B37" s="6" t="s">
        <v>63</v>
      </c>
      <c r="C37" s="7"/>
      <c r="D37" s="7">
        <f t="shared" si="0"/>
        <v>0</v>
      </c>
      <c r="E37" s="7">
        <f t="shared" si="1"/>
        <v>0</v>
      </c>
    </row>
    <row r="38" spans="1:5" ht="12.75" customHeight="1" x14ac:dyDescent="0.2">
      <c r="A38" s="6" t="s">
        <v>64</v>
      </c>
      <c r="B38" s="6" t="s">
        <v>65</v>
      </c>
      <c r="C38" s="7"/>
      <c r="D38" s="7">
        <f t="shared" si="0"/>
        <v>0</v>
      </c>
      <c r="E38" s="7">
        <f t="shared" si="1"/>
        <v>0</v>
      </c>
    </row>
    <row r="39" spans="1:5" ht="12.75" customHeight="1" x14ac:dyDescent="0.2">
      <c r="A39" s="6" t="s">
        <v>66</v>
      </c>
      <c r="B39" s="6" t="s">
        <v>67</v>
      </c>
      <c r="C39" s="7"/>
      <c r="D39" s="7">
        <f t="shared" si="0"/>
        <v>0</v>
      </c>
      <c r="E39" s="7">
        <f t="shared" si="1"/>
        <v>0</v>
      </c>
    </row>
    <row r="40" spans="1:5" ht="12.75" customHeight="1" x14ac:dyDescent="0.2">
      <c r="A40" s="6" t="s">
        <v>68</v>
      </c>
      <c r="B40" s="6" t="s">
        <v>69</v>
      </c>
      <c r="C40" s="7"/>
      <c r="D40" s="7">
        <f t="shared" si="0"/>
        <v>0</v>
      </c>
      <c r="E40" s="7">
        <f t="shared" si="1"/>
        <v>0</v>
      </c>
    </row>
    <row r="41" spans="1:5" ht="12.75" customHeight="1" x14ac:dyDescent="0.2">
      <c r="A41" s="6" t="s">
        <v>70</v>
      </c>
      <c r="B41" s="6" t="s">
        <v>71</v>
      </c>
      <c r="C41" s="7"/>
      <c r="D41" s="7">
        <f t="shared" si="0"/>
        <v>0</v>
      </c>
      <c r="E41" s="7">
        <f t="shared" si="1"/>
        <v>0</v>
      </c>
    </row>
    <row r="42" spans="1:5" ht="12.75" customHeight="1" x14ac:dyDescent="0.2">
      <c r="A42" s="6" t="s">
        <v>72</v>
      </c>
      <c r="B42" s="6" t="s">
        <v>73</v>
      </c>
      <c r="C42" s="7"/>
      <c r="D42" s="7">
        <f t="shared" si="0"/>
        <v>0</v>
      </c>
      <c r="E42" s="7">
        <f t="shared" si="1"/>
        <v>0</v>
      </c>
    </row>
    <row r="43" spans="1:5" ht="12.75" customHeight="1" x14ac:dyDescent="0.2">
      <c r="A43" s="6" t="s">
        <v>74</v>
      </c>
      <c r="B43" s="6" t="s">
        <v>75</v>
      </c>
      <c r="C43" s="7"/>
      <c r="D43" s="7">
        <f t="shared" si="0"/>
        <v>0</v>
      </c>
      <c r="E43" s="7">
        <f t="shared" si="1"/>
        <v>0</v>
      </c>
    </row>
    <row r="44" spans="1:5" ht="12.75" customHeight="1" x14ac:dyDescent="0.2">
      <c r="A44" s="6" t="s">
        <v>76</v>
      </c>
      <c r="B44" s="6" t="s">
        <v>77</v>
      </c>
      <c r="C44" s="7"/>
      <c r="D44" s="7">
        <f t="shared" si="0"/>
        <v>0</v>
      </c>
      <c r="E44" s="7">
        <f t="shared" si="1"/>
        <v>0</v>
      </c>
    </row>
    <row r="45" spans="1:5" ht="12.75" customHeight="1" x14ac:dyDescent="0.2">
      <c r="A45" s="6" t="s">
        <v>78</v>
      </c>
      <c r="B45" s="6" t="s">
        <v>79</v>
      </c>
      <c r="C45" s="7"/>
      <c r="D45" s="7">
        <f t="shared" si="0"/>
        <v>0</v>
      </c>
      <c r="E45" s="7">
        <f t="shared" si="1"/>
        <v>0</v>
      </c>
    </row>
    <row r="46" spans="1:5" ht="12.75" customHeight="1" x14ac:dyDescent="0.2">
      <c r="A46" s="6" t="s">
        <v>80</v>
      </c>
      <c r="B46" s="6" t="s">
        <v>81</v>
      </c>
      <c r="C46" s="7"/>
      <c r="D46" s="7">
        <f t="shared" si="0"/>
        <v>0</v>
      </c>
      <c r="E46" s="7">
        <f t="shared" si="1"/>
        <v>0</v>
      </c>
    </row>
    <row r="47" spans="1:5" ht="12.75" customHeight="1" x14ac:dyDescent="0.2">
      <c r="A47" s="6" t="s">
        <v>82</v>
      </c>
      <c r="B47" s="6" t="s">
        <v>83</v>
      </c>
      <c r="C47" s="7"/>
      <c r="D47" s="7">
        <f t="shared" si="0"/>
        <v>0</v>
      </c>
      <c r="E47" s="7">
        <f t="shared" si="1"/>
        <v>0</v>
      </c>
    </row>
    <row r="48" spans="1:5" ht="12.75" customHeight="1" x14ac:dyDescent="0.2">
      <c r="A48" s="6" t="s">
        <v>84</v>
      </c>
      <c r="B48" s="6" t="s">
        <v>85</v>
      </c>
      <c r="C48" s="7"/>
      <c r="D48" s="7">
        <f t="shared" si="0"/>
        <v>0</v>
      </c>
      <c r="E48" s="7">
        <f t="shared" si="1"/>
        <v>0</v>
      </c>
    </row>
    <row r="49" spans="1:5" ht="12.75" customHeight="1" x14ac:dyDescent="0.2">
      <c r="A49" s="6" t="s">
        <v>86</v>
      </c>
      <c r="B49" s="6" t="s">
        <v>87</v>
      </c>
      <c r="C49" s="7"/>
      <c r="D49" s="7">
        <f t="shared" si="0"/>
        <v>0</v>
      </c>
      <c r="E49" s="7">
        <f t="shared" si="1"/>
        <v>0</v>
      </c>
    </row>
    <row r="50" spans="1:5" ht="12.75" customHeight="1" x14ac:dyDescent="0.2">
      <c r="A50" s="6" t="s">
        <v>88</v>
      </c>
      <c r="B50" s="6" t="s">
        <v>89</v>
      </c>
      <c r="C50" s="7"/>
      <c r="D50" s="7">
        <f t="shared" si="0"/>
        <v>0</v>
      </c>
      <c r="E50" s="7">
        <f t="shared" si="1"/>
        <v>0</v>
      </c>
    </row>
    <row r="51" spans="1:5" ht="12.75" customHeight="1" x14ac:dyDescent="0.2">
      <c r="A51" s="6" t="s">
        <v>90</v>
      </c>
      <c r="B51" s="6" t="s">
        <v>91</v>
      </c>
      <c r="C51" s="7"/>
      <c r="D51" s="7">
        <f t="shared" si="0"/>
        <v>0</v>
      </c>
      <c r="E51" s="7">
        <f t="shared" si="1"/>
        <v>0</v>
      </c>
    </row>
    <row r="52" spans="1:5" ht="12.75" customHeight="1" x14ac:dyDescent="0.2">
      <c r="A52" s="6" t="s">
        <v>92</v>
      </c>
      <c r="B52" s="6" t="s">
        <v>93</v>
      </c>
      <c r="C52" s="7"/>
      <c r="D52" s="7">
        <f t="shared" si="0"/>
        <v>0</v>
      </c>
      <c r="E52" s="7">
        <f t="shared" si="1"/>
        <v>0</v>
      </c>
    </row>
    <row r="53" spans="1:5" ht="12.75" customHeight="1" x14ac:dyDescent="0.2">
      <c r="A53" s="6" t="s">
        <v>94</v>
      </c>
      <c r="B53" s="6" t="s">
        <v>95</v>
      </c>
      <c r="C53" s="7"/>
      <c r="D53" s="7">
        <f t="shared" si="0"/>
        <v>0</v>
      </c>
      <c r="E53" s="7">
        <f t="shared" si="1"/>
        <v>0</v>
      </c>
    </row>
    <row r="54" spans="1:5" ht="12.75" customHeight="1" x14ac:dyDescent="0.2">
      <c r="A54" s="6" t="s">
        <v>96</v>
      </c>
      <c r="B54" s="6" t="s">
        <v>97</v>
      </c>
      <c r="C54" s="7"/>
      <c r="D54" s="7">
        <f t="shared" si="0"/>
        <v>0</v>
      </c>
      <c r="E54" s="7">
        <f t="shared" si="1"/>
        <v>0</v>
      </c>
    </row>
    <row r="55" spans="1:5" ht="12.75" customHeight="1" x14ac:dyDescent="0.2">
      <c r="A55" s="6" t="s">
        <v>98</v>
      </c>
      <c r="B55" s="6" t="s">
        <v>99</v>
      </c>
      <c r="C55" s="7"/>
      <c r="D55" s="7">
        <f t="shared" si="0"/>
        <v>0</v>
      </c>
      <c r="E55" s="7">
        <f t="shared" si="1"/>
        <v>0</v>
      </c>
    </row>
    <row r="56" spans="1:5" ht="12.75" customHeight="1" x14ac:dyDescent="0.2">
      <c r="A56" s="6" t="s">
        <v>100</v>
      </c>
      <c r="B56" s="6" t="s">
        <v>101</v>
      </c>
      <c r="C56" s="7"/>
      <c r="D56" s="7">
        <f t="shared" si="0"/>
        <v>0</v>
      </c>
      <c r="E56" s="7">
        <f t="shared" si="1"/>
        <v>0</v>
      </c>
    </row>
    <row r="57" spans="1:5" ht="12.75" customHeight="1" x14ac:dyDescent="0.2">
      <c r="A57" s="6" t="s">
        <v>102</v>
      </c>
      <c r="B57" s="6" t="s">
        <v>103</v>
      </c>
      <c r="C57" s="7"/>
      <c r="D57" s="7">
        <f t="shared" si="0"/>
        <v>0</v>
      </c>
      <c r="E57" s="7">
        <f t="shared" si="1"/>
        <v>0</v>
      </c>
    </row>
    <row r="58" spans="1:5" ht="12.75" customHeight="1" x14ac:dyDescent="0.2">
      <c r="A58" s="6" t="s">
        <v>104</v>
      </c>
      <c r="B58" s="6" t="s">
        <v>105</v>
      </c>
      <c r="C58" s="7"/>
      <c r="D58" s="7">
        <f t="shared" si="0"/>
        <v>0</v>
      </c>
      <c r="E58" s="7">
        <f t="shared" si="1"/>
        <v>0</v>
      </c>
    </row>
    <row r="59" spans="1:5" ht="12.75" customHeight="1" x14ac:dyDescent="0.2">
      <c r="A59" s="6" t="s">
        <v>106</v>
      </c>
      <c r="B59" s="6" t="s">
        <v>107</v>
      </c>
      <c r="C59" s="7"/>
      <c r="D59" s="7">
        <f t="shared" si="0"/>
        <v>0</v>
      </c>
      <c r="E59" s="7">
        <f t="shared" si="1"/>
        <v>0</v>
      </c>
    </row>
    <row r="60" spans="1:5" ht="12.75" customHeight="1" x14ac:dyDescent="0.2">
      <c r="A60" s="6" t="s">
        <v>108</v>
      </c>
      <c r="B60" s="6" t="s">
        <v>109</v>
      </c>
      <c r="C60" s="7"/>
      <c r="D60" s="7">
        <f t="shared" si="0"/>
        <v>0</v>
      </c>
      <c r="E60" s="7">
        <f t="shared" si="1"/>
        <v>0</v>
      </c>
    </row>
    <row r="61" spans="1:5" ht="12.75" customHeight="1" x14ac:dyDescent="0.2">
      <c r="A61" s="6" t="s">
        <v>110</v>
      </c>
      <c r="B61" s="6" t="s">
        <v>111</v>
      </c>
      <c r="C61" s="7"/>
      <c r="D61" s="7">
        <f t="shared" si="0"/>
        <v>0</v>
      </c>
      <c r="E61" s="7">
        <f t="shared" si="1"/>
        <v>0</v>
      </c>
    </row>
    <row r="62" spans="1:5" ht="12.75" customHeight="1" x14ac:dyDescent="0.2">
      <c r="A62" s="6" t="s">
        <v>112</v>
      </c>
      <c r="B62" s="6" t="s">
        <v>113</v>
      </c>
      <c r="C62" s="7"/>
      <c r="D62" s="7">
        <f t="shared" si="0"/>
        <v>0</v>
      </c>
      <c r="E62" s="7">
        <f t="shared" si="1"/>
        <v>0</v>
      </c>
    </row>
    <row r="63" spans="1:5" ht="12.75" customHeight="1" x14ac:dyDescent="0.2">
      <c r="A63" s="6" t="s">
        <v>114</v>
      </c>
      <c r="B63" s="6" t="s">
        <v>115</v>
      </c>
      <c r="C63" s="7"/>
      <c r="D63" s="7">
        <f t="shared" si="0"/>
        <v>0</v>
      </c>
      <c r="E63" s="7">
        <f t="shared" si="1"/>
        <v>0</v>
      </c>
    </row>
    <row r="64" spans="1:5" ht="12.75" customHeight="1" x14ac:dyDescent="0.2">
      <c r="A64" s="6" t="s">
        <v>116</v>
      </c>
      <c r="B64" s="6" t="s">
        <v>117</v>
      </c>
      <c r="C64" s="7"/>
      <c r="D64" s="7">
        <f t="shared" si="0"/>
        <v>0</v>
      </c>
      <c r="E64" s="7">
        <f t="shared" si="1"/>
        <v>0</v>
      </c>
    </row>
    <row r="65" spans="1:5" ht="12.75" customHeight="1" x14ac:dyDescent="0.2">
      <c r="A65" s="6" t="s">
        <v>118</v>
      </c>
      <c r="B65" s="6" t="s">
        <v>119</v>
      </c>
      <c r="C65" s="7"/>
      <c r="D65" s="7">
        <f t="shared" si="0"/>
        <v>0</v>
      </c>
      <c r="E65" s="7">
        <f t="shared" si="1"/>
        <v>0</v>
      </c>
    </row>
    <row r="66" spans="1:5" ht="12.75" customHeight="1" x14ac:dyDescent="0.2">
      <c r="A66" s="6" t="s">
        <v>120</v>
      </c>
      <c r="B66" s="6" t="s">
        <v>121</v>
      </c>
      <c r="C66" s="7"/>
      <c r="D66" s="7">
        <f t="shared" si="0"/>
        <v>0</v>
      </c>
      <c r="E66" s="7">
        <f t="shared" si="1"/>
        <v>0</v>
      </c>
    </row>
    <row r="67" spans="1:5" ht="12.75" customHeight="1" x14ac:dyDescent="0.2">
      <c r="A67" s="6" t="s">
        <v>122</v>
      </c>
      <c r="B67" s="6" t="s">
        <v>123</v>
      </c>
      <c r="C67" s="7"/>
      <c r="D67" s="7">
        <f t="shared" si="0"/>
        <v>0</v>
      </c>
      <c r="E67" s="7">
        <f t="shared" si="1"/>
        <v>0</v>
      </c>
    </row>
    <row r="68" spans="1:5" ht="12.75" customHeight="1" x14ac:dyDescent="0.2">
      <c r="A68" s="6" t="s">
        <v>124</v>
      </c>
      <c r="B68" s="6" t="s">
        <v>125</v>
      </c>
      <c r="C68" s="7"/>
      <c r="D68" s="7">
        <f t="shared" si="0"/>
        <v>0</v>
      </c>
      <c r="E68" s="7">
        <f t="shared" si="1"/>
        <v>0</v>
      </c>
    </row>
    <row r="69" spans="1:5" ht="12.75" customHeight="1" x14ac:dyDescent="0.2">
      <c r="A69" s="6" t="s">
        <v>126</v>
      </c>
      <c r="B69" s="6" t="s">
        <v>127</v>
      </c>
      <c r="C69" s="7"/>
      <c r="D69" s="7">
        <f t="shared" si="0"/>
        <v>0</v>
      </c>
      <c r="E69" s="7">
        <f t="shared" si="1"/>
        <v>0</v>
      </c>
    </row>
    <row r="70" spans="1:5" ht="12.75" customHeight="1" x14ac:dyDescent="0.2">
      <c r="A70" s="6" t="s">
        <v>128</v>
      </c>
      <c r="B70" s="6" t="s">
        <v>129</v>
      </c>
      <c r="C70" s="7"/>
      <c r="D70" s="7">
        <f t="shared" si="0"/>
        <v>0</v>
      </c>
      <c r="E70" s="7">
        <f t="shared" si="1"/>
        <v>0</v>
      </c>
    </row>
    <row r="71" spans="1:5" ht="12.75" customHeight="1" x14ac:dyDescent="0.2">
      <c r="A71" s="6" t="s">
        <v>130</v>
      </c>
      <c r="B71" s="6" t="s">
        <v>131</v>
      </c>
      <c r="C71" s="7"/>
      <c r="D71" s="7">
        <f t="shared" si="0"/>
        <v>0</v>
      </c>
      <c r="E71" s="7">
        <f t="shared" si="1"/>
        <v>0</v>
      </c>
    </row>
    <row r="72" spans="1:5" ht="12.75" customHeight="1" x14ac:dyDescent="0.2">
      <c r="A72" s="6" t="s">
        <v>132</v>
      </c>
      <c r="B72" s="6" t="s">
        <v>133</v>
      </c>
      <c r="C72" s="7"/>
      <c r="D72" s="7">
        <f t="shared" si="0"/>
        <v>0</v>
      </c>
      <c r="E72" s="7">
        <f t="shared" si="1"/>
        <v>0</v>
      </c>
    </row>
    <row r="73" spans="1:5" ht="12.75" customHeight="1" x14ac:dyDescent="0.2">
      <c r="A73" s="6" t="s">
        <v>134</v>
      </c>
      <c r="B73" s="6" t="s">
        <v>135</v>
      </c>
      <c r="C73" s="7"/>
      <c r="D73" s="7">
        <f t="shared" si="0"/>
        <v>0</v>
      </c>
      <c r="E73" s="7">
        <f t="shared" si="1"/>
        <v>0</v>
      </c>
    </row>
    <row r="74" spans="1:5" ht="12.75" customHeight="1" x14ac:dyDescent="0.2">
      <c r="A74" s="6" t="s">
        <v>136</v>
      </c>
      <c r="B74" s="6" t="s">
        <v>137</v>
      </c>
      <c r="C74" s="7"/>
      <c r="D74" s="7">
        <f t="shared" si="0"/>
        <v>0</v>
      </c>
      <c r="E74" s="7">
        <f t="shared" si="1"/>
        <v>0</v>
      </c>
    </row>
    <row r="75" spans="1:5" ht="12.75" customHeight="1" x14ac:dyDescent="0.2">
      <c r="A75" s="6" t="s">
        <v>138</v>
      </c>
      <c r="B75" s="6" t="s">
        <v>139</v>
      </c>
      <c r="C75" s="7"/>
      <c r="D75" s="7">
        <f t="shared" ref="D75:D138" si="2">C75*1.21</f>
        <v>0</v>
      </c>
      <c r="E75" s="7">
        <f t="shared" ref="E75:E138" si="3">ROUND(C75+D75,2)</f>
        <v>0</v>
      </c>
    </row>
    <row r="76" spans="1:5" ht="12.75" customHeight="1" x14ac:dyDescent="0.2">
      <c r="A76" s="6" t="s">
        <v>140</v>
      </c>
      <c r="B76" s="6" t="s">
        <v>141</v>
      </c>
      <c r="C76" s="7"/>
      <c r="D76" s="7">
        <f t="shared" si="2"/>
        <v>0</v>
      </c>
      <c r="E76" s="7">
        <f t="shared" si="3"/>
        <v>0</v>
      </c>
    </row>
    <row r="77" spans="1:5" ht="12.75" customHeight="1" x14ac:dyDescent="0.2">
      <c r="A77" s="6" t="s">
        <v>142</v>
      </c>
      <c r="B77" s="6" t="s">
        <v>143</v>
      </c>
      <c r="C77" s="7"/>
      <c r="D77" s="7">
        <f t="shared" si="2"/>
        <v>0</v>
      </c>
      <c r="E77" s="7">
        <f t="shared" si="3"/>
        <v>0</v>
      </c>
    </row>
    <row r="78" spans="1:5" ht="12.75" customHeight="1" x14ac:dyDescent="0.2">
      <c r="A78" s="6" t="s">
        <v>144</v>
      </c>
      <c r="B78" s="6" t="s">
        <v>145</v>
      </c>
      <c r="C78" s="7"/>
      <c r="D78" s="7">
        <f t="shared" si="2"/>
        <v>0</v>
      </c>
      <c r="E78" s="7">
        <f t="shared" si="3"/>
        <v>0</v>
      </c>
    </row>
    <row r="79" spans="1:5" ht="12.75" customHeight="1" x14ac:dyDescent="0.2">
      <c r="A79" s="6" t="s">
        <v>146</v>
      </c>
      <c r="B79" s="6" t="s">
        <v>147</v>
      </c>
      <c r="C79" s="7"/>
      <c r="D79" s="7">
        <f t="shared" si="2"/>
        <v>0</v>
      </c>
      <c r="E79" s="7">
        <f t="shared" si="3"/>
        <v>0</v>
      </c>
    </row>
    <row r="80" spans="1:5" ht="12.75" customHeight="1" x14ac:dyDescent="0.2">
      <c r="A80" s="6" t="s">
        <v>148</v>
      </c>
      <c r="B80" s="6" t="s">
        <v>149</v>
      </c>
      <c r="C80" s="7"/>
      <c r="D80" s="7">
        <f t="shared" si="2"/>
        <v>0</v>
      </c>
      <c r="E80" s="7">
        <f t="shared" si="3"/>
        <v>0</v>
      </c>
    </row>
    <row r="81" spans="1:5" ht="12.75" customHeight="1" x14ac:dyDescent="0.2">
      <c r="A81" s="6" t="s">
        <v>150</v>
      </c>
      <c r="B81" s="6" t="s">
        <v>151</v>
      </c>
      <c r="C81" s="7"/>
      <c r="D81" s="7">
        <f t="shared" si="2"/>
        <v>0</v>
      </c>
      <c r="E81" s="7">
        <f t="shared" si="3"/>
        <v>0</v>
      </c>
    </row>
    <row r="82" spans="1:5" ht="12.75" customHeight="1" x14ac:dyDescent="0.2">
      <c r="A82" s="6" t="s">
        <v>152</v>
      </c>
      <c r="B82" s="6" t="s">
        <v>153</v>
      </c>
      <c r="C82" s="7"/>
      <c r="D82" s="7">
        <f t="shared" si="2"/>
        <v>0</v>
      </c>
      <c r="E82" s="7">
        <f t="shared" si="3"/>
        <v>0</v>
      </c>
    </row>
    <row r="83" spans="1:5" ht="12.75" customHeight="1" x14ac:dyDescent="0.2">
      <c r="A83" s="6" t="s">
        <v>154</v>
      </c>
      <c r="B83" s="6" t="s">
        <v>155</v>
      </c>
      <c r="C83" s="7"/>
      <c r="D83" s="7">
        <f t="shared" si="2"/>
        <v>0</v>
      </c>
      <c r="E83" s="7">
        <f t="shared" si="3"/>
        <v>0</v>
      </c>
    </row>
    <row r="84" spans="1:5" ht="12.75" customHeight="1" x14ac:dyDescent="0.2">
      <c r="A84" s="6" t="s">
        <v>156</v>
      </c>
      <c r="B84" s="6" t="s">
        <v>157</v>
      </c>
      <c r="C84" s="7"/>
      <c r="D84" s="7">
        <f t="shared" si="2"/>
        <v>0</v>
      </c>
      <c r="E84" s="7">
        <f t="shared" si="3"/>
        <v>0</v>
      </c>
    </row>
    <row r="85" spans="1:5" ht="12.75" customHeight="1" x14ac:dyDescent="0.2">
      <c r="A85" s="6" t="s">
        <v>158</v>
      </c>
      <c r="B85" s="6" t="s">
        <v>159</v>
      </c>
      <c r="C85" s="7"/>
      <c r="D85" s="7">
        <f t="shared" si="2"/>
        <v>0</v>
      </c>
      <c r="E85" s="7">
        <f t="shared" si="3"/>
        <v>0</v>
      </c>
    </row>
    <row r="86" spans="1:5" ht="12.75" customHeight="1" x14ac:dyDescent="0.2">
      <c r="A86" s="6" t="s">
        <v>160</v>
      </c>
      <c r="B86" s="6" t="s">
        <v>161</v>
      </c>
      <c r="C86" s="7"/>
      <c r="D86" s="7">
        <f t="shared" si="2"/>
        <v>0</v>
      </c>
      <c r="E86" s="7">
        <f t="shared" si="3"/>
        <v>0</v>
      </c>
    </row>
    <row r="87" spans="1:5" ht="12.75" customHeight="1" x14ac:dyDescent="0.2">
      <c r="A87" s="6" t="s">
        <v>162</v>
      </c>
      <c r="B87" s="6" t="s">
        <v>163</v>
      </c>
      <c r="C87" s="7"/>
      <c r="D87" s="7">
        <f t="shared" si="2"/>
        <v>0</v>
      </c>
      <c r="E87" s="7">
        <f t="shared" si="3"/>
        <v>0</v>
      </c>
    </row>
    <row r="88" spans="1:5" ht="12.75" customHeight="1" x14ac:dyDescent="0.2">
      <c r="A88" s="6" t="s">
        <v>164</v>
      </c>
      <c r="B88" s="6" t="s">
        <v>165</v>
      </c>
      <c r="C88" s="7" t="s">
        <v>389</v>
      </c>
      <c r="D88" s="7"/>
      <c r="E88" s="7"/>
    </row>
    <row r="89" spans="1:5" ht="12.75" customHeight="1" x14ac:dyDescent="0.2">
      <c r="A89" s="6" t="s">
        <v>166</v>
      </c>
      <c r="B89" s="6" t="s">
        <v>167</v>
      </c>
      <c r="C89" s="7"/>
      <c r="D89" s="7">
        <f t="shared" si="2"/>
        <v>0</v>
      </c>
      <c r="E89" s="7">
        <f t="shared" si="3"/>
        <v>0</v>
      </c>
    </row>
    <row r="90" spans="1:5" ht="12.75" customHeight="1" x14ac:dyDescent="0.2">
      <c r="A90" s="6" t="s">
        <v>168</v>
      </c>
      <c r="B90" s="6" t="s">
        <v>169</v>
      </c>
      <c r="C90" s="7"/>
      <c r="D90" s="7">
        <f t="shared" si="2"/>
        <v>0</v>
      </c>
      <c r="E90" s="7">
        <f t="shared" si="3"/>
        <v>0</v>
      </c>
    </row>
    <row r="91" spans="1:5" ht="12.75" customHeight="1" x14ac:dyDescent="0.2">
      <c r="A91" s="6" t="s">
        <v>170</v>
      </c>
      <c r="B91" s="6" t="s">
        <v>171</v>
      </c>
      <c r="C91" s="7"/>
      <c r="D91" s="7">
        <f t="shared" si="2"/>
        <v>0</v>
      </c>
      <c r="E91" s="7">
        <f t="shared" si="3"/>
        <v>0</v>
      </c>
    </row>
    <row r="92" spans="1:5" ht="12.75" customHeight="1" x14ac:dyDescent="0.2">
      <c r="A92" s="6" t="s">
        <v>172</v>
      </c>
      <c r="B92" s="6" t="s">
        <v>173</v>
      </c>
      <c r="C92" s="7"/>
      <c r="D92" s="7">
        <f t="shared" si="2"/>
        <v>0</v>
      </c>
      <c r="E92" s="7">
        <f t="shared" si="3"/>
        <v>0</v>
      </c>
    </row>
    <row r="93" spans="1:5" ht="12.75" customHeight="1" x14ac:dyDescent="0.2">
      <c r="A93" s="6" t="s">
        <v>174</v>
      </c>
      <c r="B93" s="6" t="s">
        <v>175</v>
      </c>
      <c r="C93" s="7"/>
      <c r="D93" s="7">
        <f t="shared" si="2"/>
        <v>0</v>
      </c>
      <c r="E93" s="7">
        <f t="shared" si="3"/>
        <v>0</v>
      </c>
    </row>
    <row r="94" spans="1:5" ht="12.75" customHeight="1" x14ac:dyDescent="0.2">
      <c r="A94" s="6" t="s">
        <v>176</v>
      </c>
      <c r="B94" s="6" t="s">
        <v>177</v>
      </c>
      <c r="C94" s="7"/>
      <c r="D94" s="7">
        <f t="shared" si="2"/>
        <v>0</v>
      </c>
      <c r="E94" s="7">
        <f t="shared" si="3"/>
        <v>0</v>
      </c>
    </row>
    <row r="95" spans="1:5" ht="12.75" customHeight="1" x14ac:dyDescent="0.2">
      <c r="A95" s="6" t="s">
        <v>178</v>
      </c>
      <c r="B95" s="6" t="s">
        <v>179</v>
      </c>
      <c r="C95" s="7"/>
      <c r="D95" s="7">
        <f t="shared" si="2"/>
        <v>0</v>
      </c>
      <c r="E95" s="7">
        <f t="shared" si="3"/>
        <v>0</v>
      </c>
    </row>
    <row r="96" spans="1:5" ht="12.75" customHeight="1" x14ac:dyDescent="0.2">
      <c r="A96" s="6" t="s">
        <v>180</v>
      </c>
      <c r="B96" s="6" t="s">
        <v>177</v>
      </c>
      <c r="C96" s="7"/>
      <c r="D96" s="7">
        <f t="shared" si="2"/>
        <v>0</v>
      </c>
      <c r="E96" s="7">
        <f t="shared" si="3"/>
        <v>0</v>
      </c>
    </row>
    <row r="97" spans="1:5" ht="12.75" customHeight="1" x14ac:dyDescent="0.2">
      <c r="A97" s="6" t="s">
        <v>181</v>
      </c>
      <c r="B97" s="6" t="s">
        <v>182</v>
      </c>
      <c r="C97" s="7"/>
      <c r="D97" s="7">
        <f t="shared" si="2"/>
        <v>0</v>
      </c>
      <c r="E97" s="7">
        <f t="shared" si="3"/>
        <v>0</v>
      </c>
    </row>
    <row r="98" spans="1:5" ht="12.75" customHeight="1" x14ac:dyDescent="0.2">
      <c r="A98" s="6" t="s">
        <v>183</v>
      </c>
      <c r="B98" s="6" t="s">
        <v>177</v>
      </c>
      <c r="C98" s="7"/>
      <c r="D98" s="7">
        <f t="shared" si="2"/>
        <v>0</v>
      </c>
      <c r="E98" s="7">
        <f t="shared" si="3"/>
        <v>0</v>
      </c>
    </row>
    <row r="99" spans="1:5" ht="12.75" customHeight="1" x14ac:dyDescent="0.2">
      <c r="A99" s="6" t="s">
        <v>184</v>
      </c>
      <c r="B99" s="6" t="s">
        <v>185</v>
      </c>
      <c r="C99" s="7"/>
      <c r="D99" s="7">
        <f t="shared" si="2"/>
        <v>0</v>
      </c>
      <c r="E99" s="7">
        <f t="shared" si="3"/>
        <v>0</v>
      </c>
    </row>
    <row r="100" spans="1:5" ht="12.75" customHeight="1" x14ac:dyDescent="0.2">
      <c r="A100" s="6" t="s">
        <v>186</v>
      </c>
      <c r="B100" s="6" t="s">
        <v>177</v>
      </c>
      <c r="C100" s="7"/>
      <c r="D100" s="7">
        <f t="shared" si="2"/>
        <v>0</v>
      </c>
      <c r="E100" s="7">
        <f t="shared" si="3"/>
        <v>0</v>
      </c>
    </row>
    <row r="101" spans="1:5" ht="12.75" customHeight="1" x14ac:dyDescent="0.2">
      <c r="A101" s="6" t="s">
        <v>187</v>
      </c>
      <c r="B101" s="6" t="s">
        <v>188</v>
      </c>
      <c r="C101" s="7"/>
      <c r="D101" s="7">
        <f t="shared" si="2"/>
        <v>0</v>
      </c>
      <c r="E101" s="7">
        <f t="shared" si="3"/>
        <v>0</v>
      </c>
    </row>
    <row r="102" spans="1:5" ht="12.75" customHeight="1" x14ac:dyDescent="0.2">
      <c r="A102" s="6" t="s">
        <v>189</v>
      </c>
      <c r="B102" s="6" t="s">
        <v>190</v>
      </c>
      <c r="C102" s="7"/>
      <c r="D102" s="7">
        <f t="shared" si="2"/>
        <v>0</v>
      </c>
      <c r="E102" s="7">
        <f t="shared" si="3"/>
        <v>0</v>
      </c>
    </row>
    <row r="103" spans="1:5" ht="12.75" customHeight="1" x14ac:dyDescent="0.2">
      <c r="A103" s="6" t="s">
        <v>191</v>
      </c>
      <c r="B103" s="6" t="s">
        <v>188</v>
      </c>
      <c r="C103" s="7"/>
      <c r="D103" s="7">
        <f t="shared" si="2"/>
        <v>0</v>
      </c>
      <c r="E103" s="7">
        <f t="shared" si="3"/>
        <v>0</v>
      </c>
    </row>
    <row r="104" spans="1:5" ht="12.75" customHeight="1" x14ac:dyDescent="0.2">
      <c r="A104" s="6" t="s">
        <v>192</v>
      </c>
      <c r="B104" s="6" t="s">
        <v>37</v>
      </c>
      <c r="C104" s="7"/>
      <c r="D104" s="7">
        <f t="shared" si="2"/>
        <v>0</v>
      </c>
      <c r="E104" s="7">
        <f t="shared" si="3"/>
        <v>0</v>
      </c>
    </row>
    <row r="105" spans="1:5" ht="12.75" customHeight="1" x14ac:dyDescent="0.2">
      <c r="A105" s="6" t="s">
        <v>193</v>
      </c>
      <c r="B105" s="6" t="s">
        <v>194</v>
      </c>
      <c r="C105" s="7"/>
      <c r="D105" s="7">
        <f t="shared" si="2"/>
        <v>0</v>
      </c>
      <c r="E105" s="7">
        <f t="shared" si="3"/>
        <v>0</v>
      </c>
    </row>
    <row r="106" spans="1:5" ht="12.75" customHeight="1" x14ac:dyDescent="0.2">
      <c r="A106" s="6" t="s">
        <v>195</v>
      </c>
      <c r="B106" s="6" t="s">
        <v>196</v>
      </c>
      <c r="C106" s="7"/>
      <c r="D106" s="7">
        <f t="shared" si="2"/>
        <v>0</v>
      </c>
      <c r="E106" s="7">
        <f t="shared" si="3"/>
        <v>0</v>
      </c>
    </row>
    <row r="107" spans="1:5" ht="12.75" customHeight="1" x14ac:dyDescent="0.2">
      <c r="A107" s="6" t="s">
        <v>197</v>
      </c>
      <c r="B107" s="6" t="s">
        <v>198</v>
      </c>
      <c r="C107" s="7"/>
      <c r="D107" s="7">
        <f t="shared" si="2"/>
        <v>0</v>
      </c>
      <c r="E107" s="7">
        <f t="shared" si="3"/>
        <v>0</v>
      </c>
    </row>
    <row r="108" spans="1:5" ht="12.75" customHeight="1" x14ac:dyDescent="0.2">
      <c r="A108" s="6" t="s">
        <v>199</v>
      </c>
      <c r="B108" s="6" t="s">
        <v>200</v>
      </c>
      <c r="C108" s="7"/>
      <c r="D108" s="7">
        <f t="shared" si="2"/>
        <v>0</v>
      </c>
      <c r="E108" s="7">
        <f t="shared" si="3"/>
        <v>0</v>
      </c>
    </row>
    <row r="109" spans="1:5" ht="12.75" customHeight="1" x14ac:dyDescent="0.2">
      <c r="A109" s="6" t="s">
        <v>201</v>
      </c>
      <c r="B109" s="6" t="s">
        <v>202</v>
      </c>
      <c r="C109" s="7"/>
      <c r="D109" s="7">
        <f t="shared" si="2"/>
        <v>0</v>
      </c>
      <c r="E109" s="7">
        <f t="shared" si="3"/>
        <v>0</v>
      </c>
    </row>
    <row r="110" spans="1:5" ht="12.75" customHeight="1" x14ac:dyDescent="0.2">
      <c r="A110" s="6" t="s">
        <v>203</v>
      </c>
      <c r="B110" s="6" t="s">
        <v>204</v>
      </c>
      <c r="C110" s="7"/>
      <c r="D110" s="7">
        <f t="shared" si="2"/>
        <v>0</v>
      </c>
      <c r="E110" s="7">
        <f t="shared" si="3"/>
        <v>0</v>
      </c>
    </row>
    <row r="111" spans="1:5" ht="12.75" customHeight="1" x14ac:dyDescent="0.2">
      <c r="A111" s="6" t="s">
        <v>205</v>
      </c>
      <c r="B111" s="6" t="s">
        <v>206</v>
      </c>
      <c r="C111" s="7"/>
      <c r="D111" s="7">
        <f t="shared" si="2"/>
        <v>0</v>
      </c>
      <c r="E111" s="7">
        <f t="shared" si="3"/>
        <v>0</v>
      </c>
    </row>
    <row r="112" spans="1:5" ht="12.75" customHeight="1" x14ac:dyDescent="0.2">
      <c r="A112" s="6" t="s">
        <v>207</v>
      </c>
      <c r="B112" s="6" t="s">
        <v>208</v>
      </c>
      <c r="C112" s="7"/>
      <c r="D112" s="7">
        <f t="shared" si="2"/>
        <v>0</v>
      </c>
      <c r="E112" s="7">
        <f t="shared" si="3"/>
        <v>0</v>
      </c>
    </row>
    <row r="113" spans="1:5" ht="12.75" customHeight="1" x14ac:dyDescent="0.2">
      <c r="A113" s="6" t="s">
        <v>209</v>
      </c>
      <c r="B113" s="6" t="s">
        <v>210</v>
      </c>
      <c r="C113" s="7"/>
      <c r="D113" s="7">
        <f t="shared" si="2"/>
        <v>0</v>
      </c>
      <c r="E113" s="7">
        <f t="shared" si="3"/>
        <v>0</v>
      </c>
    </row>
    <row r="114" spans="1:5" ht="12.75" customHeight="1" x14ac:dyDescent="0.2">
      <c r="A114" s="6" t="s">
        <v>211</v>
      </c>
      <c r="B114" s="6" t="s">
        <v>212</v>
      </c>
      <c r="C114" s="7"/>
      <c r="D114" s="7">
        <f t="shared" si="2"/>
        <v>0</v>
      </c>
      <c r="E114" s="7">
        <f t="shared" si="3"/>
        <v>0</v>
      </c>
    </row>
    <row r="115" spans="1:5" ht="12.75" customHeight="1" x14ac:dyDescent="0.2">
      <c r="A115" s="6" t="s">
        <v>213</v>
      </c>
      <c r="B115" s="6" t="s">
        <v>214</v>
      </c>
      <c r="C115" s="7"/>
      <c r="D115" s="7">
        <f t="shared" si="2"/>
        <v>0</v>
      </c>
      <c r="E115" s="7">
        <f t="shared" si="3"/>
        <v>0</v>
      </c>
    </row>
    <row r="116" spans="1:5" ht="12.75" customHeight="1" x14ac:dyDescent="0.2">
      <c r="A116" s="6" t="s">
        <v>215</v>
      </c>
      <c r="B116" s="6" t="s">
        <v>216</v>
      </c>
      <c r="C116" s="7"/>
      <c r="D116" s="7">
        <f t="shared" si="2"/>
        <v>0</v>
      </c>
      <c r="E116" s="7">
        <f t="shared" si="3"/>
        <v>0</v>
      </c>
    </row>
    <row r="117" spans="1:5" ht="12.75" customHeight="1" x14ac:dyDescent="0.2">
      <c r="A117" s="6" t="s">
        <v>217</v>
      </c>
      <c r="B117" s="6" t="s">
        <v>218</v>
      </c>
      <c r="C117" s="7"/>
      <c r="D117" s="7">
        <f t="shared" si="2"/>
        <v>0</v>
      </c>
      <c r="E117" s="7">
        <f t="shared" si="3"/>
        <v>0</v>
      </c>
    </row>
    <row r="118" spans="1:5" ht="12.75" customHeight="1" x14ac:dyDescent="0.2">
      <c r="A118" s="6" t="s">
        <v>219</v>
      </c>
      <c r="B118" s="6" t="s">
        <v>220</v>
      </c>
      <c r="C118" s="7"/>
      <c r="D118" s="7">
        <f t="shared" si="2"/>
        <v>0</v>
      </c>
      <c r="E118" s="7">
        <f t="shared" si="3"/>
        <v>0</v>
      </c>
    </row>
    <row r="119" spans="1:5" ht="12.75" customHeight="1" x14ac:dyDescent="0.2">
      <c r="A119" s="6" t="s">
        <v>221</v>
      </c>
      <c r="B119" s="6" t="s">
        <v>222</v>
      </c>
      <c r="C119" s="7"/>
      <c r="D119" s="7">
        <f t="shared" si="2"/>
        <v>0</v>
      </c>
      <c r="E119" s="7">
        <f t="shared" si="3"/>
        <v>0</v>
      </c>
    </row>
    <row r="120" spans="1:5" ht="12.75" customHeight="1" x14ac:dyDescent="0.2">
      <c r="A120" s="6" t="s">
        <v>223</v>
      </c>
      <c r="B120" s="6" t="s">
        <v>224</v>
      </c>
      <c r="C120" s="7"/>
      <c r="D120" s="7">
        <f t="shared" si="2"/>
        <v>0</v>
      </c>
      <c r="E120" s="7">
        <f t="shared" si="3"/>
        <v>0</v>
      </c>
    </row>
    <row r="121" spans="1:5" ht="12.75" customHeight="1" x14ac:dyDescent="0.2">
      <c r="A121" s="6" t="s">
        <v>225</v>
      </c>
      <c r="B121" s="6" t="s">
        <v>226</v>
      </c>
      <c r="C121" s="7"/>
      <c r="D121" s="7">
        <f t="shared" si="2"/>
        <v>0</v>
      </c>
      <c r="E121" s="7">
        <f t="shared" si="3"/>
        <v>0</v>
      </c>
    </row>
    <row r="122" spans="1:5" ht="12.75" customHeight="1" x14ac:dyDescent="0.2">
      <c r="A122" s="6" t="s">
        <v>227</v>
      </c>
      <c r="B122" s="6" t="s">
        <v>228</v>
      </c>
      <c r="C122" s="7"/>
      <c r="D122" s="7">
        <f t="shared" si="2"/>
        <v>0</v>
      </c>
      <c r="E122" s="7">
        <f t="shared" si="3"/>
        <v>0</v>
      </c>
    </row>
    <row r="123" spans="1:5" ht="12.75" customHeight="1" x14ac:dyDescent="0.2">
      <c r="A123" s="6" t="s">
        <v>229</v>
      </c>
      <c r="B123" s="6" t="s">
        <v>230</v>
      </c>
      <c r="C123" s="7"/>
      <c r="D123" s="7">
        <f t="shared" si="2"/>
        <v>0</v>
      </c>
      <c r="E123" s="7">
        <f t="shared" si="3"/>
        <v>0</v>
      </c>
    </row>
    <row r="124" spans="1:5" ht="12.75" customHeight="1" x14ac:dyDescent="0.2">
      <c r="A124" s="6" t="s">
        <v>231</v>
      </c>
      <c r="B124" s="6" t="s">
        <v>232</v>
      </c>
      <c r="C124" s="7"/>
      <c r="D124" s="7">
        <f t="shared" si="2"/>
        <v>0</v>
      </c>
      <c r="E124" s="7">
        <f t="shared" si="3"/>
        <v>0</v>
      </c>
    </row>
    <row r="125" spans="1:5" ht="12.75" customHeight="1" x14ac:dyDescent="0.2">
      <c r="A125" s="6" t="s">
        <v>233</v>
      </c>
      <c r="B125" s="6" t="s">
        <v>234</v>
      </c>
      <c r="C125" s="7"/>
      <c r="D125" s="7">
        <f t="shared" si="2"/>
        <v>0</v>
      </c>
      <c r="E125" s="7">
        <f t="shared" si="3"/>
        <v>0</v>
      </c>
    </row>
    <row r="126" spans="1:5" ht="12.75" customHeight="1" x14ac:dyDescent="0.2">
      <c r="A126" s="6" t="s">
        <v>235</v>
      </c>
      <c r="B126" s="6" t="s">
        <v>236</v>
      </c>
      <c r="C126" s="7"/>
      <c r="D126" s="7">
        <f t="shared" si="2"/>
        <v>0</v>
      </c>
      <c r="E126" s="7">
        <f t="shared" si="3"/>
        <v>0</v>
      </c>
    </row>
    <row r="127" spans="1:5" ht="12.75" customHeight="1" x14ac:dyDescent="0.2">
      <c r="A127" s="6" t="s">
        <v>237</v>
      </c>
      <c r="B127" s="6" t="s">
        <v>238</v>
      </c>
      <c r="C127" s="7"/>
      <c r="D127" s="7">
        <f t="shared" si="2"/>
        <v>0</v>
      </c>
      <c r="E127" s="7">
        <f t="shared" si="3"/>
        <v>0</v>
      </c>
    </row>
    <row r="128" spans="1:5" ht="12.75" customHeight="1" x14ac:dyDescent="0.2">
      <c r="A128" s="6" t="s">
        <v>239</v>
      </c>
      <c r="B128" s="6" t="s">
        <v>240</v>
      </c>
      <c r="C128" s="7"/>
      <c r="D128" s="7">
        <f t="shared" si="2"/>
        <v>0</v>
      </c>
      <c r="E128" s="7">
        <f t="shared" si="3"/>
        <v>0</v>
      </c>
    </row>
    <row r="129" spans="1:5" ht="12.75" customHeight="1" x14ac:dyDescent="0.2">
      <c r="A129" s="6" t="s">
        <v>241</v>
      </c>
      <c r="B129" s="6" t="s">
        <v>242</v>
      </c>
      <c r="C129" s="7"/>
      <c r="D129" s="7">
        <f t="shared" si="2"/>
        <v>0</v>
      </c>
      <c r="E129" s="7">
        <f t="shared" si="3"/>
        <v>0</v>
      </c>
    </row>
    <row r="130" spans="1:5" ht="12.75" customHeight="1" x14ac:dyDescent="0.2">
      <c r="A130" s="6" t="s">
        <v>243</v>
      </c>
      <c r="B130" s="6" t="s">
        <v>244</v>
      </c>
      <c r="C130" s="7"/>
      <c r="D130" s="7">
        <f t="shared" si="2"/>
        <v>0</v>
      </c>
      <c r="E130" s="7">
        <f t="shared" si="3"/>
        <v>0</v>
      </c>
    </row>
    <row r="131" spans="1:5" ht="12.75" customHeight="1" x14ac:dyDescent="0.2">
      <c r="A131" s="6" t="s">
        <v>245</v>
      </c>
      <c r="B131" s="6" t="s">
        <v>246</v>
      </c>
      <c r="C131" s="7"/>
      <c r="D131" s="7">
        <f t="shared" si="2"/>
        <v>0</v>
      </c>
      <c r="E131" s="7">
        <f t="shared" si="3"/>
        <v>0</v>
      </c>
    </row>
    <row r="132" spans="1:5" ht="12.75" customHeight="1" x14ac:dyDescent="0.2">
      <c r="A132" s="6" t="s">
        <v>247</v>
      </c>
      <c r="B132" s="6" t="s">
        <v>248</v>
      </c>
      <c r="C132" s="7"/>
      <c r="D132" s="7">
        <f t="shared" si="2"/>
        <v>0</v>
      </c>
      <c r="E132" s="7">
        <f t="shared" si="3"/>
        <v>0</v>
      </c>
    </row>
    <row r="133" spans="1:5" ht="12.75" customHeight="1" x14ac:dyDescent="0.2">
      <c r="A133" s="6" t="s">
        <v>249</v>
      </c>
      <c r="B133" s="6" t="s">
        <v>250</v>
      </c>
      <c r="C133" s="7"/>
      <c r="D133" s="7">
        <f t="shared" si="2"/>
        <v>0</v>
      </c>
      <c r="E133" s="7">
        <f t="shared" si="3"/>
        <v>0</v>
      </c>
    </row>
    <row r="134" spans="1:5" ht="12.75" customHeight="1" x14ac:dyDescent="0.2">
      <c r="A134" s="6" t="s">
        <v>251</v>
      </c>
      <c r="B134" s="6" t="s">
        <v>252</v>
      </c>
      <c r="C134" s="7"/>
      <c r="D134" s="7">
        <f t="shared" si="2"/>
        <v>0</v>
      </c>
      <c r="E134" s="7">
        <f t="shared" si="3"/>
        <v>0</v>
      </c>
    </row>
    <row r="135" spans="1:5" ht="12.75" customHeight="1" x14ac:dyDescent="0.2">
      <c r="A135" s="6" t="s">
        <v>253</v>
      </c>
      <c r="B135" s="6" t="s">
        <v>254</v>
      </c>
      <c r="C135" s="7"/>
      <c r="D135" s="7">
        <f t="shared" si="2"/>
        <v>0</v>
      </c>
      <c r="E135" s="7">
        <f t="shared" si="3"/>
        <v>0</v>
      </c>
    </row>
    <row r="136" spans="1:5" ht="12.75" customHeight="1" x14ac:dyDescent="0.2">
      <c r="A136" s="6" t="s">
        <v>255</v>
      </c>
      <c r="B136" s="6" t="s">
        <v>256</v>
      </c>
      <c r="C136" s="7"/>
      <c r="D136" s="7">
        <f t="shared" si="2"/>
        <v>0</v>
      </c>
      <c r="E136" s="7">
        <f t="shared" si="3"/>
        <v>0</v>
      </c>
    </row>
    <row r="137" spans="1:5" ht="12.75" customHeight="1" x14ac:dyDescent="0.2">
      <c r="A137" s="6" t="s">
        <v>257</v>
      </c>
      <c r="B137" s="6" t="s">
        <v>258</v>
      </c>
      <c r="C137" s="7"/>
      <c r="D137" s="7">
        <f t="shared" si="2"/>
        <v>0</v>
      </c>
      <c r="E137" s="7">
        <f t="shared" si="3"/>
        <v>0</v>
      </c>
    </row>
    <row r="138" spans="1:5" ht="12.75" customHeight="1" x14ac:dyDescent="0.2">
      <c r="A138" s="6" t="s">
        <v>259</v>
      </c>
      <c r="B138" s="6" t="s">
        <v>260</v>
      </c>
      <c r="C138" s="7"/>
      <c r="D138" s="7">
        <f t="shared" si="2"/>
        <v>0</v>
      </c>
      <c r="E138" s="7">
        <f t="shared" si="3"/>
        <v>0</v>
      </c>
    </row>
    <row r="139" spans="1:5" ht="12.75" customHeight="1" x14ac:dyDescent="0.2">
      <c r="A139" s="6" t="s">
        <v>261</v>
      </c>
      <c r="B139" s="6" t="s">
        <v>262</v>
      </c>
      <c r="C139" s="7"/>
      <c r="D139" s="7">
        <f t="shared" ref="D139:D201" si="4">C139*1.21</f>
        <v>0</v>
      </c>
      <c r="E139" s="7">
        <f t="shared" ref="E139:E201" si="5">ROUND(C139+D139,2)</f>
        <v>0</v>
      </c>
    </row>
    <row r="140" spans="1:5" ht="12.75" customHeight="1" x14ac:dyDescent="0.2">
      <c r="A140" s="6" t="s">
        <v>263</v>
      </c>
      <c r="B140" s="6" t="s">
        <v>264</v>
      </c>
      <c r="C140" s="7"/>
      <c r="D140" s="7">
        <f t="shared" si="4"/>
        <v>0</v>
      </c>
      <c r="E140" s="7">
        <f t="shared" si="5"/>
        <v>0</v>
      </c>
    </row>
    <row r="141" spans="1:5" ht="12.75" customHeight="1" x14ac:dyDescent="0.2">
      <c r="A141" s="6" t="s">
        <v>265</v>
      </c>
      <c r="B141" s="6" t="s">
        <v>266</v>
      </c>
      <c r="C141" s="7"/>
      <c r="D141" s="7">
        <f t="shared" si="4"/>
        <v>0</v>
      </c>
      <c r="E141" s="7">
        <f t="shared" si="5"/>
        <v>0</v>
      </c>
    </row>
    <row r="142" spans="1:5" ht="12.75" customHeight="1" x14ac:dyDescent="0.2">
      <c r="A142" s="6" t="s">
        <v>267</v>
      </c>
      <c r="B142" s="6" t="s">
        <v>268</v>
      </c>
      <c r="C142" s="7"/>
      <c r="D142" s="7">
        <f t="shared" si="4"/>
        <v>0</v>
      </c>
      <c r="E142" s="7">
        <f t="shared" si="5"/>
        <v>0</v>
      </c>
    </row>
    <row r="143" spans="1:5" ht="12.75" customHeight="1" x14ac:dyDescent="0.2">
      <c r="A143" s="6" t="s">
        <v>269</v>
      </c>
      <c r="B143" s="6" t="s">
        <v>270</v>
      </c>
      <c r="C143" s="7"/>
      <c r="D143" s="7">
        <f t="shared" si="4"/>
        <v>0</v>
      </c>
      <c r="E143" s="7">
        <f t="shared" si="5"/>
        <v>0</v>
      </c>
    </row>
    <row r="144" spans="1:5" ht="12.75" customHeight="1" x14ac:dyDescent="0.2">
      <c r="A144" s="6" t="s">
        <v>271</v>
      </c>
      <c r="B144" s="6" t="s">
        <v>272</v>
      </c>
      <c r="C144" s="7"/>
      <c r="D144" s="7">
        <f t="shared" si="4"/>
        <v>0</v>
      </c>
      <c r="E144" s="7">
        <f t="shared" si="5"/>
        <v>0</v>
      </c>
    </row>
    <row r="145" spans="1:5" ht="12.75" customHeight="1" x14ac:dyDescent="0.2">
      <c r="A145" s="6" t="s">
        <v>273</v>
      </c>
      <c r="B145" s="6" t="s">
        <v>274</v>
      </c>
      <c r="C145" s="7"/>
      <c r="D145" s="7">
        <f t="shared" si="4"/>
        <v>0</v>
      </c>
      <c r="E145" s="7">
        <f t="shared" si="5"/>
        <v>0</v>
      </c>
    </row>
    <row r="146" spans="1:5" ht="12.75" customHeight="1" x14ac:dyDescent="0.2">
      <c r="A146" s="6" t="s">
        <v>275</v>
      </c>
      <c r="B146" s="6" t="s">
        <v>276</v>
      </c>
      <c r="C146" s="7"/>
      <c r="D146" s="7">
        <f t="shared" si="4"/>
        <v>0</v>
      </c>
      <c r="E146" s="7">
        <f t="shared" si="5"/>
        <v>0</v>
      </c>
    </row>
    <row r="147" spans="1:5" ht="12.75" customHeight="1" x14ac:dyDescent="0.2">
      <c r="A147" s="6" t="s">
        <v>277</v>
      </c>
      <c r="B147" s="6" t="s">
        <v>278</v>
      </c>
      <c r="C147" s="7"/>
      <c r="D147" s="7">
        <f t="shared" si="4"/>
        <v>0</v>
      </c>
      <c r="E147" s="7">
        <f t="shared" si="5"/>
        <v>0</v>
      </c>
    </row>
    <row r="148" spans="1:5" ht="12.75" customHeight="1" x14ac:dyDescent="0.2">
      <c r="A148" s="6" t="s">
        <v>279</v>
      </c>
      <c r="B148" s="6" t="s">
        <v>280</v>
      </c>
      <c r="C148" s="7"/>
      <c r="D148" s="7">
        <f t="shared" si="4"/>
        <v>0</v>
      </c>
      <c r="E148" s="7">
        <f t="shared" si="5"/>
        <v>0</v>
      </c>
    </row>
    <row r="149" spans="1:5" ht="12.75" customHeight="1" x14ac:dyDescent="0.2">
      <c r="A149" s="6" t="s">
        <v>281</v>
      </c>
      <c r="B149" s="6" t="s">
        <v>282</v>
      </c>
      <c r="C149" s="7"/>
      <c r="D149" s="7">
        <f t="shared" si="4"/>
        <v>0</v>
      </c>
      <c r="E149" s="7">
        <f t="shared" si="5"/>
        <v>0</v>
      </c>
    </row>
    <row r="150" spans="1:5" ht="12.75" customHeight="1" x14ac:dyDescent="0.2">
      <c r="A150" s="6" t="s">
        <v>283</v>
      </c>
      <c r="B150" s="6" t="s">
        <v>284</v>
      </c>
      <c r="C150" s="7"/>
      <c r="D150" s="7">
        <f t="shared" si="4"/>
        <v>0</v>
      </c>
      <c r="E150" s="7">
        <f t="shared" si="5"/>
        <v>0</v>
      </c>
    </row>
    <row r="151" spans="1:5" ht="12.75" customHeight="1" x14ac:dyDescent="0.2">
      <c r="A151" s="6" t="s">
        <v>285</v>
      </c>
      <c r="B151" s="6" t="s">
        <v>286</v>
      </c>
      <c r="C151" s="7"/>
      <c r="D151" s="7">
        <f t="shared" si="4"/>
        <v>0</v>
      </c>
      <c r="E151" s="7">
        <f t="shared" si="5"/>
        <v>0</v>
      </c>
    </row>
    <row r="152" spans="1:5" ht="12.75" customHeight="1" x14ac:dyDescent="0.2">
      <c r="A152" s="6" t="s">
        <v>287</v>
      </c>
      <c r="B152" s="6" t="s">
        <v>288</v>
      </c>
      <c r="C152" s="7"/>
      <c r="D152" s="7">
        <f t="shared" si="4"/>
        <v>0</v>
      </c>
      <c r="E152" s="7">
        <f t="shared" si="5"/>
        <v>0</v>
      </c>
    </row>
    <row r="153" spans="1:5" ht="12.75" customHeight="1" x14ac:dyDescent="0.2">
      <c r="A153" s="6" t="s">
        <v>289</v>
      </c>
      <c r="B153" s="6" t="s">
        <v>290</v>
      </c>
      <c r="C153" s="7"/>
      <c r="D153" s="7">
        <f t="shared" si="4"/>
        <v>0</v>
      </c>
      <c r="E153" s="7">
        <f t="shared" si="5"/>
        <v>0</v>
      </c>
    </row>
    <row r="154" spans="1:5" ht="12.75" customHeight="1" x14ac:dyDescent="0.2">
      <c r="A154" s="6" t="s">
        <v>291</v>
      </c>
      <c r="B154" s="6" t="s">
        <v>292</v>
      </c>
      <c r="C154" s="7"/>
      <c r="D154" s="7">
        <f t="shared" si="4"/>
        <v>0</v>
      </c>
      <c r="E154" s="7">
        <f t="shared" si="5"/>
        <v>0</v>
      </c>
    </row>
    <row r="155" spans="1:5" ht="12.75" customHeight="1" x14ac:dyDescent="0.2">
      <c r="A155" s="6" t="s">
        <v>293</v>
      </c>
      <c r="B155" s="6" t="s">
        <v>294</v>
      </c>
      <c r="C155" s="7"/>
      <c r="D155" s="7">
        <f t="shared" si="4"/>
        <v>0</v>
      </c>
      <c r="E155" s="7">
        <f t="shared" si="5"/>
        <v>0</v>
      </c>
    </row>
    <row r="156" spans="1:5" ht="12.75" customHeight="1" x14ac:dyDescent="0.2">
      <c r="A156" s="6" t="s">
        <v>295</v>
      </c>
      <c r="B156" s="6" t="s">
        <v>390</v>
      </c>
      <c r="C156" s="7" t="s">
        <v>389</v>
      </c>
      <c r="D156" s="7"/>
      <c r="E156" s="7"/>
    </row>
    <row r="157" spans="1:5" ht="12.75" customHeight="1" x14ac:dyDescent="0.2">
      <c r="A157" s="6" t="s">
        <v>296</v>
      </c>
      <c r="B157" s="6" t="s">
        <v>297</v>
      </c>
      <c r="C157" s="7"/>
      <c r="D157" s="7">
        <f t="shared" si="4"/>
        <v>0</v>
      </c>
      <c r="E157" s="7">
        <f t="shared" si="5"/>
        <v>0</v>
      </c>
    </row>
    <row r="158" spans="1:5" ht="12.75" customHeight="1" x14ac:dyDescent="0.2">
      <c r="A158" s="6" t="s">
        <v>298</v>
      </c>
      <c r="B158" s="6" t="s">
        <v>299</v>
      </c>
      <c r="C158" s="7"/>
      <c r="D158" s="7">
        <f t="shared" si="4"/>
        <v>0</v>
      </c>
      <c r="E158" s="7">
        <f t="shared" si="5"/>
        <v>0</v>
      </c>
    </row>
    <row r="159" spans="1:5" ht="12.75" customHeight="1" x14ac:dyDescent="0.2">
      <c r="A159" s="6" t="s">
        <v>300</v>
      </c>
      <c r="B159" s="6" t="s">
        <v>301</v>
      </c>
      <c r="C159" s="7"/>
      <c r="D159" s="7">
        <f t="shared" si="4"/>
        <v>0</v>
      </c>
      <c r="E159" s="7">
        <f t="shared" si="5"/>
        <v>0</v>
      </c>
    </row>
    <row r="160" spans="1:5" ht="12.75" customHeight="1" x14ac:dyDescent="0.2">
      <c r="A160" s="6" t="s">
        <v>302</v>
      </c>
      <c r="B160" s="6" t="s">
        <v>303</v>
      </c>
      <c r="C160" s="7"/>
      <c r="D160" s="7">
        <f t="shared" si="4"/>
        <v>0</v>
      </c>
      <c r="E160" s="7">
        <f t="shared" si="5"/>
        <v>0</v>
      </c>
    </row>
    <row r="161" spans="1:5" ht="12.75" customHeight="1" x14ac:dyDescent="0.2">
      <c r="A161" s="6" t="s">
        <v>304</v>
      </c>
      <c r="B161" s="6" t="s">
        <v>305</v>
      </c>
      <c r="C161" s="7"/>
      <c r="D161" s="7">
        <f t="shared" si="4"/>
        <v>0</v>
      </c>
      <c r="E161" s="7">
        <f t="shared" si="5"/>
        <v>0</v>
      </c>
    </row>
    <row r="162" spans="1:5" ht="12.75" customHeight="1" x14ac:dyDescent="0.2">
      <c r="A162" s="6" t="s">
        <v>306</v>
      </c>
      <c r="B162" s="6" t="s">
        <v>307</v>
      </c>
      <c r="C162" s="7"/>
      <c r="D162" s="7">
        <f t="shared" si="4"/>
        <v>0</v>
      </c>
      <c r="E162" s="7">
        <f t="shared" si="5"/>
        <v>0</v>
      </c>
    </row>
    <row r="163" spans="1:5" ht="12.75" customHeight="1" x14ac:dyDescent="0.2">
      <c r="A163" s="6" t="s">
        <v>308</v>
      </c>
      <c r="B163" s="6" t="s">
        <v>309</v>
      </c>
      <c r="C163" s="7"/>
      <c r="D163" s="7">
        <f t="shared" si="4"/>
        <v>0</v>
      </c>
      <c r="E163" s="7">
        <f t="shared" si="5"/>
        <v>0</v>
      </c>
    </row>
    <row r="164" spans="1:5" ht="12.75" customHeight="1" x14ac:dyDescent="0.2">
      <c r="A164" s="6" t="s">
        <v>310</v>
      </c>
      <c r="B164" s="6" t="s">
        <v>311</v>
      </c>
      <c r="C164" s="7"/>
      <c r="D164" s="7">
        <f t="shared" si="4"/>
        <v>0</v>
      </c>
      <c r="E164" s="7">
        <f t="shared" si="5"/>
        <v>0</v>
      </c>
    </row>
    <row r="165" spans="1:5" ht="12.75" customHeight="1" x14ac:dyDescent="0.2">
      <c r="A165" s="6" t="s">
        <v>312</v>
      </c>
      <c r="B165" s="6" t="s">
        <v>313</v>
      </c>
      <c r="C165" s="7"/>
      <c r="D165" s="7">
        <f t="shared" si="4"/>
        <v>0</v>
      </c>
      <c r="E165" s="7">
        <f t="shared" si="5"/>
        <v>0</v>
      </c>
    </row>
    <row r="166" spans="1:5" ht="12.75" customHeight="1" x14ac:dyDescent="0.2">
      <c r="A166" s="6" t="s">
        <v>314</v>
      </c>
      <c r="B166" s="6" t="s">
        <v>315</v>
      </c>
      <c r="C166" s="7"/>
      <c r="D166" s="7">
        <f t="shared" si="4"/>
        <v>0</v>
      </c>
      <c r="E166" s="7">
        <f t="shared" si="5"/>
        <v>0</v>
      </c>
    </row>
    <row r="167" spans="1:5" ht="12.75" customHeight="1" x14ac:dyDescent="0.2">
      <c r="A167" s="6" t="s">
        <v>316</v>
      </c>
      <c r="B167" s="6" t="s">
        <v>317</v>
      </c>
      <c r="C167" s="7"/>
      <c r="D167" s="7">
        <f t="shared" si="4"/>
        <v>0</v>
      </c>
      <c r="E167" s="7">
        <f t="shared" si="5"/>
        <v>0</v>
      </c>
    </row>
    <row r="168" spans="1:5" ht="12.75" customHeight="1" x14ac:dyDescent="0.2">
      <c r="A168" s="6" t="s">
        <v>318</v>
      </c>
      <c r="B168" s="6" t="s">
        <v>319</v>
      </c>
      <c r="C168" s="7"/>
      <c r="D168" s="7">
        <f t="shared" si="4"/>
        <v>0</v>
      </c>
      <c r="E168" s="7">
        <f t="shared" si="5"/>
        <v>0</v>
      </c>
    </row>
    <row r="169" spans="1:5" ht="12.75" customHeight="1" x14ac:dyDescent="0.2">
      <c r="A169" s="6" t="s">
        <v>320</v>
      </c>
      <c r="B169" s="6" t="s">
        <v>321</v>
      </c>
      <c r="C169" s="7"/>
      <c r="D169" s="7">
        <f t="shared" si="4"/>
        <v>0</v>
      </c>
      <c r="E169" s="7">
        <f t="shared" si="5"/>
        <v>0</v>
      </c>
    </row>
    <row r="170" spans="1:5" ht="12.75" customHeight="1" x14ac:dyDescent="0.2">
      <c r="A170" s="6" t="s">
        <v>322</v>
      </c>
      <c r="B170" s="6" t="s">
        <v>323</v>
      </c>
      <c r="C170" s="7"/>
      <c r="D170" s="7">
        <f>C170*1.21</f>
        <v>0</v>
      </c>
      <c r="E170" s="7">
        <f t="shared" si="5"/>
        <v>0</v>
      </c>
    </row>
    <row r="171" spans="1:5" ht="12.75" customHeight="1" x14ac:dyDescent="0.2">
      <c r="A171" s="8" t="s">
        <v>386</v>
      </c>
      <c r="B171" s="8" t="s">
        <v>387</v>
      </c>
      <c r="C171" s="7"/>
      <c r="D171" s="7">
        <f t="shared" ref="D171" si="6">C171*1.21</f>
        <v>0</v>
      </c>
      <c r="E171" s="7">
        <f t="shared" ref="E171" si="7">ROUND(C171+D171,2)</f>
        <v>0</v>
      </c>
    </row>
    <row r="172" spans="1:5" ht="12.75" customHeight="1" x14ac:dyDescent="0.2">
      <c r="A172" s="6" t="s">
        <v>324</v>
      </c>
      <c r="B172" s="6" t="s">
        <v>325</v>
      </c>
      <c r="C172" s="7"/>
      <c r="D172" s="7">
        <f t="shared" si="4"/>
        <v>0</v>
      </c>
      <c r="E172" s="7">
        <f t="shared" si="5"/>
        <v>0</v>
      </c>
    </row>
    <row r="173" spans="1:5" ht="12.75" customHeight="1" x14ac:dyDescent="0.2">
      <c r="A173" s="6" t="s">
        <v>326</v>
      </c>
      <c r="B173" s="6" t="s">
        <v>327</v>
      </c>
      <c r="C173" s="7"/>
      <c r="D173" s="7">
        <f t="shared" si="4"/>
        <v>0</v>
      </c>
      <c r="E173" s="7">
        <f t="shared" si="5"/>
        <v>0</v>
      </c>
    </row>
    <row r="174" spans="1:5" ht="12.75" customHeight="1" x14ac:dyDescent="0.2">
      <c r="A174" s="6" t="s">
        <v>328</v>
      </c>
      <c r="B174" s="6" t="s">
        <v>329</v>
      </c>
      <c r="C174" s="7"/>
      <c r="D174" s="7">
        <f t="shared" si="4"/>
        <v>0</v>
      </c>
      <c r="E174" s="7">
        <f t="shared" si="5"/>
        <v>0</v>
      </c>
    </row>
    <row r="175" spans="1:5" ht="12.75" customHeight="1" x14ac:dyDescent="0.2">
      <c r="A175" s="6" t="s">
        <v>330</v>
      </c>
      <c r="B175" s="6" t="s">
        <v>331</v>
      </c>
      <c r="C175" s="7"/>
      <c r="D175" s="7">
        <f t="shared" si="4"/>
        <v>0</v>
      </c>
      <c r="E175" s="7">
        <f t="shared" si="5"/>
        <v>0</v>
      </c>
    </row>
    <row r="176" spans="1:5" ht="12.75" customHeight="1" x14ac:dyDescent="0.2">
      <c r="A176" s="6" t="s">
        <v>332</v>
      </c>
      <c r="B176" s="6" t="s">
        <v>333</v>
      </c>
      <c r="C176" s="7"/>
      <c r="D176" s="7">
        <f t="shared" si="4"/>
        <v>0</v>
      </c>
      <c r="E176" s="7">
        <f t="shared" si="5"/>
        <v>0</v>
      </c>
    </row>
    <row r="177" spans="1:5" ht="12.75" customHeight="1" x14ac:dyDescent="0.2">
      <c r="A177" s="6" t="s">
        <v>334</v>
      </c>
      <c r="B177" s="6" t="s">
        <v>335</v>
      </c>
      <c r="C177" s="7"/>
      <c r="D177" s="7">
        <f t="shared" si="4"/>
        <v>0</v>
      </c>
      <c r="E177" s="7">
        <f t="shared" si="5"/>
        <v>0</v>
      </c>
    </row>
    <row r="178" spans="1:5" ht="12.75" customHeight="1" x14ac:dyDescent="0.2">
      <c r="A178" s="6" t="s">
        <v>336</v>
      </c>
      <c r="B178" s="6" t="s">
        <v>337</v>
      </c>
      <c r="C178" s="7"/>
      <c r="D178" s="7">
        <f t="shared" si="4"/>
        <v>0</v>
      </c>
      <c r="E178" s="7">
        <f t="shared" si="5"/>
        <v>0</v>
      </c>
    </row>
    <row r="179" spans="1:5" ht="12.75" customHeight="1" x14ac:dyDescent="0.2">
      <c r="A179" s="6" t="s">
        <v>338</v>
      </c>
      <c r="B179" s="6" t="s">
        <v>339</v>
      </c>
      <c r="C179" s="7"/>
      <c r="D179" s="7">
        <f t="shared" si="4"/>
        <v>0</v>
      </c>
      <c r="E179" s="7">
        <f t="shared" si="5"/>
        <v>0</v>
      </c>
    </row>
    <row r="180" spans="1:5" ht="12.75" customHeight="1" x14ac:dyDescent="0.2">
      <c r="A180" s="6" t="s">
        <v>340</v>
      </c>
      <c r="B180" s="6" t="s">
        <v>341</v>
      </c>
      <c r="C180" s="7"/>
      <c r="D180" s="7">
        <f t="shared" si="4"/>
        <v>0</v>
      </c>
      <c r="E180" s="7">
        <f t="shared" si="5"/>
        <v>0</v>
      </c>
    </row>
    <row r="181" spans="1:5" ht="12.75" customHeight="1" x14ac:dyDescent="0.2">
      <c r="A181" s="6" t="s">
        <v>342</v>
      </c>
      <c r="B181" s="6" t="s">
        <v>343</v>
      </c>
      <c r="C181" s="7"/>
      <c r="D181" s="7">
        <f t="shared" si="4"/>
        <v>0</v>
      </c>
      <c r="E181" s="7">
        <f t="shared" si="5"/>
        <v>0</v>
      </c>
    </row>
    <row r="182" spans="1:5" ht="12.75" customHeight="1" x14ac:dyDescent="0.2">
      <c r="A182" s="6" t="s">
        <v>382</v>
      </c>
      <c r="B182" s="6" t="s">
        <v>384</v>
      </c>
      <c r="C182" s="7"/>
      <c r="D182" s="7">
        <f t="shared" ref="D182:D184" si="8">C182*1.21</f>
        <v>0</v>
      </c>
      <c r="E182" s="7">
        <f t="shared" ref="E182:E184" si="9">ROUND(C182+D182,2)</f>
        <v>0</v>
      </c>
    </row>
    <row r="183" spans="1:5" ht="12.75" customHeight="1" x14ac:dyDescent="0.2">
      <c r="A183" s="6" t="s">
        <v>383</v>
      </c>
      <c r="B183" s="6" t="s">
        <v>385</v>
      </c>
      <c r="C183" s="7"/>
      <c r="D183" s="7">
        <f t="shared" si="8"/>
        <v>0</v>
      </c>
      <c r="E183" s="7">
        <f t="shared" si="9"/>
        <v>0</v>
      </c>
    </row>
    <row r="184" spans="1:5" ht="12.75" customHeight="1" x14ac:dyDescent="0.2">
      <c r="A184" s="6" t="s">
        <v>344</v>
      </c>
      <c r="B184" s="6" t="s">
        <v>345</v>
      </c>
      <c r="C184" s="7"/>
      <c r="D184" s="7">
        <f t="shared" si="8"/>
        <v>0</v>
      </c>
      <c r="E184" s="7">
        <f t="shared" si="9"/>
        <v>0</v>
      </c>
    </row>
    <row r="185" spans="1:5" ht="12.75" customHeight="1" x14ac:dyDescent="0.2">
      <c r="A185" s="6" t="s">
        <v>346</v>
      </c>
      <c r="B185" s="6" t="s">
        <v>347</v>
      </c>
      <c r="C185" s="7"/>
      <c r="D185" s="7">
        <f t="shared" si="4"/>
        <v>0</v>
      </c>
      <c r="E185" s="7">
        <f t="shared" si="5"/>
        <v>0</v>
      </c>
    </row>
    <row r="186" spans="1:5" ht="12.75" customHeight="1" x14ac:dyDescent="0.2">
      <c r="A186" s="6" t="s">
        <v>348</v>
      </c>
      <c r="B186" s="6" t="s">
        <v>349</v>
      </c>
      <c r="C186" s="7"/>
      <c r="D186" s="7">
        <f t="shared" si="4"/>
        <v>0</v>
      </c>
      <c r="E186" s="7">
        <f t="shared" si="5"/>
        <v>0</v>
      </c>
    </row>
    <row r="187" spans="1:5" ht="12.75" customHeight="1" x14ac:dyDescent="0.2">
      <c r="A187" s="6" t="s">
        <v>350</v>
      </c>
      <c r="B187" s="6" t="s">
        <v>351</v>
      </c>
      <c r="C187" s="7"/>
      <c r="D187" s="7">
        <f t="shared" si="4"/>
        <v>0</v>
      </c>
      <c r="E187" s="7">
        <f t="shared" si="5"/>
        <v>0</v>
      </c>
    </row>
    <row r="188" spans="1:5" ht="12.75" customHeight="1" x14ac:dyDescent="0.2">
      <c r="A188" s="6" t="s">
        <v>352</v>
      </c>
      <c r="B188" s="6" t="s">
        <v>353</v>
      </c>
      <c r="C188" s="7"/>
      <c r="D188" s="7">
        <f t="shared" si="4"/>
        <v>0</v>
      </c>
      <c r="E188" s="7">
        <f t="shared" si="5"/>
        <v>0</v>
      </c>
    </row>
    <row r="189" spans="1:5" ht="12.75" customHeight="1" x14ac:dyDescent="0.2">
      <c r="A189" s="6" t="s">
        <v>354</v>
      </c>
      <c r="B189" s="6" t="s">
        <v>355</v>
      </c>
      <c r="C189" s="7"/>
      <c r="D189" s="7">
        <f t="shared" si="4"/>
        <v>0</v>
      </c>
      <c r="E189" s="7">
        <f t="shared" si="5"/>
        <v>0</v>
      </c>
    </row>
    <row r="190" spans="1:5" ht="12.75" customHeight="1" x14ac:dyDescent="0.2">
      <c r="A190" s="6" t="s">
        <v>356</v>
      </c>
      <c r="B190" s="6" t="s">
        <v>357</v>
      </c>
      <c r="C190" s="7"/>
      <c r="D190" s="7">
        <f t="shared" si="4"/>
        <v>0</v>
      </c>
      <c r="E190" s="7">
        <f t="shared" si="5"/>
        <v>0</v>
      </c>
    </row>
    <row r="191" spans="1:5" ht="12.75" customHeight="1" x14ac:dyDescent="0.2">
      <c r="A191" s="6" t="s">
        <v>358</v>
      </c>
      <c r="B191" s="6" t="s">
        <v>359</v>
      </c>
      <c r="C191" s="7"/>
      <c r="D191" s="7">
        <f t="shared" si="4"/>
        <v>0</v>
      </c>
      <c r="E191" s="7">
        <f t="shared" si="5"/>
        <v>0</v>
      </c>
    </row>
    <row r="192" spans="1:5" ht="12.75" customHeight="1" x14ac:dyDescent="0.2">
      <c r="A192" s="6" t="s">
        <v>360</v>
      </c>
      <c r="B192" s="6" t="s">
        <v>361</v>
      </c>
      <c r="C192" s="7"/>
      <c r="D192" s="7">
        <f t="shared" si="4"/>
        <v>0</v>
      </c>
      <c r="E192" s="7">
        <f t="shared" si="5"/>
        <v>0</v>
      </c>
    </row>
    <row r="193" spans="1:5" ht="12.75" customHeight="1" x14ac:dyDescent="0.2">
      <c r="A193" s="6" t="s">
        <v>362</v>
      </c>
      <c r="B193" s="6" t="s">
        <v>363</v>
      </c>
      <c r="C193" s="7"/>
      <c r="D193" s="7">
        <f t="shared" si="4"/>
        <v>0</v>
      </c>
      <c r="E193" s="7">
        <f t="shared" si="5"/>
        <v>0</v>
      </c>
    </row>
    <row r="194" spans="1:5" ht="12.75" customHeight="1" x14ac:dyDescent="0.2">
      <c r="A194" s="6" t="s">
        <v>364</v>
      </c>
      <c r="B194" s="6" t="s">
        <v>365</v>
      </c>
      <c r="C194" s="7"/>
      <c r="D194" s="7">
        <f t="shared" si="4"/>
        <v>0</v>
      </c>
      <c r="E194" s="7">
        <f t="shared" si="5"/>
        <v>0</v>
      </c>
    </row>
    <row r="195" spans="1:5" ht="12.75" customHeight="1" x14ac:dyDescent="0.2">
      <c r="A195" s="6" t="s">
        <v>366</v>
      </c>
      <c r="B195" s="6" t="s">
        <v>367</v>
      </c>
      <c r="C195" s="7"/>
      <c r="D195" s="7">
        <f t="shared" si="4"/>
        <v>0</v>
      </c>
      <c r="E195" s="7">
        <f t="shared" si="5"/>
        <v>0</v>
      </c>
    </row>
    <row r="196" spans="1:5" ht="12.75" customHeight="1" x14ac:dyDescent="0.2">
      <c r="A196" s="6" t="s">
        <v>368</v>
      </c>
      <c r="B196" s="6" t="s">
        <v>369</v>
      </c>
      <c r="C196" s="7"/>
      <c r="D196" s="7">
        <f t="shared" si="4"/>
        <v>0</v>
      </c>
      <c r="E196" s="7">
        <f t="shared" si="5"/>
        <v>0</v>
      </c>
    </row>
    <row r="197" spans="1:5" ht="12.75" customHeight="1" x14ac:dyDescent="0.2">
      <c r="A197" s="6" t="s">
        <v>370</v>
      </c>
      <c r="B197" s="6" t="s">
        <v>371</v>
      </c>
      <c r="C197" s="7"/>
      <c r="D197" s="7">
        <f t="shared" si="4"/>
        <v>0</v>
      </c>
      <c r="E197" s="7">
        <f t="shared" si="5"/>
        <v>0</v>
      </c>
    </row>
    <row r="198" spans="1:5" ht="12.75" customHeight="1" x14ac:dyDescent="0.2">
      <c r="A198" s="6" t="s">
        <v>372</v>
      </c>
      <c r="B198" s="6" t="s">
        <v>373</v>
      </c>
      <c r="C198" s="7"/>
      <c r="D198" s="7">
        <f t="shared" si="4"/>
        <v>0</v>
      </c>
      <c r="E198" s="7">
        <f t="shared" si="5"/>
        <v>0</v>
      </c>
    </row>
    <row r="199" spans="1:5" ht="12.75" customHeight="1" x14ac:dyDescent="0.2">
      <c r="A199" s="6" t="s">
        <v>374</v>
      </c>
      <c r="B199" s="6" t="s">
        <v>375</v>
      </c>
      <c r="C199" s="7"/>
      <c r="D199" s="7">
        <f t="shared" si="4"/>
        <v>0</v>
      </c>
      <c r="E199" s="7">
        <f t="shared" si="5"/>
        <v>0</v>
      </c>
    </row>
    <row r="200" spans="1:5" ht="12.75" customHeight="1" x14ac:dyDescent="0.2">
      <c r="A200" s="6" t="s">
        <v>376</v>
      </c>
      <c r="B200" s="6" t="s">
        <v>377</v>
      </c>
      <c r="C200" s="7"/>
      <c r="D200" s="7">
        <f t="shared" si="4"/>
        <v>0</v>
      </c>
      <c r="E200" s="7">
        <f t="shared" si="5"/>
        <v>0</v>
      </c>
    </row>
    <row r="201" spans="1:5" ht="12.75" customHeight="1" x14ac:dyDescent="0.2">
      <c r="A201" s="6" t="s">
        <v>378</v>
      </c>
      <c r="B201" s="6" t="s">
        <v>379</v>
      </c>
      <c r="C201" s="7"/>
      <c r="D201" s="7">
        <f t="shared" si="4"/>
        <v>0</v>
      </c>
      <c r="E201" s="7">
        <f t="shared" si="5"/>
        <v>0</v>
      </c>
    </row>
    <row r="202" spans="1:5" ht="12.75" customHeight="1" x14ac:dyDescent="0.2">
      <c r="A202" s="6"/>
      <c r="B202" s="6"/>
      <c r="C202" s="7"/>
      <c r="D202" s="7"/>
      <c r="E202" s="7"/>
    </row>
    <row r="203" spans="1:5" ht="12.75" customHeight="1" x14ac:dyDescent="0.2">
      <c r="A203" s="6"/>
      <c r="B203" s="6" t="s">
        <v>380</v>
      </c>
      <c r="C203" s="7">
        <f>SUM(C10:C201)</f>
        <v>0</v>
      </c>
      <c r="D203" s="7">
        <f t="shared" ref="D203:E203" si="10">SUM(D10:D201)</f>
        <v>0</v>
      </c>
      <c r="E203" s="7">
        <f t="shared" si="10"/>
        <v>0</v>
      </c>
    </row>
  </sheetData>
  <mergeCells count="4">
    <mergeCell ref="A1:A3"/>
    <mergeCell ref="B2:B3"/>
    <mergeCell ref="B4:D4"/>
    <mergeCell ref="B5:D5"/>
  </mergeCells>
  <pageMargins left="0.75" right="0.75" top="1" bottom="1" header="0.5" footer="0.5"/>
  <pageSetup paperSize="9" scale="57" fitToHeight="0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Rekapitulace</vt:lpstr>
    </vt:vector>
  </TitlesOfParts>
  <Company>SUDOP BRNO, spol. s r.o.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stara</dc:creator>
  <cp:lastModifiedBy>stara</cp:lastModifiedBy>
  <cp:lastPrinted>2019-10-22T07:54:08Z</cp:lastPrinted>
  <dcterms:created xsi:type="dcterms:W3CDTF">2019-10-11T07:59:58Z</dcterms:created>
  <dcterms:modified xsi:type="dcterms:W3CDTF">2019-10-22T12:58:18Z</dcterms:modified>
</cp:coreProperties>
</file>