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2-01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/>
  <c r="I17" i="1"/>
  <c r="O17" i="1"/>
  <c r="I21" i="1"/>
  <c r="O21" i="1"/>
  <c r="I25" i="1"/>
  <c r="O25" i="1"/>
  <c r="I29" i="1"/>
  <c r="O29" i="1"/>
  <c r="I33" i="1"/>
  <c r="O33" i="1"/>
  <c r="I37" i="1"/>
  <c r="O37" i="1"/>
  <c r="I41" i="1"/>
  <c r="O41" i="1"/>
  <c r="I45" i="1"/>
  <c r="O45" i="1"/>
  <c r="I49" i="1"/>
  <c r="O49" i="1"/>
  <c r="R53" i="1"/>
  <c r="O53" i="1" s="1"/>
  <c r="I54" i="1"/>
  <c r="O54" i="1"/>
  <c r="I58" i="1"/>
  <c r="O58" i="1"/>
  <c r="I62" i="1"/>
  <c r="O62" i="1"/>
  <c r="I66" i="1"/>
  <c r="Q53" i="1" s="1"/>
  <c r="I53" i="1" s="1"/>
  <c r="O66" i="1"/>
  <c r="O2" i="1" l="1"/>
  <c r="I3" i="1"/>
</calcChain>
</file>

<file path=xl/sharedStrings.xml><?xml version="1.0" encoding="utf-8"?>
<sst xmlns="http://schemas.openxmlformats.org/spreadsheetml/2006/main" count="241" uniqueCount="97">
  <si>
    <t>1. Položka obsahuje: 
 – protokol autorizovaným revizním technikem na zařízeních trakčního vedení podle požadavku ČSN, včetně hodnocení 
2. Položka neobsahuje: 
 X 
3. Způsob měření: 
Udává se počet kusů kompletní konstrukce nebo práce.</t>
  </si>
  <si>
    <t>TS</t>
  </si>
  <si>
    <t>viz příloha č. 1 - Technická zpráva</t>
  </si>
  <si>
    <t>VV</t>
  </si>
  <si>
    <t/>
  </si>
  <si>
    <t>PP</t>
  </si>
  <si>
    <t>2</t>
  </si>
  <si>
    <t>KUS</t>
  </si>
  <si>
    <t>PROTOKOL UTZ</t>
  </si>
  <si>
    <t>74F323</t>
  </si>
  <si>
    <t>15</t>
  </si>
  <si>
    <t>P</t>
  </si>
  <si>
    <t>1. Položka obsahuje: 
 – revizi autorizovaným revizním technikem na zařízeních trakčního vedení podle požadavku ČSN, včetně hodnocení 
2. Položka neobsahuje: 
 X 
3. Způsob měření: 
Udává se počet kusů kompletní konstrukce nebo práce.</t>
  </si>
  <si>
    <t>REVIZNÍ ZPRÁVA</t>
  </si>
  <si>
    <t>74F322</t>
  </si>
  <si>
    <t>14</t>
  </si>
  <si>
    <t>1. Položka obsahuje: 
 – vyhotovení dokladu právnickou osobou o trolejových vedeních a trakčních zařízeních 
2. Položka neobsahuje: 
 X 
3. Způsob měření: 
Udává se počet kusů kompletní konstrukce nebo práce.</t>
  </si>
  <si>
    <t>PROTOKOL ZPŮSOBILOSTI</t>
  </si>
  <si>
    <t>74F321</t>
  </si>
  <si>
    <t>13</t>
  </si>
  <si>
    <t>1. Položka obsahuje: 
 – měření elektrických parametrů TV pro zpracování revize 
 – dopravu kolejových mechanismů z mateřského depa do prostoru stavby a zpět 
2. Položka neobsahuje: 
 X 
3. Způsob měření: 
Měří se projeté kilometry při měření, tj. bez režijních jízd.</t>
  </si>
  <si>
    <t>MĚŘENÍ DOTYKOVÉHO NAPĚTÍ U VODIVÉ KONSTRUKCE</t>
  </si>
  <si>
    <t>74F314</t>
  </si>
  <si>
    <t>12</t>
  </si>
  <si>
    <t>Revize, zkoušky, měření  a technická pomoc TV</t>
  </si>
  <si>
    <t>B.1.1.6</t>
  </si>
  <si>
    <t>SD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</si>
  <si>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</si>
  <si>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viz příloha č.3 - Soupis sestavení + rezervy na postupy výstavby</t>
  </si>
  <si>
    <t>PŘÍČNÉ PROPOJENÍ KOLEJE</t>
  </si>
  <si>
    <t>R74C971-2</t>
  </si>
  <si>
    <t>11</t>
  </si>
  <si>
    <t>KOTVA DO ŽELEZOBETONU</t>
  </si>
  <si>
    <t>R74C971</t>
  </si>
  <si>
    <t>10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</si>
  <si>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Měří se metr délkový v ose vodiče nebo lana.</t>
  </si>
  <si>
    <t>TAŽENÍ OCHRANNÉHO VODIČE FEZN O10MM</t>
  </si>
  <si>
    <t>R74C941-2</t>
  </si>
  <si>
    <t>9</t>
  </si>
  <si>
    <t>M</t>
  </si>
  <si>
    <t>TAŽENÍ OCHRANNÉHO VODIČE FEZN O10MM V PE TRUBCE</t>
  </si>
  <si>
    <t>R74C941</t>
  </si>
  <si>
    <t>8</t>
  </si>
  <si>
    <t>1. Položka obsahuje: 
 – veškeré další práce pro zpracování a odsouhlasení KSU a TP při uvádění do provozu 
2. Položka neobsahuje: 
 X 
3. Způsob měření: 
Udává se počet kusů kompletní konstrukce nebo práce.</t>
  </si>
  <si>
    <t>dle délky úpravy UKK na 100m, = 15300m/100m (zaokrouhleno)</t>
  </si>
  <si>
    <t>ZPRACOVÁNÍ KSU A TP PRO ÚČELY ZAVEDENÍ DO PROVOZU ZA 100 M ZPROVOZŇOVANÉ SKUPINY</t>
  </si>
  <si>
    <t>74C976</t>
  </si>
  <si>
    <t>7</t>
  </si>
  <si>
    <t>1. Položka obsahuje: 
 – veškeré další práce na aktualizaci KSU a TP po každém stavebním postupu 
2. Položka neobsahuje: 
 X 
3. Způsob měření: 
Udává se počet kusů kompletní konstrukce nebo práce.</t>
  </si>
  <si>
    <t>AKTUALIZACE KSU A TP DLE KOLEJOVÝCH POSTUPŮ ZA 100 M ZPROVOZŇOVANÉ SKUPINY</t>
  </si>
  <si>
    <t>74C974</t>
  </si>
  <si>
    <t>6</t>
  </si>
  <si>
    <t>POSPOJOVÁNÍ VODIVÝCH KONSTRUKCÍ PROUDOVOU PROPOJKOU</t>
  </si>
  <si>
    <t>74C971</t>
  </si>
  <si>
    <t>5</t>
  </si>
  <si>
    <t>NEPŘÍMÉ UKOLEJNĚNÍ KONSTRUKCE VŠECH TYPŮ (VČETNĚ VÝZTUŽNÝCH DVOJIC) - 1 VODIČ</t>
  </si>
  <si>
    <t>74C923</t>
  </si>
  <si>
    <t>4</t>
  </si>
  <si>
    <t>1. Položka obsahuje: 
 – všechny náklady na montáž a materiál dodaného zařízení  protikorozně ošetřeného podle TKP se všemi pomocnými doplňujícími součástmi a pracemi s použitím  mechanizmů 
 – cena položky je vč. ostatních rozpočtových nákladů  
2. Položka</t>
  </si>
  <si>
    <t>PŘÍMÉ UKOLEJNĚNÍ KONSTRUKCE VŠECH TYPŮ (VČETNĚ VÝZTUŽNÝCH DVOJIC) - 2 VODIČE</t>
  </si>
  <si>
    <t>74C922</t>
  </si>
  <si>
    <t>3</t>
  </si>
  <si>
    <t>PŘÍMÉ UKOLEJNĚNÍ KONSTRUKCE VŠECH TYPŮ (VČETNĚ VÝZTUŽNÝCH DVOJIC) - 1 VODIČ</t>
  </si>
  <si>
    <t>74C921</t>
  </si>
  <si>
    <t>1. Položka obsahuje: 
 – kompletní materiál a montáž pro zajištění požadovaných elektrických parametrů uzemnění se všemi pomocnými doplňujícími součástmi 
 – měření a regulaci s použitím mechanizmů a montážních souprav 
2. Položka neobsahuje: 
 X 
3. Způsob měření: 
Udává se počet kusů kompletní konstrukce nebo práce.</t>
  </si>
  <si>
    <t>PŘIPOJENÍ STOŽÁRU NEBO IZOLOVANÉHO SVODU NA ZEMNIČ VČETNĚ ZŘÍZENÍ UZEMNĚNÍ</t>
  </si>
  <si>
    <t>74C917</t>
  </si>
  <si>
    <t>1</t>
  </si>
  <si>
    <t>Vodiče TV</t>
  </si>
  <si>
    <t>74C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</si>
  <si>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</si>
  <si>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</si>
  <si>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</si>
  <si>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</si>
  <si>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</si>
  <si>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</si>
  <si>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</si>
  <si>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</si>
  <si>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</si>
  <si>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</si>
  <si>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</si>
  <si>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</si>
  <si>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</si>
  <si>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ukolejnění</t>
  </si>
  <si>
    <t>SO 02-01-02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</si>
  <si>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</si>
  <si>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</si>
  <si>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</si>
  <si>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</si>
  <si>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</si>
  <si>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</si>
  <si>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</si>
  <si>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</si>
  <si>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</si>
  <si>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</si>
  <si>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</si>
  <si>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SO 02-01-02_a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</si>
</sst>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94</v>
      </c>
      <c r="B1" s="23"/>
      <c r="C1" s="23"/>
      <c r="D1" s="23"/>
      <c r="E1" s="23" t="s">
        <v>93</v>
      </c>
      <c r="F1" s="23"/>
      <c r="G1" s="23"/>
      <c r="H1" s="28" t="s">
        <v>95</v>
      </c>
      <c r="I1" s="23"/>
      <c r="P1" t="s">
        <v>61</v>
      </c>
    </row>
    <row r="2" spans="1:18" ht="24.95" customHeight="1" x14ac:dyDescent="0.2">
      <c r="B2" s="23"/>
      <c r="C2" s="23"/>
      <c r="D2" s="23"/>
      <c r="E2" s="26" t="s">
        <v>92</v>
      </c>
      <c r="F2" s="23"/>
      <c r="G2" s="23"/>
      <c r="H2" s="12"/>
      <c r="I2" s="12"/>
      <c r="O2">
        <f>0+O8+O53</f>
        <v>0</v>
      </c>
      <c r="P2" t="s">
        <v>61</v>
      </c>
    </row>
    <row r="3" spans="1:18" ht="15" customHeight="1" x14ac:dyDescent="0.2">
      <c r="A3" t="s">
        <v>91</v>
      </c>
      <c r="B3" s="25" t="s">
        <v>90</v>
      </c>
      <c r="C3" s="30" t="s">
        <v>89</v>
      </c>
      <c r="D3" s="31"/>
      <c r="E3" s="24" t="s">
        <v>88</v>
      </c>
      <c r="F3" s="23"/>
      <c r="G3" s="22"/>
      <c r="H3" s="34" t="s">
        <v>96</v>
      </c>
      <c r="I3" s="21">
        <f>0+I8+I53</f>
        <v>0</v>
      </c>
      <c r="O3" t="s">
        <v>87</v>
      </c>
      <c r="P3" t="s">
        <v>6</v>
      </c>
    </row>
    <row r="4" spans="1:18" ht="15" customHeight="1" x14ac:dyDescent="0.2">
      <c r="A4" t="s">
        <v>86</v>
      </c>
      <c r="B4" s="20" t="s">
        <v>85</v>
      </c>
      <c r="C4" s="32" t="s">
        <v>84</v>
      </c>
      <c r="D4" s="33"/>
      <c r="E4" s="19" t="s">
        <v>83</v>
      </c>
      <c r="F4" s="12"/>
      <c r="G4" s="12"/>
      <c r="H4" s="16"/>
      <c r="I4" s="16"/>
      <c r="O4" t="s">
        <v>82</v>
      </c>
      <c r="P4" t="s">
        <v>6</v>
      </c>
    </row>
    <row r="5" spans="1:18" ht="12.75" customHeight="1" x14ac:dyDescent="0.2">
      <c r="A5" s="29" t="s">
        <v>81</v>
      </c>
      <c r="B5" s="29" t="s">
        <v>80</v>
      </c>
      <c r="C5" s="29" t="s">
        <v>79</v>
      </c>
      <c r="D5" s="29" t="s">
        <v>78</v>
      </c>
      <c r="E5" s="29" t="s">
        <v>77</v>
      </c>
      <c r="F5" s="29" t="s">
        <v>76</v>
      </c>
      <c r="G5" s="29" t="s">
        <v>75</v>
      </c>
      <c r="H5" s="29" t="s">
        <v>74</v>
      </c>
      <c r="I5" s="29"/>
      <c r="O5" t="s">
        <v>73</v>
      </c>
      <c r="P5" t="s">
        <v>6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72</v>
      </c>
      <c r="I6" s="18" t="s">
        <v>71</v>
      </c>
    </row>
    <row r="7" spans="1:18" ht="12.75" customHeight="1" x14ac:dyDescent="0.2">
      <c r="A7" s="18" t="s">
        <v>70</v>
      </c>
      <c r="B7" s="18" t="s">
        <v>67</v>
      </c>
      <c r="C7" s="18" t="s">
        <v>6</v>
      </c>
      <c r="D7" s="18" t="s">
        <v>61</v>
      </c>
      <c r="E7" s="18" t="s">
        <v>57</v>
      </c>
      <c r="F7" s="18" t="s">
        <v>54</v>
      </c>
      <c r="G7" s="18" t="s">
        <v>51</v>
      </c>
      <c r="H7" s="18" t="s">
        <v>38</v>
      </c>
      <c r="I7" s="18" t="s">
        <v>34</v>
      </c>
    </row>
    <row r="8" spans="1:18" ht="12.75" customHeight="1" x14ac:dyDescent="0.2">
      <c r="A8" s="16" t="s">
        <v>26</v>
      </c>
      <c r="B8" s="16"/>
      <c r="C8" s="17" t="s">
        <v>69</v>
      </c>
      <c r="D8" s="16"/>
      <c r="E8" s="13" t="s">
        <v>68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ht="25.5" x14ac:dyDescent="0.2">
      <c r="A9" s="9" t="s">
        <v>11</v>
      </c>
      <c r="B9" s="10" t="s">
        <v>67</v>
      </c>
      <c r="C9" s="10" t="s">
        <v>66</v>
      </c>
      <c r="D9" s="9" t="s">
        <v>4</v>
      </c>
      <c r="E9" s="8" t="s">
        <v>65</v>
      </c>
      <c r="F9" s="7" t="s">
        <v>7</v>
      </c>
      <c r="G9" s="6">
        <v>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28</v>
      </c>
    </row>
    <row r="12" spans="1:18" ht="102" x14ac:dyDescent="0.2">
      <c r="A12" t="s">
        <v>1</v>
      </c>
      <c r="E12" s="1" t="s">
        <v>64</v>
      </c>
    </row>
    <row r="13" spans="1:18" ht="25.5" x14ac:dyDescent="0.2">
      <c r="A13" s="9" t="s">
        <v>11</v>
      </c>
      <c r="B13" s="10" t="s">
        <v>6</v>
      </c>
      <c r="C13" s="10" t="s">
        <v>63</v>
      </c>
      <c r="D13" s="9" t="s">
        <v>4</v>
      </c>
      <c r="E13" s="8" t="s">
        <v>62</v>
      </c>
      <c r="F13" s="7" t="s">
        <v>7</v>
      </c>
      <c r="G13" s="6">
        <v>290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28</v>
      </c>
    </row>
    <row r="16" spans="1:18" ht="114.75" x14ac:dyDescent="0.2">
      <c r="A16" t="s">
        <v>1</v>
      </c>
      <c r="E16" s="1" t="s">
        <v>27</v>
      </c>
    </row>
    <row r="17" spans="1:16" ht="25.5" x14ac:dyDescent="0.2">
      <c r="A17" s="9" t="s">
        <v>11</v>
      </c>
      <c r="B17" s="10" t="s">
        <v>61</v>
      </c>
      <c r="C17" s="10" t="s">
        <v>60</v>
      </c>
      <c r="D17" s="9" t="s">
        <v>4</v>
      </c>
      <c r="E17" s="8" t="s">
        <v>59</v>
      </c>
      <c r="F17" s="7" t="s">
        <v>7</v>
      </c>
      <c r="G17" s="6">
        <v>25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4</v>
      </c>
    </row>
    <row r="19" spans="1:16" x14ac:dyDescent="0.2">
      <c r="A19" s="3" t="s">
        <v>3</v>
      </c>
      <c r="E19" s="2" t="s">
        <v>28</v>
      </c>
    </row>
    <row r="20" spans="1:16" ht="76.5" x14ac:dyDescent="0.2">
      <c r="A20" t="s">
        <v>1</v>
      </c>
      <c r="E20" s="1" t="s">
        <v>58</v>
      </c>
    </row>
    <row r="21" spans="1:16" ht="25.5" x14ac:dyDescent="0.2">
      <c r="A21" s="9" t="s">
        <v>11</v>
      </c>
      <c r="B21" s="10" t="s">
        <v>57</v>
      </c>
      <c r="C21" s="10" t="s">
        <v>56</v>
      </c>
      <c r="D21" s="9" t="s">
        <v>4</v>
      </c>
      <c r="E21" s="8" t="s">
        <v>55</v>
      </c>
      <c r="F21" s="7" t="s">
        <v>7</v>
      </c>
      <c r="G21" s="6">
        <v>2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x14ac:dyDescent="0.2">
      <c r="A22" s="4" t="s">
        <v>5</v>
      </c>
      <c r="E22" s="1" t="s">
        <v>4</v>
      </c>
    </row>
    <row r="23" spans="1:16" x14ac:dyDescent="0.2">
      <c r="A23" s="3" t="s">
        <v>3</v>
      </c>
      <c r="E23" s="2" t="s">
        <v>28</v>
      </c>
    </row>
    <row r="24" spans="1:16" ht="114.75" x14ac:dyDescent="0.2">
      <c r="A24" t="s">
        <v>1</v>
      </c>
      <c r="E24" s="1" t="s">
        <v>27</v>
      </c>
    </row>
    <row r="25" spans="1:16" x14ac:dyDescent="0.2">
      <c r="A25" s="9" t="s">
        <v>11</v>
      </c>
      <c r="B25" s="10" t="s">
        <v>54</v>
      </c>
      <c r="C25" s="10" t="s">
        <v>53</v>
      </c>
      <c r="D25" s="9" t="s">
        <v>4</v>
      </c>
      <c r="E25" s="8" t="s">
        <v>52</v>
      </c>
      <c r="F25" s="7" t="s">
        <v>7</v>
      </c>
      <c r="G25" s="6">
        <v>249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4</v>
      </c>
    </row>
    <row r="27" spans="1:16" x14ac:dyDescent="0.2">
      <c r="A27" s="3" t="s">
        <v>3</v>
      </c>
      <c r="E27" s="2" t="s">
        <v>28</v>
      </c>
    </row>
    <row r="28" spans="1:16" ht="114.75" x14ac:dyDescent="0.2">
      <c r="A28" t="s">
        <v>1</v>
      </c>
      <c r="E28" s="1" t="s">
        <v>27</v>
      </c>
    </row>
    <row r="29" spans="1:16" ht="25.5" x14ac:dyDescent="0.2">
      <c r="A29" s="9" t="s">
        <v>11</v>
      </c>
      <c r="B29" s="10" t="s">
        <v>51</v>
      </c>
      <c r="C29" s="10" t="s">
        <v>50</v>
      </c>
      <c r="D29" s="9" t="s">
        <v>4</v>
      </c>
      <c r="E29" s="8" t="s">
        <v>49</v>
      </c>
      <c r="F29" s="7" t="s">
        <v>7</v>
      </c>
      <c r="G29" s="6">
        <v>153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4</v>
      </c>
    </row>
    <row r="31" spans="1:16" x14ac:dyDescent="0.2">
      <c r="A31" s="3" t="s">
        <v>3</v>
      </c>
      <c r="E31" s="2" t="s">
        <v>44</v>
      </c>
    </row>
    <row r="32" spans="1:16" ht="76.5" x14ac:dyDescent="0.2">
      <c r="A32" t="s">
        <v>1</v>
      </c>
      <c r="E32" s="1" t="s">
        <v>48</v>
      </c>
    </row>
    <row r="33" spans="1:16" ht="25.5" x14ac:dyDescent="0.2">
      <c r="A33" s="9" t="s">
        <v>11</v>
      </c>
      <c r="B33" s="10" t="s">
        <v>47</v>
      </c>
      <c r="C33" s="10" t="s">
        <v>46</v>
      </c>
      <c r="D33" s="9" t="s">
        <v>4</v>
      </c>
      <c r="E33" s="8" t="s">
        <v>45</v>
      </c>
      <c r="F33" s="7" t="s">
        <v>7</v>
      </c>
      <c r="G33" s="6">
        <v>153</v>
      </c>
      <c r="H33" s="5">
        <v>0</v>
      </c>
      <c r="I33" s="5">
        <f>ROUND(ROUND(H33,2)*ROUND(G33,3),2)</f>
        <v>0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1" t="s">
        <v>4</v>
      </c>
    </row>
    <row r="35" spans="1:16" x14ac:dyDescent="0.2">
      <c r="A35" s="3" t="s">
        <v>3</v>
      </c>
      <c r="E35" s="2" t="s">
        <v>44</v>
      </c>
    </row>
    <row r="36" spans="1:16" ht="89.25" x14ac:dyDescent="0.2">
      <c r="A36" t="s">
        <v>1</v>
      </c>
      <c r="E36" s="1" t="s">
        <v>43</v>
      </c>
    </row>
    <row r="37" spans="1:16" x14ac:dyDescent="0.2">
      <c r="A37" s="9" t="s">
        <v>11</v>
      </c>
      <c r="B37" s="10" t="s">
        <v>42</v>
      </c>
      <c r="C37" s="10" t="s">
        <v>41</v>
      </c>
      <c r="D37" s="9" t="s">
        <v>4</v>
      </c>
      <c r="E37" s="8" t="s">
        <v>40</v>
      </c>
      <c r="F37" s="7" t="s">
        <v>39</v>
      </c>
      <c r="G37" s="6">
        <v>26</v>
      </c>
      <c r="H37" s="5">
        <v>0</v>
      </c>
      <c r="I37" s="5">
        <f>ROUND(ROUND(H37,2)*ROUND(G37,3),2)</f>
        <v>0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4</v>
      </c>
    </row>
    <row r="39" spans="1:16" x14ac:dyDescent="0.2">
      <c r="A39" s="3" t="s">
        <v>3</v>
      </c>
      <c r="E39" s="2" t="s">
        <v>28</v>
      </c>
    </row>
    <row r="40" spans="1:16" ht="114.75" x14ac:dyDescent="0.2">
      <c r="A40" t="s">
        <v>1</v>
      </c>
      <c r="E40" s="1" t="s">
        <v>35</v>
      </c>
    </row>
    <row r="41" spans="1:16" x14ac:dyDescent="0.2">
      <c r="A41" s="9" t="s">
        <v>11</v>
      </c>
      <c r="B41" s="10" t="s">
        <v>38</v>
      </c>
      <c r="C41" s="10" t="s">
        <v>37</v>
      </c>
      <c r="D41" s="9" t="s">
        <v>4</v>
      </c>
      <c r="E41" s="8" t="s">
        <v>36</v>
      </c>
      <c r="F41" s="27" t="s">
        <v>39</v>
      </c>
      <c r="G41" s="6">
        <v>1028</v>
      </c>
      <c r="H41" s="5">
        <v>0</v>
      </c>
      <c r="I41" s="5">
        <f>ROUND(ROUND(H41,2)*ROUND(G41,3),2)</f>
        <v>0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1" t="s">
        <v>4</v>
      </c>
    </row>
    <row r="43" spans="1:16" x14ac:dyDescent="0.2">
      <c r="A43" s="3" t="s">
        <v>3</v>
      </c>
      <c r="E43" s="2" t="s">
        <v>28</v>
      </c>
    </row>
    <row r="44" spans="1:16" ht="114.75" x14ac:dyDescent="0.2">
      <c r="A44" t="s">
        <v>1</v>
      </c>
      <c r="E44" s="1" t="s">
        <v>35</v>
      </c>
    </row>
    <row r="45" spans="1:16" x14ac:dyDescent="0.2">
      <c r="A45" s="9" t="s">
        <v>11</v>
      </c>
      <c r="B45" s="10" t="s">
        <v>34</v>
      </c>
      <c r="C45" s="10" t="s">
        <v>33</v>
      </c>
      <c r="D45" s="9" t="s">
        <v>4</v>
      </c>
      <c r="E45" s="8" t="s">
        <v>32</v>
      </c>
      <c r="F45" s="7" t="s">
        <v>7</v>
      </c>
      <c r="G45" s="6">
        <v>69</v>
      </c>
      <c r="H45" s="5">
        <v>0</v>
      </c>
      <c r="I45" s="5">
        <f>ROUND(ROUND(H45,2)*ROUND(G45,3),2)</f>
        <v>0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4</v>
      </c>
    </row>
    <row r="47" spans="1:16" x14ac:dyDescent="0.2">
      <c r="A47" s="3" t="s">
        <v>3</v>
      </c>
      <c r="E47" s="2" t="s">
        <v>28</v>
      </c>
    </row>
    <row r="48" spans="1:16" ht="114.75" x14ac:dyDescent="0.2">
      <c r="A48" t="s">
        <v>1</v>
      </c>
      <c r="E48" s="1" t="s">
        <v>27</v>
      </c>
    </row>
    <row r="49" spans="1:18" x14ac:dyDescent="0.2">
      <c r="A49" s="9" t="s">
        <v>11</v>
      </c>
      <c r="B49" s="10" t="s">
        <v>31</v>
      </c>
      <c r="C49" s="10" t="s">
        <v>30</v>
      </c>
      <c r="D49" s="9" t="s">
        <v>4</v>
      </c>
      <c r="E49" s="8" t="s">
        <v>29</v>
      </c>
      <c r="F49" s="7" t="s">
        <v>7</v>
      </c>
      <c r="G49" s="6">
        <v>50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6</v>
      </c>
    </row>
    <row r="50" spans="1:18" x14ac:dyDescent="0.2">
      <c r="A50" s="4" t="s">
        <v>5</v>
      </c>
      <c r="E50" s="1" t="s">
        <v>4</v>
      </c>
    </row>
    <row r="51" spans="1:18" x14ac:dyDescent="0.2">
      <c r="A51" s="3" t="s">
        <v>3</v>
      </c>
      <c r="E51" s="2" t="s">
        <v>28</v>
      </c>
    </row>
    <row r="52" spans="1:18" ht="114.75" x14ac:dyDescent="0.2">
      <c r="A52" t="s">
        <v>1</v>
      </c>
      <c r="E52" s="1" t="s">
        <v>27</v>
      </c>
    </row>
    <row r="53" spans="1:18" ht="12.75" customHeight="1" x14ac:dyDescent="0.2">
      <c r="A53" s="12" t="s">
        <v>26</v>
      </c>
      <c r="B53" s="12"/>
      <c r="C53" s="14" t="s">
        <v>25</v>
      </c>
      <c r="D53" s="12"/>
      <c r="E53" s="13" t="s">
        <v>24</v>
      </c>
      <c r="F53" s="12"/>
      <c r="G53" s="12"/>
      <c r="H53" s="12"/>
      <c r="I53" s="11">
        <f>0+Q53</f>
        <v>0</v>
      </c>
      <c r="O53">
        <f>0+R53</f>
        <v>0</v>
      </c>
      <c r="Q53">
        <f>0+I54+I58+I62+I66</f>
        <v>0</v>
      </c>
      <c r="R53">
        <f>0+O54+O58+O62+O66</f>
        <v>0</v>
      </c>
    </row>
    <row r="54" spans="1:18" x14ac:dyDescent="0.2">
      <c r="A54" s="9" t="s">
        <v>11</v>
      </c>
      <c r="B54" s="10" t="s">
        <v>23</v>
      </c>
      <c r="C54" s="10" t="s">
        <v>22</v>
      </c>
      <c r="D54" s="9" t="s">
        <v>4</v>
      </c>
      <c r="E54" s="8" t="s">
        <v>21</v>
      </c>
      <c r="F54" s="7" t="s">
        <v>7</v>
      </c>
      <c r="G54" s="6">
        <v>289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4</v>
      </c>
    </row>
    <row r="56" spans="1:18" x14ac:dyDescent="0.2">
      <c r="A56" s="3" t="s">
        <v>3</v>
      </c>
      <c r="E56" s="2" t="s">
        <v>2</v>
      </c>
    </row>
    <row r="57" spans="1:18" ht="89.25" x14ac:dyDescent="0.2">
      <c r="A57" t="s">
        <v>1</v>
      </c>
      <c r="E57" s="1" t="s">
        <v>20</v>
      </c>
    </row>
    <row r="58" spans="1:18" x14ac:dyDescent="0.2">
      <c r="A58" s="9" t="s">
        <v>11</v>
      </c>
      <c r="B58" s="10" t="s">
        <v>19</v>
      </c>
      <c r="C58" s="10" t="s">
        <v>18</v>
      </c>
      <c r="D58" s="9" t="s">
        <v>4</v>
      </c>
      <c r="E58" s="8" t="s">
        <v>17</v>
      </c>
      <c r="F58" s="7" t="s">
        <v>7</v>
      </c>
      <c r="G58" s="6">
        <v>1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8" x14ac:dyDescent="0.2">
      <c r="A59" s="4" t="s">
        <v>5</v>
      </c>
      <c r="E59" s="1" t="s">
        <v>4</v>
      </c>
    </row>
    <row r="60" spans="1:18" x14ac:dyDescent="0.2">
      <c r="A60" s="3" t="s">
        <v>3</v>
      </c>
      <c r="E60" s="2" t="s">
        <v>2</v>
      </c>
    </row>
    <row r="61" spans="1:18" ht="89.25" x14ac:dyDescent="0.2">
      <c r="A61" t="s">
        <v>1</v>
      </c>
      <c r="E61" s="1" t="s">
        <v>16</v>
      </c>
    </row>
    <row r="62" spans="1:18" x14ac:dyDescent="0.2">
      <c r="A62" s="9" t="s">
        <v>11</v>
      </c>
      <c r="B62" s="10" t="s">
        <v>15</v>
      </c>
      <c r="C62" s="10" t="s">
        <v>14</v>
      </c>
      <c r="D62" s="9" t="s">
        <v>4</v>
      </c>
      <c r="E62" s="8" t="s">
        <v>13</v>
      </c>
      <c r="F62" s="7" t="s">
        <v>7</v>
      </c>
      <c r="G62" s="6">
        <v>1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8" x14ac:dyDescent="0.2">
      <c r="A63" s="4" t="s">
        <v>5</v>
      </c>
      <c r="E63" s="1" t="s">
        <v>4</v>
      </c>
    </row>
    <row r="64" spans="1:18" x14ac:dyDescent="0.2">
      <c r="A64" s="3" t="s">
        <v>3</v>
      </c>
      <c r="E64" s="2" t="s">
        <v>2</v>
      </c>
    </row>
    <row r="65" spans="1:16" ht="89.25" x14ac:dyDescent="0.2">
      <c r="A65" t="s">
        <v>1</v>
      </c>
      <c r="E65" s="1" t="s">
        <v>12</v>
      </c>
    </row>
    <row r="66" spans="1:16" x14ac:dyDescent="0.2">
      <c r="A66" s="9" t="s">
        <v>11</v>
      </c>
      <c r="B66" s="10" t="s">
        <v>10</v>
      </c>
      <c r="C66" s="10" t="s">
        <v>9</v>
      </c>
      <c r="D66" s="9" t="s">
        <v>4</v>
      </c>
      <c r="E66" s="8" t="s">
        <v>8</v>
      </c>
      <c r="F66" s="7" t="s">
        <v>7</v>
      </c>
      <c r="G66" s="6">
        <v>1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2</v>
      </c>
    </row>
    <row r="69" spans="1:16" ht="89.25" x14ac:dyDescent="0.2">
      <c r="A69" t="s">
        <v>1</v>
      </c>
      <c r="E69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02-01-02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2019-09-03T13:17:17Z</dcterms:created>
  <dcterms:modified xsi:type="dcterms:W3CDTF">2019-10-17T15:28:23Z</dcterms:modified>
</cp:coreProperties>
</file>