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8800" windowHeight="11445"/>
  </bookViews>
  <sheets>
    <sheet name="PS 02-14-04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1" l="1"/>
  <c r="I8" i="1" s="1"/>
  <c r="I9" i="1"/>
  <c r="O9" i="1"/>
  <c r="I13" i="1"/>
  <c r="O13" i="1" s="1"/>
  <c r="I17" i="1"/>
  <c r="O17" i="1"/>
  <c r="I22" i="1"/>
  <c r="O22" i="1" s="1"/>
  <c r="R21" i="1" s="1"/>
  <c r="O21" i="1" s="1"/>
  <c r="I26" i="1"/>
  <c r="Q21" i="1" s="1"/>
  <c r="I21" i="1" s="1"/>
  <c r="O26" i="1"/>
  <c r="I30" i="1"/>
  <c r="O30" i="1" s="1"/>
  <c r="I34" i="1"/>
  <c r="O34" i="1"/>
  <c r="I39" i="1"/>
  <c r="Q38" i="1" s="1"/>
  <c r="I38" i="1" s="1"/>
  <c r="I44" i="1"/>
  <c r="O44" i="1"/>
  <c r="I48" i="1"/>
  <c r="O48" i="1" s="1"/>
  <c r="I52" i="1"/>
  <c r="O52" i="1"/>
  <c r="I56" i="1"/>
  <c r="O56" i="1" s="1"/>
  <c r="I60" i="1"/>
  <c r="O60" i="1"/>
  <c r="I64" i="1"/>
  <c r="O64" i="1" s="1"/>
  <c r="I68" i="1"/>
  <c r="O68" i="1" s="1"/>
  <c r="I72" i="1"/>
  <c r="O72" i="1" s="1"/>
  <c r="I76" i="1"/>
  <c r="O76" i="1"/>
  <c r="I80" i="1"/>
  <c r="O80" i="1" s="1"/>
  <c r="I84" i="1"/>
  <c r="O84" i="1"/>
  <c r="I88" i="1"/>
  <c r="O88" i="1" s="1"/>
  <c r="I92" i="1"/>
  <c r="O92" i="1" s="1"/>
  <c r="I96" i="1"/>
  <c r="O96" i="1" s="1"/>
  <c r="I100" i="1"/>
  <c r="O100" i="1"/>
  <c r="I104" i="1"/>
  <c r="O104" i="1" s="1"/>
  <c r="I108" i="1"/>
  <c r="O108" i="1"/>
  <c r="I112" i="1"/>
  <c r="O112" i="1" s="1"/>
  <c r="I116" i="1"/>
  <c r="O116" i="1"/>
  <c r="I120" i="1"/>
  <c r="O120" i="1" s="1"/>
  <c r="I124" i="1"/>
  <c r="O124" i="1"/>
  <c r="I128" i="1"/>
  <c r="O128" i="1" s="1"/>
  <c r="I132" i="1"/>
  <c r="O132" i="1"/>
  <c r="I136" i="1"/>
  <c r="O136" i="1" s="1"/>
  <c r="I140" i="1"/>
  <c r="O140" i="1"/>
  <c r="I144" i="1"/>
  <c r="O144" i="1" s="1"/>
  <c r="I148" i="1"/>
  <c r="O148" i="1"/>
  <c r="I152" i="1"/>
  <c r="O152" i="1" s="1"/>
  <c r="I156" i="1"/>
  <c r="O156" i="1"/>
  <c r="I160" i="1"/>
  <c r="O160" i="1" s="1"/>
  <c r="I164" i="1"/>
  <c r="O164" i="1"/>
  <c r="I168" i="1"/>
  <c r="O168" i="1" s="1"/>
  <c r="I172" i="1"/>
  <c r="O172" i="1"/>
  <c r="I176" i="1"/>
  <c r="O176" i="1" s="1"/>
  <c r="I180" i="1"/>
  <c r="O180" i="1"/>
  <c r="I184" i="1"/>
  <c r="O184" i="1" s="1"/>
  <c r="I188" i="1"/>
  <c r="O188" i="1"/>
  <c r="I192" i="1"/>
  <c r="O192" i="1" s="1"/>
  <c r="I196" i="1"/>
  <c r="O196" i="1"/>
  <c r="I200" i="1"/>
  <c r="O200" i="1" s="1"/>
  <c r="I204" i="1"/>
  <c r="O204" i="1"/>
  <c r="I208" i="1"/>
  <c r="O208" i="1" s="1"/>
  <c r="I212" i="1"/>
  <c r="O212" i="1"/>
  <c r="I216" i="1"/>
  <c r="O216" i="1" s="1"/>
  <c r="I220" i="1"/>
  <c r="O220" i="1"/>
  <c r="I224" i="1"/>
  <c r="O224" i="1" s="1"/>
  <c r="I228" i="1"/>
  <c r="O228" i="1"/>
  <c r="I232" i="1"/>
  <c r="O232" i="1" s="1"/>
  <c r="I236" i="1"/>
  <c r="O236" i="1"/>
  <c r="I240" i="1"/>
  <c r="O240" i="1" s="1"/>
  <c r="I244" i="1"/>
  <c r="O244" i="1"/>
  <c r="I248" i="1"/>
  <c r="O248" i="1" s="1"/>
  <c r="I252" i="1"/>
  <c r="O252" i="1"/>
  <c r="I256" i="1"/>
  <c r="O256" i="1" s="1"/>
  <c r="I260" i="1"/>
  <c r="O260" i="1"/>
  <c r="I264" i="1"/>
  <c r="O264" i="1" s="1"/>
  <c r="I268" i="1"/>
  <c r="O268" i="1"/>
  <c r="I272" i="1"/>
  <c r="O272" i="1" s="1"/>
  <c r="I276" i="1"/>
  <c r="O276" i="1"/>
  <c r="I280" i="1"/>
  <c r="O280" i="1" s="1"/>
  <c r="I284" i="1"/>
  <c r="O284" i="1"/>
  <c r="I288" i="1"/>
  <c r="O288" i="1" s="1"/>
  <c r="I292" i="1"/>
  <c r="O292" i="1"/>
  <c r="I296" i="1"/>
  <c r="O296" i="1" s="1"/>
  <c r="Q43" i="1" l="1"/>
  <c r="I43" i="1" s="1"/>
  <c r="I3" i="1" s="1"/>
  <c r="R43" i="1"/>
  <c r="O43" i="1" s="1"/>
  <c r="R8" i="1"/>
  <c r="O8" i="1" s="1"/>
  <c r="O39" i="1"/>
  <c r="R38" i="1" s="1"/>
  <c r="O38" i="1" s="1"/>
  <c r="O2" i="1" l="1"/>
</calcChain>
</file>

<file path=xl/sharedStrings.xml><?xml version="1.0" encoding="utf-8"?>
<sst xmlns="http://schemas.openxmlformats.org/spreadsheetml/2006/main" count="988" uniqueCount="301">
  <si>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</si>
  <si>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TS</t>
  </si>
  <si>
    <t/>
  </si>
  <si>
    <t>VV</t>
  </si>
  <si>
    <t>PP</t>
  </si>
  <si>
    <t>2</t>
  </si>
  <si>
    <t>M</t>
  </si>
  <si>
    <t>Kabelová kniha - vyhotovení</t>
  </si>
  <si>
    <t>R75O2F1</t>
  </si>
  <si>
    <t>72</t>
  </si>
  <si>
    <t>P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</si>
  <si>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</si>
  <si>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</si>
  <si>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PRŮMYSLOVÝ SWITCH - MONTÁŽ</t>
  </si>
  <si>
    <t>R75M82X</t>
  </si>
  <si>
    <t>71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</si>
  <si>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</si>
  <si>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PRŮMYSLOVÝ SWITCH, POE, OPTICKÉ ROZHRANÍ, BINÁRNÍ VSTUP</t>
  </si>
  <si>
    <t>R75M825</t>
  </si>
  <si>
    <t>70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</si>
  <si>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</si>
  <si>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STOŽÁR PRO KAMEROVÝ SYSTÉM - MONTÁŽ</t>
  </si>
  <si>
    <t>R75L3AX</t>
  </si>
  <si>
    <t>69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</si>
  <si>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</si>
  <si>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STOŽÁR PRO KAMEROVÝ SYSTÉM - DODÁVKA</t>
  </si>
  <si>
    <t>R75L3A8</t>
  </si>
  <si>
    <t>68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</si>
  <si>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</si>
  <si>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Zásuvkový panel 230V do 19" rozvaděče</t>
  </si>
  <si>
    <t>R75JB21</t>
  </si>
  <si>
    <t>67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</si>
  <si>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</si>
  <si>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ZÁSOBNÍK REZERVNÍCH DÉLEK PATCHCORDŮ - MONTÁŽ</t>
  </si>
  <si>
    <t>1</t>
  </si>
  <si>
    <t>R75IEEX</t>
  </si>
  <si>
    <t>66</t>
  </si>
  <si>
    <t>ZÁSOBNÍK REZERVNÍCH DÉLEK BUFFERŮ - MONTÁŽ</t>
  </si>
  <si>
    <t>65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</si>
  <si>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</si>
  <si>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Zásobník pro uložení rezervních délek bufferů - dodávka</t>
  </si>
  <si>
    <t>R75IEE1</t>
  </si>
  <si>
    <t>64</t>
  </si>
  <si>
    <t>Zásobník rezervních délek patchcordů - dodávka</t>
  </si>
  <si>
    <t>63</t>
  </si>
  <si>
    <t>1. Položka obsahuje: 
 – zajištění pracoviště TDI vč. nájmu pracovníků a poUŽITÝch mechanismů nutných k výkonu 
2. Položka neobsahuje: 
 X 
3. Způsob měření: 
Udává se čas v hodinách.</t>
  </si>
  <si>
    <t>HOD</t>
  </si>
  <si>
    <t>DOHLED SPRÁVCE ZAŘÍZENÍ</t>
  </si>
  <si>
    <t>R74F331</t>
  </si>
  <si>
    <t>62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</si>
  <si>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</si>
  <si>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m2</t>
  </si>
  <si>
    <t>PROTIPOŽÁRNÍ UCPÁVKA PROSTUPU KABELOVÉHO DO EI 90 MIN.</t>
  </si>
  <si>
    <t>R704110</t>
  </si>
  <si>
    <t>61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</si>
  <si>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</si>
  <si>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- MONTÁŽ</t>
  </si>
  <si>
    <t>75O57X</t>
  </si>
  <si>
    <t>60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</si>
  <si>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</si>
  <si>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PLASTOVÝ - LEHKÉ PROVEDENÍ</t>
  </si>
  <si>
    <t>75O571</t>
  </si>
  <si>
    <t>59</t>
  </si>
  <si>
    <t>MEDIAKONVERTOR - MONTÁŽ</t>
  </si>
  <si>
    <t>75M85X</t>
  </si>
  <si>
    <t>58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</si>
  <si>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</si>
  <si>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MEDIAKONVERTOR - KARTA ETHERNET</t>
  </si>
  <si>
    <t>75M854</t>
  </si>
  <si>
    <t>57</t>
  </si>
  <si>
    <t>MEDIAKONVERTOR - MODUL (ŠASÍ) DO 6 SLOTŮ</t>
  </si>
  <si>
    <t>75M852</t>
  </si>
  <si>
    <t>56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</si>
  <si>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</si>
  <si>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LICENCE PRO PŘIPOJENÍ KAMERY DO SYSTÉMU KAC</t>
  </si>
  <si>
    <t>75L495</t>
  </si>
  <si>
    <t>55</t>
  </si>
  <si>
    <t>1. Položka obsahuje: 
 – práce spojené se zkoušením, nastavením školení a zácviku personálu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Specifické zkoušení a školení se udává v hodinách aktivní činnosti.</t>
  </si>
  <si>
    <t>ZPROVOZNĚNÍ A NASTAVENÍ ŠKOLENÍ A ZÁCVIK PERSONÁLU OBSLUHUJÍCÍHO KAMEROVÝ SYSTÉM</t>
  </si>
  <si>
    <t>75L494</t>
  </si>
  <si>
    <t>54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</si>
  <si>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</si>
  <si>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KPL</t>
  </si>
  <si>
    <t>ZPROVOZNĚNÍ A NASTAVENÍ KAMEROVÉHO SYSTÉMU</t>
  </si>
  <si>
    <t>75L493</t>
  </si>
  <si>
    <t>53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</si>
  <si>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 – práce spojené s nastavením pohledu kamery - pohledové zkoušky za účasti kompetentního zástupce budoucího uživatele zařízení 
2. Položka neobsahuje: 
 X 
3. Způsob měření: 
Udává se počet kusů kompletní konstrukce nebo práce.</t>
  </si>
  <si>
    <t>ZPROVOZNĚNÍ A NASTAVENÍ POHLEDU KAMERY</t>
  </si>
  <si>
    <t>75L492</t>
  </si>
  <si>
    <t>52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</si>
  <si>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</si>
  <si>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ZPROVOZNĚNÍ A NASTAVENÍ KAMERY</t>
  </si>
  <si>
    <t>75L491</t>
  </si>
  <si>
    <t>51</t>
  </si>
  <si>
    <t>PŘÍSLUŠENSTVÍ KS - MONTÁŽ</t>
  </si>
  <si>
    <t>75L48X</t>
  </si>
  <si>
    <t>50</t>
  </si>
  <si>
    <t>PŘÍSLUŠENSTVÍ KS - ADAPTÉR PRO MONTÁŽ NA SLOUP</t>
  </si>
  <si>
    <t>75L484</t>
  </si>
  <si>
    <t>49</t>
  </si>
  <si>
    <t>PŘÍSLUŠENSTVÍ KS - DRŽÁK PRO KAMEROVÝ KRYT (KAMERU)</t>
  </si>
  <si>
    <t>75L483</t>
  </si>
  <si>
    <t>48</t>
  </si>
  <si>
    <t>PŘÍSLUŠENSTVÍ KS - PŘEPĚťOVÁ OCHRANA PRO KS</t>
  </si>
  <si>
    <t>75L482</t>
  </si>
  <si>
    <t>47</t>
  </si>
  <si>
    <t>1. Položka obsahuje: 
 – dodávku kamerové rozvodné skříně včetně veškerého vnitřního vybavení (lišty, svorky, drobný materiál) aveškerého příslušenství pro uchycení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</si>
  <si>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PŘÍSLUŠENSTVÍ KS - ROZVODNÁ SKŘÍŇ KS</t>
  </si>
  <si>
    <t>75L481</t>
  </si>
  <si>
    <t>46</t>
  </si>
  <si>
    <t>KLIENSTKÉ PRACOVIŠTĚ - DOPLNĚNÍ HW, SW, LICENCE</t>
  </si>
  <si>
    <t>75L46W</t>
  </si>
  <si>
    <t>45</t>
  </si>
  <si>
    <t>KAMEROVÝ SERVER - MONTÁŽ</t>
  </si>
  <si>
    <t>75L45X</t>
  </si>
  <si>
    <t>44</t>
  </si>
  <si>
    <t>KAMEROVÝ SERVER - HDD PŘES 2 TB, PRO PROVOZ 24/7</t>
  </si>
  <si>
    <t>75L457</t>
  </si>
  <si>
    <t>43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</si>
  <si>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</si>
  <si>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KAMEROVÝ SERVER - ZÁZNAMOVÉ ZAŘÍZENÍ, DO 16 KAMER (HW, SW, LICENCE)</t>
  </si>
  <si>
    <t>75L452</t>
  </si>
  <si>
    <t>42</t>
  </si>
  <si>
    <t>41</t>
  </si>
  <si>
    <t>KAMERA DIGITÁLNÍ (IP) DOME - MONTÁŽ</t>
  </si>
  <si>
    <t>75L43X</t>
  </si>
  <si>
    <t>40</t>
  </si>
  <si>
    <t>Paromatická kamera (rybí oko)</t>
  </si>
  <si>
    <t>KAMERA DIGITÁLNÍ (IP) DOME PEVNÁ</t>
  </si>
  <si>
    <t>75L431</t>
  </si>
  <si>
    <t>39</t>
  </si>
  <si>
    <t>KAMERA DIGITÁLNÍ (IP) - MONTÁŽ</t>
  </si>
  <si>
    <t>75L42X</t>
  </si>
  <si>
    <t>38</t>
  </si>
  <si>
    <t>1. Položka obsahuje: 
 – dodávku specifikovaného bloku - SW licenci pro začlenění kamery do nového nebo stávajícího kamerového systému 
 – dodávku souvisejícího příslušenství pro specifikovaný blok/zařízení 
 – dopravu a skladování 
2. Položka neobsahuje: 
 X 
3. Způsob měření: 
Udává se počet kusů kompletní konstrukce a práce.</t>
  </si>
  <si>
    <t>KAMERA DIGITÁLNÍ (IP) - SW LICENCE</t>
  </si>
  <si>
    <t>75L424</t>
  </si>
  <si>
    <t>37</t>
  </si>
  <si>
    <t>KAMERA DIGITÁLNÍ (IP) PEVNÁ</t>
  </si>
  <si>
    <t>75L421</t>
  </si>
  <si>
    <t>36</t>
  </si>
  <si>
    <t>ZÁLOŽNÍ ZDROJ UPS 230 V DO 3000 VA - MONTÁŽ</t>
  </si>
  <si>
    <t>75K33X</t>
  </si>
  <si>
    <t>35</t>
  </si>
  <si>
    <t>ZÁLOŽNÍ ZDROJ UPS 230 V DO 3000 VA - DODÁVKA</t>
  </si>
  <si>
    <t>75K331</t>
  </si>
  <si>
    <t>34</t>
  </si>
  <si>
    <t>1. Položka obsahuje: 
 – kompletní montáž specifikovaného bloku 
 2. Položka neobsahuje: 
 X 
3. Způsob měření: 
Udává se počet kusů kompletní konstrukce nebo práce.</t>
  </si>
  <si>
    <t>ZÁSTRČKA DATOVÁ RJ 45 - MONTÁŽ</t>
  </si>
  <si>
    <t>75JA4X</t>
  </si>
  <si>
    <t>33</t>
  </si>
  <si>
    <t>1. Položka obsahuje: 
 – dodávku specifikovaného dílu 
 – dopravu a skladování 
2. Položka neobsahuje: 
 X 
3. Způsob měření: 
Udává se počet kusů dílu/bloku.</t>
  </si>
  <si>
    <t>ZÁSTRČKA DATOVÁ RJ45</t>
  </si>
  <si>
    <t>75JA41</t>
  </si>
  <si>
    <t>32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</si>
  <si>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kusech.</t>
  </si>
  <si>
    <t>OPTICKÝ PIGTAIL SINGLEMODE - MONTÁŽ</t>
  </si>
  <si>
    <t>75J82X</t>
  </si>
  <si>
    <t>31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</si>
  <si>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kusech.</t>
  </si>
  <si>
    <t>OPTICKÝ PIGTAIL SINGLEMODE DO 2 M</t>
  </si>
  <si>
    <t>75J821</t>
  </si>
  <si>
    <t>30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</si>
  <si>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</si>
  <si>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</si>
  <si>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UTP - MONTÁŽ</t>
  </si>
  <si>
    <t>75J31X</t>
  </si>
  <si>
    <t>29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</si>
  <si>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</si>
  <si>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UTP - DODÁVKA</t>
  </si>
  <si>
    <t>75J311</t>
  </si>
  <si>
    <t>28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</si>
  <si>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</si>
  <si>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VLÁKNO</t>
  </si>
  <si>
    <t>MĚŘENÍ KOMPLEXNÍ OPTICKÉHO KABELU</t>
  </si>
  <si>
    <t>75IK21</t>
  </si>
  <si>
    <t>27</t>
  </si>
  <si>
    <t>UKONČENÍ KABELU ŠTÍTEK KABELOVÝ - MONTÁŽ</t>
  </si>
  <si>
    <t>75IH9X</t>
  </si>
  <si>
    <t>26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</si>
  <si>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</si>
  <si>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UKONČENÍ KABELU ŠTÍTEK KABELOVÝ - DODÁVKA</t>
  </si>
  <si>
    <t>75IH91</t>
  </si>
  <si>
    <t>25</t>
  </si>
  <si>
    <t>UKONČENÍ KABELU OBJÍMKA KABELOVÁ - MONTÁŽ</t>
  </si>
  <si>
    <t>75IH8X</t>
  </si>
  <si>
    <t>24</t>
  </si>
  <si>
    <t>UKONČENÍ KABELU OBJÍMKA KABELOVÁ - DODÁVKA</t>
  </si>
  <si>
    <t>75IH81</t>
  </si>
  <si>
    <t>23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</si>
  <si>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</si>
  <si>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UKONČENÍ KABELU OPTICKÉHO DO 12 VLÁKEN</t>
  </si>
  <si>
    <t>75IH61</t>
  </si>
  <si>
    <t>22</t>
  </si>
  <si>
    <t>UKONČENÍ KABELU CELOPLASTOVÉHO BEZ PANCÍŘE DO 40 ŽIL</t>
  </si>
  <si>
    <t>75IH11</t>
  </si>
  <si>
    <t>21</t>
  </si>
  <si>
    <t>KONEKTOROVÝ MODUL 12 VLÁKEN - MONTÁŽ</t>
  </si>
  <si>
    <t>75IEHX</t>
  </si>
  <si>
    <t>20</t>
  </si>
  <si>
    <t>KONEKTOROVÝ MODUL 12 VLÁKEN - DODÁVKA</t>
  </si>
  <si>
    <t>75IEH1</t>
  </si>
  <si>
    <t>19</t>
  </si>
  <si>
    <t>KAZETA PRO ULOŽENÍ SVÁRŮ - MONTÁŽ</t>
  </si>
  <si>
    <t>75IEGX</t>
  </si>
  <si>
    <t>18</t>
  </si>
  <si>
    <t>KAZETA PRO ULOŽENÍ SVÁRŮ - DODÁVKA</t>
  </si>
  <si>
    <t>75IEG1</t>
  </si>
  <si>
    <t>17</t>
  </si>
  <si>
    <t>OPTICKÝ ROZVADĚČ 19" PROVEDENÍ - MONTÁŽ</t>
  </si>
  <si>
    <t>75IEEX</t>
  </si>
  <si>
    <t>16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</si>
  <si>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</si>
  <si>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OPTICKÝ ROZVADĚČ 19"" PROVEDENÍ 36 VLÁKEN</t>
  </si>
  <si>
    <t>75IEE3</t>
  </si>
  <si>
    <t>15</t>
  </si>
  <si>
    <t>OPTICKÝ ROZVADĚČ 19" PROVEDENÍ 24 VLÁKEN</t>
  </si>
  <si>
    <t>75IEE2</t>
  </si>
  <si>
    <t>14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</si>
  <si>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</si>
  <si>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m</t>
  </si>
  <si>
    <t>OPTOTRUBKA HDPE - MONTÁŽ</t>
  </si>
  <si>
    <t>75I91X</t>
  </si>
  <si>
    <t>13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</si>
  <si>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</si>
  <si>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</si>
  <si>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</si>
  <si>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12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</si>
  <si>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</si>
  <si>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Kabel optický singlemode - zafouknutí</t>
  </si>
  <si>
    <t>75I816</t>
  </si>
  <si>
    <t>11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</si>
  <si>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</si>
  <si>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</si>
  <si>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12 VLÁKEN</t>
  </si>
  <si>
    <t>75I811</t>
  </si>
  <si>
    <t>10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</si>
  <si>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</si>
  <si>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OD 4 DO 16 MM2</t>
  </si>
  <si>
    <t>742G12</t>
  </si>
  <si>
    <t>9</t>
  </si>
  <si>
    <t>Přidružená stavební výroba</t>
  </si>
  <si>
    <t>7</t>
  </si>
  <si>
    <t>SD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</si>
  <si>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</si>
  <si>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</si>
  <si>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</t>
  </si>
  <si>
    <t>272314</t>
  </si>
  <si>
    <t>8</t>
  </si>
  <si>
    <t>Základy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</si>
  <si>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</si>
  <si>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16KM</t>
  </si>
  <si>
    <t>132837</t>
  </si>
  <si>
    <t>HLOUBENÍ RÝH ŠÍŘ DO 2M PAŽ I NEPAŽ TŘ. II</t>
  </si>
  <si>
    <t>13283</t>
  </si>
  <si>
    <t>6</t>
  </si>
  <si>
    <t>HLOUBENÍ JAM ZAPAŽ I NEPAŽ TŘ. II, ODVOZ DO 16KM</t>
  </si>
  <si>
    <t>131837</t>
  </si>
  <si>
    <t>5</t>
  </si>
  <si>
    <t>HLOUBENÍ JAM ZAPAŽ I NEPAŽ TŘ II</t>
  </si>
  <si>
    <t>13183</t>
  </si>
  <si>
    <t>4</t>
  </si>
  <si>
    <t>Zemní práce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</si>
  <si>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</si>
  <si>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T</t>
  </si>
  <si>
    <t>POPLATKY ZA LIKVIDACI ODPADŮ NEBEZPEČNÝCH - KABELY S PLASTOVOU IZOLACÍ</t>
  </si>
  <si>
    <t>015621</t>
  </si>
  <si>
    <t>3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</si>
  <si>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</si>
  <si>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POPLATKY ZA LIKVIDACŮ ODPADŮ NEKONTAMINOVANÝCH - 20 03 99  ODPAD PODOBNÝ KOMUNÁLNÍMU ODPADU</t>
  </si>
  <si>
    <t>015240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</si>
  <si>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</si>
  <si>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</si>
  <si>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</si>
  <si>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</si>
  <si>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</si>
  <si>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</si>
  <si>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</si>
  <si>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</si>
  <si>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</si>
  <si>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</si>
  <si>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</si>
  <si>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</si>
  <si>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</si>
  <si>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</si>
  <si>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</si>
  <si>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</si>
  <si>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Troubsko, kamerový systém</t>
  </si>
  <si>
    <t>PS 02-14-04.2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</si>
  <si>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</si>
  <si>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</si>
  <si>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</si>
  <si>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</si>
  <si>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</si>
  <si>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</si>
  <si>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</si>
  <si>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</si>
  <si>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</si>
  <si>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</si>
  <si>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15.10.2019</t>
  </si>
  <si>
    <t>PS 02-14-04.2_a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</si>
</sst>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0" fillId="4" borderId="0" xfId="0" applyFill="1">
      <alignment vertical="center"/>
    </xf>
    <xf numFmtId="0" fontId="0" fillId="4" borderId="1" xfId="0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8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9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298</v>
      </c>
      <c r="B1" s="23"/>
      <c r="C1" s="23"/>
      <c r="D1" s="23"/>
      <c r="E1" s="23" t="s">
        <v>297</v>
      </c>
      <c r="F1" s="23"/>
      <c r="G1" s="23"/>
      <c r="H1" s="27" t="s">
        <v>299</v>
      </c>
      <c r="I1" s="23"/>
      <c r="P1" t="s">
        <v>267</v>
      </c>
    </row>
    <row r="2" spans="1:18" ht="24.95" customHeight="1" x14ac:dyDescent="0.2">
      <c r="B2" s="23"/>
      <c r="C2" s="23"/>
      <c r="D2" s="23"/>
      <c r="E2" s="26" t="s">
        <v>296</v>
      </c>
      <c r="F2" s="23"/>
      <c r="G2" s="23"/>
      <c r="H2" s="12"/>
      <c r="I2" s="12"/>
      <c r="O2">
        <f>0+O8+O21+O38+O43</f>
        <v>0</v>
      </c>
      <c r="P2" t="s">
        <v>267</v>
      </c>
    </row>
    <row r="3" spans="1:18" ht="15" customHeight="1" x14ac:dyDescent="0.2">
      <c r="A3" t="s">
        <v>295</v>
      </c>
      <c r="B3" s="25" t="s">
        <v>294</v>
      </c>
      <c r="C3" s="42" t="s">
        <v>293</v>
      </c>
      <c r="D3" s="43"/>
      <c r="E3" s="24" t="s">
        <v>292</v>
      </c>
      <c r="F3" s="23"/>
      <c r="G3" s="22"/>
      <c r="H3" s="46" t="s">
        <v>300</v>
      </c>
      <c r="I3" s="21">
        <f>0+I8+I21+I38+I43</f>
        <v>0</v>
      </c>
      <c r="O3" t="s">
        <v>291</v>
      </c>
      <c r="P3" t="s">
        <v>5</v>
      </c>
    </row>
    <row r="4" spans="1:18" ht="15" customHeight="1" x14ac:dyDescent="0.2">
      <c r="A4" t="s">
        <v>290</v>
      </c>
      <c r="B4" s="20" t="s">
        <v>289</v>
      </c>
      <c r="C4" s="44" t="s">
        <v>288</v>
      </c>
      <c r="D4" s="45"/>
      <c r="E4" s="19" t="s">
        <v>287</v>
      </c>
      <c r="F4" s="12"/>
      <c r="G4" s="12"/>
      <c r="H4" s="16"/>
      <c r="I4" s="16"/>
      <c r="O4" t="s">
        <v>286</v>
      </c>
      <c r="P4" t="s">
        <v>5</v>
      </c>
    </row>
    <row r="5" spans="1:18" ht="12.75" customHeight="1" x14ac:dyDescent="0.2">
      <c r="A5" s="41" t="s">
        <v>285</v>
      </c>
      <c r="B5" s="41" t="s">
        <v>284</v>
      </c>
      <c r="C5" s="41" t="s">
        <v>283</v>
      </c>
      <c r="D5" s="41" t="s">
        <v>282</v>
      </c>
      <c r="E5" s="41" t="s">
        <v>281</v>
      </c>
      <c r="F5" s="41" t="s">
        <v>280</v>
      </c>
      <c r="G5" s="41" t="s">
        <v>279</v>
      </c>
      <c r="H5" s="41" t="s">
        <v>278</v>
      </c>
      <c r="I5" s="41"/>
      <c r="O5" t="s">
        <v>277</v>
      </c>
      <c r="P5" t="s">
        <v>5</v>
      </c>
    </row>
    <row r="6" spans="1:18" ht="12.75" customHeight="1" x14ac:dyDescent="0.2">
      <c r="A6" s="41"/>
      <c r="B6" s="41"/>
      <c r="C6" s="41"/>
      <c r="D6" s="41"/>
      <c r="E6" s="41"/>
      <c r="F6" s="41"/>
      <c r="G6" s="41"/>
      <c r="H6" s="18" t="s">
        <v>276</v>
      </c>
      <c r="I6" s="18" t="s">
        <v>275</v>
      </c>
    </row>
    <row r="7" spans="1:18" ht="12.75" customHeight="1" x14ac:dyDescent="0.2">
      <c r="A7" s="18" t="s">
        <v>274</v>
      </c>
      <c r="B7" s="18" t="s">
        <v>34</v>
      </c>
      <c r="C7" s="18" t="s">
        <v>5</v>
      </c>
      <c r="D7" s="18" t="s">
        <v>267</v>
      </c>
      <c r="E7" s="18" t="s">
        <v>261</v>
      </c>
      <c r="F7" s="18" t="s">
        <v>258</v>
      </c>
      <c r="G7" s="18" t="s">
        <v>255</v>
      </c>
      <c r="H7" s="18" t="s">
        <v>240</v>
      </c>
      <c r="I7" s="18" t="s">
        <v>236</v>
      </c>
    </row>
    <row r="8" spans="1:18" ht="12.75" customHeight="1" x14ac:dyDescent="0.2">
      <c r="A8" s="16" t="s">
        <v>243</v>
      </c>
      <c r="B8" s="16"/>
      <c r="C8" s="17" t="s">
        <v>274</v>
      </c>
      <c r="D8" s="16"/>
      <c r="E8" s="13" t="s">
        <v>273</v>
      </c>
      <c r="F8" s="16"/>
      <c r="G8" s="16"/>
      <c r="H8" s="16"/>
      <c r="I8" s="15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9" t="s">
        <v>10</v>
      </c>
      <c r="B9" s="10" t="s">
        <v>34</v>
      </c>
      <c r="C9" s="10" t="s">
        <v>272</v>
      </c>
      <c r="D9" s="9" t="s">
        <v>2</v>
      </c>
      <c r="E9" s="8" t="s">
        <v>271</v>
      </c>
      <c r="F9" s="7" t="s">
        <v>264</v>
      </c>
      <c r="G9" s="6">
        <v>135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268</v>
      </c>
    </row>
    <row r="13" spans="1:18" ht="25.5" x14ac:dyDescent="0.2">
      <c r="A13" s="9" t="s">
        <v>10</v>
      </c>
      <c r="B13" s="10" t="s">
        <v>5</v>
      </c>
      <c r="C13" s="10" t="s">
        <v>270</v>
      </c>
      <c r="D13" s="9" t="s">
        <v>2</v>
      </c>
      <c r="E13" s="8" t="s">
        <v>269</v>
      </c>
      <c r="F13" s="7" t="s">
        <v>264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268</v>
      </c>
    </row>
    <row r="17" spans="1:18" ht="25.5" x14ac:dyDescent="0.2">
      <c r="A17" s="9" t="s">
        <v>10</v>
      </c>
      <c r="B17" s="10" t="s">
        <v>267</v>
      </c>
      <c r="C17" s="10" t="s">
        <v>266</v>
      </c>
      <c r="D17" s="9" t="s">
        <v>2</v>
      </c>
      <c r="E17" s="8" t="s">
        <v>265</v>
      </c>
      <c r="F17" s="7" t="s">
        <v>264</v>
      </c>
      <c r="G17" s="6">
        <v>0.01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263</v>
      </c>
    </row>
    <row r="21" spans="1:18" ht="12.75" customHeight="1" x14ac:dyDescent="0.2">
      <c r="A21" s="12" t="s">
        <v>243</v>
      </c>
      <c r="B21" s="12"/>
      <c r="C21" s="14" t="s">
        <v>34</v>
      </c>
      <c r="D21" s="12"/>
      <c r="E21" s="13" t="s">
        <v>262</v>
      </c>
      <c r="F21" s="12"/>
      <c r="G21" s="12"/>
      <c r="H21" s="12"/>
      <c r="I21" s="11">
        <f>0+Q21</f>
        <v>0</v>
      </c>
      <c r="O21">
        <f>0+R21</f>
        <v>0</v>
      </c>
      <c r="Q21">
        <f>0+I22+I26+I30+I34</f>
        <v>0</v>
      </c>
      <c r="R21">
        <f>0+O22+O26+O30+O34</f>
        <v>0</v>
      </c>
    </row>
    <row r="22" spans="1:18" x14ac:dyDescent="0.2">
      <c r="A22" s="9" t="s">
        <v>10</v>
      </c>
      <c r="B22" s="10" t="s">
        <v>261</v>
      </c>
      <c r="C22" s="10" t="s">
        <v>260</v>
      </c>
      <c r="D22" s="9" t="s">
        <v>2</v>
      </c>
      <c r="E22" s="8" t="s">
        <v>259</v>
      </c>
      <c r="F22" s="7" t="s">
        <v>245</v>
      </c>
      <c r="G22" s="6">
        <v>8</v>
      </c>
      <c r="H22" s="5">
        <v>0</v>
      </c>
      <c r="I22" s="5">
        <f>ROUND(ROUND(H22,2)*ROUND(G22,3),2)</f>
        <v>0</v>
      </c>
      <c r="O22">
        <f>(I22*21)/100</f>
        <v>0</v>
      </c>
      <c r="P22" t="s">
        <v>5</v>
      </c>
    </row>
    <row r="23" spans="1:18" x14ac:dyDescent="0.2">
      <c r="A23" s="4" t="s">
        <v>4</v>
      </c>
      <c r="E23" s="1" t="s">
        <v>2</v>
      </c>
    </row>
    <row r="24" spans="1:18" x14ac:dyDescent="0.2">
      <c r="A24" s="3" t="s">
        <v>3</v>
      </c>
      <c r="E24" s="2" t="s">
        <v>2</v>
      </c>
    </row>
    <row r="25" spans="1:18" ht="318.75" x14ac:dyDescent="0.2">
      <c r="A25" t="s">
        <v>1</v>
      </c>
      <c r="E25" s="1" t="s">
        <v>250</v>
      </c>
    </row>
    <row r="26" spans="1:18" x14ac:dyDescent="0.2">
      <c r="A26" s="9" t="s">
        <v>10</v>
      </c>
      <c r="B26" s="10" t="s">
        <v>258</v>
      </c>
      <c r="C26" s="10" t="s">
        <v>257</v>
      </c>
      <c r="D26" s="9" t="s">
        <v>2</v>
      </c>
      <c r="E26" s="8" t="s">
        <v>256</v>
      </c>
      <c r="F26" s="7" t="s">
        <v>245</v>
      </c>
      <c r="G26" s="6">
        <v>8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250</v>
      </c>
    </row>
    <row r="30" spans="1:18" x14ac:dyDescent="0.2">
      <c r="A30" s="9" t="s">
        <v>10</v>
      </c>
      <c r="B30" s="10" t="s">
        <v>255</v>
      </c>
      <c r="C30" s="10" t="s">
        <v>254</v>
      </c>
      <c r="D30" s="9" t="s">
        <v>2</v>
      </c>
      <c r="E30" s="8" t="s">
        <v>253</v>
      </c>
      <c r="F30" s="7" t="s">
        <v>245</v>
      </c>
      <c r="G30" s="6">
        <v>90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318.75" x14ac:dyDescent="0.2">
      <c r="A33" t="s">
        <v>1</v>
      </c>
      <c r="E33" s="1" t="s">
        <v>250</v>
      </c>
    </row>
    <row r="34" spans="1:18" x14ac:dyDescent="0.2">
      <c r="A34" s="9" t="s">
        <v>10</v>
      </c>
      <c r="B34" s="10" t="s">
        <v>242</v>
      </c>
      <c r="C34" s="10" t="s">
        <v>252</v>
      </c>
      <c r="D34" s="9" t="s">
        <v>2</v>
      </c>
      <c r="E34" s="8" t="s">
        <v>251</v>
      </c>
      <c r="F34" s="7" t="s">
        <v>245</v>
      </c>
      <c r="G34" s="6">
        <v>90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8" x14ac:dyDescent="0.2">
      <c r="A35" s="4" t="s">
        <v>4</v>
      </c>
      <c r="E35" s="1" t="s">
        <v>2</v>
      </c>
    </row>
    <row r="36" spans="1:18" x14ac:dyDescent="0.2">
      <c r="A36" s="3" t="s">
        <v>3</v>
      </c>
      <c r="E36" s="2" t="s">
        <v>2</v>
      </c>
    </row>
    <row r="37" spans="1:18" ht="318.75" x14ac:dyDescent="0.2">
      <c r="A37" t="s">
        <v>1</v>
      </c>
      <c r="E37" s="1" t="s">
        <v>250</v>
      </c>
    </row>
    <row r="38" spans="1:18" ht="12.75" customHeight="1" x14ac:dyDescent="0.2">
      <c r="A38" s="12" t="s">
        <v>243</v>
      </c>
      <c r="B38" s="12"/>
      <c r="C38" s="14" t="s">
        <v>5</v>
      </c>
      <c r="D38" s="12"/>
      <c r="E38" s="13" t="s">
        <v>249</v>
      </c>
      <c r="F38" s="12"/>
      <c r="G38" s="12"/>
      <c r="H38" s="12"/>
      <c r="I38" s="11">
        <f>0+Q38</f>
        <v>0</v>
      </c>
      <c r="O38">
        <f>0+R38</f>
        <v>0</v>
      </c>
      <c r="Q38">
        <f>0+I39</f>
        <v>0</v>
      </c>
      <c r="R38">
        <f>0+O39</f>
        <v>0</v>
      </c>
    </row>
    <row r="39" spans="1:18" x14ac:dyDescent="0.2">
      <c r="A39" s="9" t="s">
        <v>10</v>
      </c>
      <c r="B39" s="10" t="s">
        <v>248</v>
      </c>
      <c r="C39" s="10" t="s">
        <v>247</v>
      </c>
      <c r="D39" s="9" t="s">
        <v>2</v>
      </c>
      <c r="E39" s="8" t="s">
        <v>246</v>
      </c>
      <c r="F39" s="7" t="s">
        <v>245</v>
      </c>
      <c r="G39" s="6">
        <v>2.6</v>
      </c>
      <c r="H39" s="5">
        <v>0</v>
      </c>
      <c r="I39" s="5">
        <f>ROUND(ROUND(H39,2)*ROUND(G39,3),2)</f>
        <v>0</v>
      </c>
      <c r="O39">
        <f>(I39*21)/100</f>
        <v>0</v>
      </c>
      <c r="P39" t="s">
        <v>5</v>
      </c>
    </row>
    <row r="40" spans="1:18" x14ac:dyDescent="0.2">
      <c r="A40" s="4" t="s">
        <v>4</v>
      </c>
      <c r="E40" s="1" t="s">
        <v>2</v>
      </c>
    </row>
    <row r="41" spans="1:18" x14ac:dyDescent="0.2">
      <c r="A41" s="3" t="s">
        <v>3</v>
      </c>
      <c r="E41" s="2" t="s">
        <v>2</v>
      </c>
    </row>
    <row r="42" spans="1:18" ht="369.75" x14ac:dyDescent="0.2">
      <c r="A42" t="s">
        <v>1</v>
      </c>
      <c r="E42" s="1" t="s">
        <v>244</v>
      </c>
    </row>
    <row r="43" spans="1:18" ht="12.75" customHeight="1" x14ac:dyDescent="0.2">
      <c r="A43" s="12" t="s">
        <v>243</v>
      </c>
      <c r="B43" s="12"/>
      <c r="C43" s="14" t="s">
        <v>242</v>
      </c>
      <c r="D43" s="12"/>
      <c r="E43" s="13" t="s">
        <v>241</v>
      </c>
      <c r="F43" s="12"/>
      <c r="G43" s="12"/>
      <c r="H43" s="12"/>
      <c r="I43" s="11">
        <f>0+Q43</f>
        <v>0</v>
      </c>
      <c r="O43">
        <f>0+R43</f>
        <v>0</v>
      </c>
      <c r="Q43">
        <f>0+I44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+I296</f>
        <v>0</v>
      </c>
      <c r="R43">
        <f>0+O44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+O296</f>
        <v>0</v>
      </c>
    </row>
    <row r="44" spans="1:18" x14ac:dyDescent="0.2">
      <c r="A44" s="9" t="s">
        <v>10</v>
      </c>
      <c r="B44" s="10" t="s">
        <v>240</v>
      </c>
      <c r="C44" s="10" t="s">
        <v>239</v>
      </c>
      <c r="D44" s="9" t="s">
        <v>2</v>
      </c>
      <c r="E44" s="8" t="s">
        <v>238</v>
      </c>
      <c r="F44" s="7" t="s">
        <v>6</v>
      </c>
      <c r="G44" s="6">
        <v>622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89.25" x14ac:dyDescent="0.2">
      <c r="A47" t="s">
        <v>1</v>
      </c>
      <c r="E47" s="1" t="s">
        <v>237</v>
      </c>
    </row>
    <row r="48" spans="1:18" x14ac:dyDescent="0.2">
      <c r="A48" s="9" t="s">
        <v>10</v>
      </c>
      <c r="B48" s="10" t="s">
        <v>236</v>
      </c>
      <c r="C48" s="10" t="s">
        <v>235</v>
      </c>
      <c r="D48" s="9" t="s">
        <v>2</v>
      </c>
      <c r="E48" s="8" t="s">
        <v>234</v>
      </c>
      <c r="F48" s="7" t="s">
        <v>233</v>
      </c>
      <c r="G48" s="6">
        <v>4.54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153" x14ac:dyDescent="0.2">
      <c r="A51" t="s">
        <v>1</v>
      </c>
      <c r="E51" s="1" t="s">
        <v>232</v>
      </c>
    </row>
    <row r="52" spans="1:16" x14ac:dyDescent="0.2">
      <c r="A52" s="9" t="s">
        <v>10</v>
      </c>
      <c r="B52" s="10" t="s">
        <v>231</v>
      </c>
      <c r="C52" s="10" t="s">
        <v>230</v>
      </c>
      <c r="D52" s="9" t="s">
        <v>2</v>
      </c>
      <c r="E52" s="8" t="s">
        <v>229</v>
      </c>
      <c r="F52" s="7" t="s">
        <v>220</v>
      </c>
      <c r="G52" s="6">
        <v>385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228</v>
      </c>
    </row>
    <row r="56" spans="1:16" x14ac:dyDescent="0.2">
      <c r="A56" s="9" t="s">
        <v>10</v>
      </c>
      <c r="B56" s="10" t="s">
        <v>227</v>
      </c>
      <c r="C56" s="10" t="s">
        <v>226</v>
      </c>
      <c r="D56" s="9" t="s">
        <v>2</v>
      </c>
      <c r="E56" s="8" t="s">
        <v>225</v>
      </c>
      <c r="F56" s="7" t="s">
        <v>220</v>
      </c>
      <c r="G56" s="6">
        <v>385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53" x14ac:dyDescent="0.2">
      <c r="A59" t="s">
        <v>1</v>
      </c>
      <c r="E59" s="1" t="s">
        <v>224</v>
      </c>
    </row>
    <row r="60" spans="1:16" x14ac:dyDescent="0.2">
      <c r="A60" s="9" t="s">
        <v>10</v>
      </c>
      <c r="B60" s="10" t="s">
        <v>223</v>
      </c>
      <c r="C60" s="10" t="s">
        <v>222</v>
      </c>
      <c r="D60" s="9" t="s">
        <v>2</v>
      </c>
      <c r="E60" s="8" t="s">
        <v>221</v>
      </c>
      <c r="F60" s="7" t="s">
        <v>220</v>
      </c>
      <c r="G60" s="6">
        <v>385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14.75" x14ac:dyDescent="0.2">
      <c r="A63" t="s">
        <v>1</v>
      </c>
      <c r="E63" s="1" t="s">
        <v>219</v>
      </c>
    </row>
    <row r="64" spans="1:16" x14ac:dyDescent="0.2">
      <c r="A64" s="9" t="s">
        <v>10</v>
      </c>
      <c r="B64" s="28" t="s">
        <v>218</v>
      </c>
      <c r="C64" s="28" t="s">
        <v>217</v>
      </c>
      <c r="D64" s="29" t="s">
        <v>2</v>
      </c>
      <c r="E64" s="30" t="s">
        <v>216</v>
      </c>
      <c r="F64" s="31" t="s">
        <v>12</v>
      </c>
      <c r="G64" s="32">
        <v>0</v>
      </c>
      <c r="H64" s="33">
        <v>0</v>
      </c>
      <c r="I64" s="33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B65" s="34"/>
      <c r="C65" s="34"/>
      <c r="D65" s="34"/>
      <c r="E65" s="35" t="s">
        <v>2</v>
      </c>
      <c r="F65" s="34"/>
      <c r="G65" s="34"/>
      <c r="H65" s="34"/>
      <c r="I65" s="34"/>
    </row>
    <row r="66" spans="1:16" x14ac:dyDescent="0.2">
      <c r="A66" s="3" t="s">
        <v>3</v>
      </c>
      <c r="B66" s="34"/>
      <c r="C66" s="34"/>
      <c r="D66" s="34"/>
      <c r="E66" s="36" t="s">
        <v>2</v>
      </c>
      <c r="F66" s="34"/>
      <c r="G66" s="34"/>
      <c r="H66" s="34"/>
      <c r="I66" s="34"/>
    </row>
    <row r="67" spans="1:16" ht="114.75" x14ac:dyDescent="0.2">
      <c r="A67" t="s">
        <v>1</v>
      </c>
      <c r="B67" s="34"/>
      <c r="C67" s="34"/>
      <c r="D67" s="34"/>
      <c r="E67" s="35" t="s">
        <v>28</v>
      </c>
      <c r="F67" s="34"/>
      <c r="G67" s="34"/>
      <c r="H67" s="34"/>
      <c r="I67" s="34"/>
    </row>
    <row r="68" spans="1:16" x14ac:dyDescent="0.2">
      <c r="A68" s="9" t="s">
        <v>10</v>
      </c>
      <c r="B68" s="10" t="s">
        <v>215</v>
      </c>
      <c r="C68" s="10" t="s">
        <v>214</v>
      </c>
      <c r="D68" s="9" t="s">
        <v>2</v>
      </c>
      <c r="E68" s="8" t="s">
        <v>213</v>
      </c>
      <c r="F68" s="7" t="s">
        <v>12</v>
      </c>
      <c r="G68" s="6">
        <v>1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14.75" x14ac:dyDescent="0.2">
      <c r="A71" t="s">
        <v>1</v>
      </c>
      <c r="E71" s="1" t="s">
        <v>212</v>
      </c>
    </row>
    <row r="72" spans="1:16" x14ac:dyDescent="0.2">
      <c r="A72" s="9" t="s">
        <v>10</v>
      </c>
      <c r="B72" s="10" t="s">
        <v>211</v>
      </c>
      <c r="C72" s="10" t="s">
        <v>210</v>
      </c>
      <c r="D72" s="9" t="s">
        <v>2</v>
      </c>
      <c r="E72" s="8" t="s">
        <v>209</v>
      </c>
      <c r="F72" s="7" t="s">
        <v>12</v>
      </c>
      <c r="G72" s="6">
        <v>1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27.5" x14ac:dyDescent="0.2">
      <c r="A75" t="s">
        <v>1</v>
      </c>
      <c r="E75" s="1" t="s">
        <v>32</v>
      </c>
    </row>
    <row r="76" spans="1:16" x14ac:dyDescent="0.2">
      <c r="A76" s="9" t="s">
        <v>10</v>
      </c>
      <c r="B76" s="10" t="s">
        <v>208</v>
      </c>
      <c r="C76" s="10" t="s">
        <v>207</v>
      </c>
      <c r="D76" s="9" t="s">
        <v>2</v>
      </c>
      <c r="E76" s="8" t="s">
        <v>206</v>
      </c>
      <c r="F76" s="7" t="s">
        <v>12</v>
      </c>
      <c r="G76" s="6">
        <v>6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14.75" x14ac:dyDescent="0.2">
      <c r="A79" t="s">
        <v>1</v>
      </c>
      <c r="E79" s="1" t="s">
        <v>28</v>
      </c>
    </row>
    <row r="80" spans="1:16" x14ac:dyDescent="0.2">
      <c r="A80" s="9" t="s">
        <v>10</v>
      </c>
      <c r="B80" s="10" t="s">
        <v>205</v>
      </c>
      <c r="C80" s="10" t="s">
        <v>204</v>
      </c>
      <c r="D80" s="9" t="s">
        <v>2</v>
      </c>
      <c r="E80" s="8" t="s">
        <v>203</v>
      </c>
      <c r="F80" s="7" t="s">
        <v>12</v>
      </c>
      <c r="G80" s="6">
        <v>6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27.5" x14ac:dyDescent="0.2">
      <c r="A83" t="s">
        <v>1</v>
      </c>
      <c r="E83" s="1" t="s">
        <v>32</v>
      </c>
    </row>
    <row r="84" spans="1:16" x14ac:dyDescent="0.2">
      <c r="A84" s="9" t="s">
        <v>10</v>
      </c>
      <c r="B84" s="10" t="s">
        <v>202</v>
      </c>
      <c r="C84" s="10" t="s">
        <v>201</v>
      </c>
      <c r="D84" s="9" t="s">
        <v>2</v>
      </c>
      <c r="E84" s="8" t="s">
        <v>200</v>
      </c>
      <c r="F84" s="7" t="s">
        <v>12</v>
      </c>
      <c r="G84" s="6">
        <v>3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14.75" x14ac:dyDescent="0.2">
      <c r="A87" t="s">
        <v>1</v>
      </c>
      <c r="E87" s="1" t="s">
        <v>28</v>
      </c>
    </row>
    <row r="88" spans="1:16" x14ac:dyDescent="0.2">
      <c r="A88" s="9" t="s">
        <v>10</v>
      </c>
      <c r="B88" s="10" t="s">
        <v>199</v>
      </c>
      <c r="C88" s="10" t="s">
        <v>198</v>
      </c>
      <c r="D88" s="9" t="s">
        <v>2</v>
      </c>
      <c r="E88" s="8" t="s">
        <v>197</v>
      </c>
      <c r="F88" s="7" t="s">
        <v>12</v>
      </c>
      <c r="G88" s="6">
        <v>3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27.5" x14ac:dyDescent="0.2">
      <c r="A91" t="s">
        <v>1</v>
      </c>
      <c r="E91" s="1" t="s">
        <v>32</v>
      </c>
    </row>
    <row r="92" spans="1:16" x14ac:dyDescent="0.2">
      <c r="A92" s="9" t="s">
        <v>10</v>
      </c>
      <c r="B92" s="28" t="s">
        <v>196</v>
      </c>
      <c r="C92" s="28" t="s">
        <v>195</v>
      </c>
      <c r="D92" s="29" t="s">
        <v>2</v>
      </c>
      <c r="E92" s="30" t="s">
        <v>194</v>
      </c>
      <c r="F92" s="31" t="s">
        <v>12</v>
      </c>
      <c r="G92" s="32">
        <v>0</v>
      </c>
      <c r="H92" s="33">
        <v>0</v>
      </c>
      <c r="I92" s="33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B93" s="37"/>
      <c r="C93" s="37"/>
      <c r="D93" s="37"/>
      <c r="E93" s="38" t="s">
        <v>2</v>
      </c>
      <c r="F93" s="37"/>
      <c r="G93" s="37"/>
      <c r="H93" s="37"/>
      <c r="I93" s="37"/>
    </row>
    <row r="94" spans="1:16" x14ac:dyDescent="0.2">
      <c r="A94" s="3" t="s">
        <v>3</v>
      </c>
      <c r="B94" s="37"/>
      <c r="C94" s="37"/>
      <c r="D94" s="37"/>
      <c r="E94" s="39" t="s">
        <v>2</v>
      </c>
      <c r="F94" s="37"/>
      <c r="G94" s="37"/>
      <c r="H94" s="37"/>
      <c r="I94" s="37"/>
    </row>
    <row r="95" spans="1:16" ht="127.5" x14ac:dyDescent="0.2">
      <c r="A95" t="s">
        <v>1</v>
      </c>
      <c r="B95" s="37"/>
      <c r="C95" s="37"/>
      <c r="D95" s="37"/>
      <c r="E95" s="40" t="s">
        <v>190</v>
      </c>
      <c r="F95" s="37"/>
      <c r="G95" s="37"/>
      <c r="H95" s="37"/>
      <c r="I95" s="37"/>
    </row>
    <row r="96" spans="1:16" x14ac:dyDescent="0.2">
      <c r="A96" s="9" t="s">
        <v>10</v>
      </c>
      <c r="B96" s="10" t="s">
        <v>193</v>
      </c>
      <c r="C96" s="10" t="s">
        <v>192</v>
      </c>
      <c r="D96" s="9" t="s">
        <v>2</v>
      </c>
      <c r="E96" s="8" t="s">
        <v>191</v>
      </c>
      <c r="F96" s="7" t="s">
        <v>12</v>
      </c>
      <c r="G96" s="6">
        <v>8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27.5" x14ac:dyDescent="0.2">
      <c r="A99" t="s">
        <v>1</v>
      </c>
      <c r="E99" s="1" t="s">
        <v>190</v>
      </c>
    </row>
    <row r="100" spans="1:16" x14ac:dyDescent="0.2">
      <c r="A100" s="9" t="s">
        <v>10</v>
      </c>
      <c r="B100" s="10" t="s">
        <v>189</v>
      </c>
      <c r="C100" s="10" t="s">
        <v>188</v>
      </c>
      <c r="D100" s="9" t="s">
        <v>2</v>
      </c>
      <c r="E100" s="8" t="s">
        <v>187</v>
      </c>
      <c r="F100" s="7" t="s">
        <v>12</v>
      </c>
      <c r="G100" s="6">
        <v>6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65.75" x14ac:dyDescent="0.2">
      <c r="A103" t="s">
        <v>1</v>
      </c>
      <c r="E103" s="1" t="s">
        <v>180</v>
      </c>
    </row>
    <row r="104" spans="1:16" x14ac:dyDescent="0.2">
      <c r="A104" s="9" t="s">
        <v>10</v>
      </c>
      <c r="B104" s="10" t="s">
        <v>186</v>
      </c>
      <c r="C104" s="10" t="s">
        <v>185</v>
      </c>
      <c r="D104" s="9" t="s">
        <v>2</v>
      </c>
      <c r="E104" s="8" t="s">
        <v>184</v>
      </c>
      <c r="F104" s="7" t="s">
        <v>12</v>
      </c>
      <c r="G104" s="6">
        <v>6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27.5" x14ac:dyDescent="0.2">
      <c r="A107" t="s">
        <v>1</v>
      </c>
      <c r="E107" s="1" t="s">
        <v>32</v>
      </c>
    </row>
    <row r="108" spans="1:16" x14ac:dyDescent="0.2">
      <c r="A108" s="9" t="s">
        <v>10</v>
      </c>
      <c r="B108" s="10" t="s">
        <v>183</v>
      </c>
      <c r="C108" s="10" t="s">
        <v>182</v>
      </c>
      <c r="D108" s="9" t="s">
        <v>2</v>
      </c>
      <c r="E108" s="8" t="s">
        <v>181</v>
      </c>
      <c r="F108" s="7" t="s">
        <v>12</v>
      </c>
      <c r="G108" s="6">
        <v>6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65.75" x14ac:dyDescent="0.2">
      <c r="A111" t="s">
        <v>1</v>
      </c>
      <c r="E111" s="1" t="s">
        <v>180</v>
      </c>
    </row>
    <row r="112" spans="1:16" x14ac:dyDescent="0.2">
      <c r="A112" s="9" t="s">
        <v>10</v>
      </c>
      <c r="B112" s="10" t="s">
        <v>179</v>
      </c>
      <c r="C112" s="10" t="s">
        <v>178</v>
      </c>
      <c r="D112" s="9" t="s">
        <v>2</v>
      </c>
      <c r="E112" s="8" t="s">
        <v>177</v>
      </c>
      <c r="F112" s="7" t="s">
        <v>12</v>
      </c>
      <c r="G112" s="6">
        <v>6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27.5" x14ac:dyDescent="0.2">
      <c r="A115" t="s">
        <v>1</v>
      </c>
      <c r="E115" s="1" t="s">
        <v>32</v>
      </c>
    </row>
    <row r="116" spans="1:16" x14ac:dyDescent="0.2">
      <c r="A116" s="9" t="s">
        <v>10</v>
      </c>
      <c r="B116" s="10" t="s">
        <v>176</v>
      </c>
      <c r="C116" s="10" t="s">
        <v>175</v>
      </c>
      <c r="D116" s="9" t="s">
        <v>2</v>
      </c>
      <c r="E116" s="8" t="s">
        <v>174</v>
      </c>
      <c r="F116" s="7" t="s">
        <v>173</v>
      </c>
      <c r="G116" s="6">
        <v>24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53" x14ac:dyDescent="0.2">
      <c r="A119" t="s">
        <v>1</v>
      </c>
      <c r="E119" s="1" t="s">
        <v>172</v>
      </c>
    </row>
    <row r="120" spans="1:16" x14ac:dyDescent="0.2">
      <c r="A120" s="9" t="s">
        <v>10</v>
      </c>
      <c r="B120" s="10" t="s">
        <v>171</v>
      </c>
      <c r="C120" s="10" t="s">
        <v>170</v>
      </c>
      <c r="D120" s="9" t="s">
        <v>2</v>
      </c>
      <c r="E120" s="8" t="s">
        <v>169</v>
      </c>
      <c r="F120" s="7" t="s">
        <v>164</v>
      </c>
      <c r="G120" s="6">
        <v>0.09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02" x14ac:dyDescent="0.2">
      <c r="A123" t="s">
        <v>1</v>
      </c>
      <c r="E123" s="1" t="s">
        <v>168</v>
      </c>
    </row>
    <row r="124" spans="1:16" x14ac:dyDescent="0.2">
      <c r="A124" s="9" t="s">
        <v>10</v>
      </c>
      <c r="B124" s="10" t="s">
        <v>167</v>
      </c>
      <c r="C124" s="10" t="s">
        <v>166</v>
      </c>
      <c r="D124" s="9" t="s">
        <v>2</v>
      </c>
      <c r="E124" s="8" t="s">
        <v>165</v>
      </c>
      <c r="F124" s="7" t="s">
        <v>164</v>
      </c>
      <c r="G124" s="6">
        <v>0.09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02" x14ac:dyDescent="0.2">
      <c r="A127" t="s">
        <v>1</v>
      </c>
      <c r="E127" s="1" t="s">
        <v>163</v>
      </c>
    </row>
    <row r="128" spans="1:16" x14ac:dyDescent="0.2">
      <c r="A128" s="9" t="s">
        <v>10</v>
      </c>
      <c r="B128" s="10" t="s">
        <v>162</v>
      </c>
      <c r="C128" s="10" t="s">
        <v>161</v>
      </c>
      <c r="D128" s="9" t="s">
        <v>2</v>
      </c>
      <c r="E128" s="8" t="s">
        <v>160</v>
      </c>
      <c r="F128" s="7" t="s">
        <v>12</v>
      </c>
      <c r="G128" s="6">
        <v>48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02" x14ac:dyDescent="0.2">
      <c r="A131" t="s">
        <v>1</v>
      </c>
      <c r="E131" s="1" t="s">
        <v>159</v>
      </c>
    </row>
    <row r="132" spans="1:16" x14ac:dyDescent="0.2">
      <c r="A132" s="9" t="s">
        <v>10</v>
      </c>
      <c r="B132" s="10" t="s">
        <v>158</v>
      </c>
      <c r="C132" s="10" t="s">
        <v>157</v>
      </c>
      <c r="D132" s="9" t="s">
        <v>2</v>
      </c>
      <c r="E132" s="8" t="s">
        <v>156</v>
      </c>
      <c r="F132" s="7" t="s">
        <v>12</v>
      </c>
      <c r="G132" s="6">
        <v>48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02" x14ac:dyDescent="0.2">
      <c r="A135" t="s">
        <v>1</v>
      </c>
      <c r="E135" s="1" t="s">
        <v>155</v>
      </c>
    </row>
    <row r="136" spans="1:16" x14ac:dyDescent="0.2">
      <c r="A136" s="9" t="s">
        <v>10</v>
      </c>
      <c r="B136" s="28" t="s">
        <v>154</v>
      </c>
      <c r="C136" s="28" t="s">
        <v>153</v>
      </c>
      <c r="D136" s="29" t="s">
        <v>2</v>
      </c>
      <c r="E136" s="30" t="s">
        <v>152</v>
      </c>
      <c r="F136" s="31" t="s">
        <v>12</v>
      </c>
      <c r="G136" s="32">
        <v>0</v>
      </c>
      <c r="H136" s="33">
        <v>0</v>
      </c>
      <c r="I136" s="33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B137" s="34"/>
      <c r="C137" s="34"/>
      <c r="D137" s="34"/>
      <c r="E137" s="35" t="s">
        <v>2</v>
      </c>
      <c r="F137" s="34"/>
      <c r="G137" s="34"/>
      <c r="H137" s="34"/>
      <c r="I137" s="34"/>
    </row>
    <row r="138" spans="1:16" x14ac:dyDescent="0.2">
      <c r="A138" s="3" t="s">
        <v>3</v>
      </c>
      <c r="B138" s="34"/>
      <c r="C138" s="34"/>
      <c r="D138" s="34"/>
      <c r="E138" s="36" t="s">
        <v>2</v>
      </c>
      <c r="F138" s="34"/>
      <c r="G138" s="34"/>
      <c r="H138" s="34"/>
      <c r="I138" s="34"/>
    </row>
    <row r="139" spans="1:16" ht="89.25" x14ac:dyDescent="0.2">
      <c r="A139" t="s">
        <v>1</v>
      </c>
      <c r="B139" s="34"/>
      <c r="C139" s="34"/>
      <c r="D139" s="34"/>
      <c r="E139" s="35" t="s">
        <v>151</v>
      </c>
      <c r="F139" s="34"/>
      <c r="G139" s="34"/>
      <c r="H139" s="34"/>
      <c r="I139" s="34"/>
    </row>
    <row r="140" spans="1:16" x14ac:dyDescent="0.2">
      <c r="A140" s="9" t="s">
        <v>10</v>
      </c>
      <c r="B140" s="28" t="s">
        <v>150</v>
      </c>
      <c r="C140" s="28" t="s">
        <v>149</v>
      </c>
      <c r="D140" s="29" t="s">
        <v>2</v>
      </c>
      <c r="E140" s="30" t="s">
        <v>148</v>
      </c>
      <c r="F140" s="31" t="s">
        <v>12</v>
      </c>
      <c r="G140" s="32">
        <v>0</v>
      </c>
      <c r="H140" s="33">
        <v>0</v>
      </c>
      <c r="I140" s="33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B141" s="34"/>
      <c r="C141" s="34"/>
      <c r="D141" s="34"/>
      <c r="E141" s="35" t="s">
        <v>2</v>
      </c>
      <c r="F141" s="34"/>
      <c r="G141" s="34"/>
      <c r="H141" s="34"/>
      <c r="I141" s="34"/>
    </row>
    <row r="142" spans="1:16" x14ac:dyDescent="0.2">
      <c r="A142" s="3" t="s">
        <v>3</v>
      </c>
      <c r="B142" s="34"/>
      <c r="C142" s="34"/>
      <c r="D142" s="34"/>
      <c r="E142" s="36" t="s">
        <v>2</v>
      </c>
      <c r="F142" s="34"/>
      <c r="G142" s="34"/>
      <c r="H142" s="34"/>
      <c r="I142" s="34"/>
    </row>
    <row r="143" spans="1:16" ht="76.5" x14ac:dyDescent="0.2">
      <c r="A143" t="s">
        <v>1</v>
      </c>
      <c r="B143" s="34"/>
      <c r="C143" s="34"/>
      <c r="D143" s="34"/>
      <c r="E143" s="35" t="s">
        <v>147</v>
      </c>
      <c r="F143" s="34"/>
      <c r="G143" s="34"/>
      <c r="H143" s="34"/>
      <c r="I143" s="34"/>
    </row>
    <row r="144" spans="1:16" x14ac:dyDescent="0.2">
      <c r="A144" s="9" t="s">
        <v>10</v>
      </c>
      <c r="B144" s="10" t="s">
        <v>146</v>
      </c>
      <c r="C144" s="10" t="s">
        <v>145</v>
      </c>
      <c r="D144" s="9" t="s">
        <v>2</v>
      </c>
      <c r="E144" s="8" t="s">
        <v>144</v>
      </c>
      <c r="F144" s="7" t="s">
        <v>12</v>
      </c>
      <c r="G144" s="6">
        <v>1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E145" s="1" t="s">
        <v>2</v>
      </c>
    </row>
    <row r="146" spans="1:16" x14ac:dyDescent="0.2">
      <c r="A146" s="3" t="s">
        <v>3</v>
      </c>
      <c r="E146" s="2" t="s">
        <v>2</v>
      </c>
    </row>
    <row r="147" spans="1:16" ht="114.75" x14ac:dyDescent="0.2">
      <c r="A147" t="s">
        <v>1</v>
      </c>
      <c r="E147" s="1" t="s">
        <v>28</v>
      </c>
    </row>
    <row r="148" spans="1:16" x14ac:dyDescent="0.2">
      <c r="A148" s="9" t="s">
        <v>10</v>
      </c>
      <c r="B148" s="10" t="s">
        <v>143</v>
      </c>
      <c r="C148" s="10" t="s">
        <v>142</v>
      </c>
      <c r="D148" s="9" t="s">
        <v>2</v>
      </c>
      <c r="E148" s="8" t="s">
        <v>141</v>
      </c>
      <c r="F148" s="7" t="s">
        <v>12</v>
      </c>
      <c r="G148" s="6">
        <v>1</v>
      </c>
      <c r="H148" s="5">
        <v>0</v>
      </c>
      <c r="I148" s="5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E149" s="1" t="s">
        <v>2</v>
      </c>
    </row>
    <row r="150" spans="1:16" x14ac:dyDescent="0.2">
      <c r="A150" s="3" t="s">
        <v>3</v>
      </c>
      <c r="E150" s="2" t="s">
        <v>2</v>
      </c>
    </row>
    <row r="151" spans="1:16" ht="140.25" x14ac:dyDescent="0.2">
      <c r="A151" t="s">
        <v>1</v>
      </c>
      <c r="E151" s="1" t="s">
        <v>20</v>
      </c>
    </row>
    <row r="152" spans="1:16" x14ac:dyDescent="0.2">
      <c r="A152" s="9" t="s">
        <v>10</v>
      </c>
      <c r="B152" s="10" t="s">
        <v>140</v>
      </c>
      <c r="C152" s="10" t="s">
        <v>139</v>
      </c>
      <c r="D152" s="9" t="s">
        <v>2</v>
      </c>
      <c r="E152" s="8" t="s">
        <v>138</v>
      </c>
      <c r="F152" s="7" t="s">
        <v>12</v>
      </c>
      <c r="G152" s="6">
        <v>6</v>
      </c>
      <c r="H152" s="5">
        <v>0</v>
      </c>
      <c r="I152" s="5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E153" s="1" t="s">
        <v>2</v>
      </c>
    </row>
    <row r="154" spans="1:16" x14ac:dyDescent="0.2">
      <c r="A154" s="3" t="s">
        <v>3</v>
      </c>
      <c r="E154" s="2" t="s">
        <v>2</v>
      </c>
    </row>
    <row r="155" spans="1:16" ht="191.25" x14ac:dyDescent="0.2">
      <c r="A155" t="s">
        <v>1</v>
      </c>
      <c r="E155" s="1" t="s">
        <v>24</v>
      </c>
    </row>
    <row r="156" spans="1:16" x14ac:dyDescent="0.2">
      <c r="A156" s="9" t="s">
        <v>10</v>
      </c>
      <c r="B156" s="10" t="s">
        <v>137</v>
      </c>
      <c r="C156" s="10" t="s">
        <v>136</v>
      </c>
      <c r="D156" s="9" t="s">
        <v>2</v>
      </c>
      <c r="E156" s="8" t="s">
        <v>135</v>
      </c>
      <c r="F156" s="7" t="s">
        <v>12</v>
      </c>
      <c r="G156" s="6">
        <v>6</v>
      </c>
      <c r="H156" s="5">
        <v>0</v>
      </c>
      <c r="I156" s="5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E157" s="1" t="s">
        <v>2</v>
      </c>
    </row>
    <row r="158" spans="1:16" x14ac:dyDescent="0.2">
      <c r="A158" s="3" t="s">
        <v>3</v>
      </c>
      <c r="E158" s="2" t="s">
        <v>2</v>
      </c>
    </row>
    <row r="159" spans="1:16" ht="114.75" x14ac:dyDescent="0.2">
      <c r="A159" t="s">
        <v>1</v>
      </c>
      <c r="E159" s="1" t="s">
        <v>134</v>
      </c>
    </row>
    <row r="160" spans="1:16" x14ac:dyDescent="0.2">
      <c r="A160" s="9" t="s">
        <v>10</v>
      </c>
      <c r="B160" s="10" t="s">
        <v>133</v>
      </c>
      <c r="C160" s="10" t="s">
        <v>132</v>
      </c>
      <c r="D160" s="9" t="s">
        <v>2</v>
      </c>
      <c r="E160" s="8" t="s">
        <v>131</v>
      </c>
      <c r="F160" s="7" t="s">
        <v>12</v>
      </c>
      <c r="G160" s="6">
        <v>6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E161" s="1" t="s">
        <v>2</v>
      </c>
    </row>
    <row r="162" spans="1:16" x14ac:dyDescent="0.2">
      <c r="A162" s="3" t="s">
        <v>3</v>
      </c>
      <c r="E162" s="2" t="s">
        <v>2</v>
      </c>
    </row>
    <row r="163" spans="1:16" ht="140.25" x14ac:dyDescent="0.2">
      <c r="A163" t="s">
        <v>1</v>
      </c>
      <c r="E163" s="1" t="s">
        <v>20</v>
      </c>
    </row>
    <row r="164" spans="1:16" x14ac:dyDescent="0.2">
      <c r="A164" s="9" t="s">
        <v>10</v>
      </c>
      <c r="B164" s="28" t="s">
        <v>130</v>
      </c>
      <c r="C164" s="28" t="s">
        <v>129</v>
      </c>
      <c r="D164" s="29" t="s">
        <v>2</v>
      </c>
      <c r="E164" s="30" t="s">
        <v>128</v>
      </c>
      <c r="F164" s="31" t="s">
        <v>12</v>
      </c>
      <c r="G164" s="32">
        <v>0</v>
      </c>
      <c r="H164" s="33">
        <v>0</v>
      </c>
      <c r="I164" s="33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B165" s="34"/>
      <c r="C165" s="34"/>
      <c r="D165" s="34"/>
      <c r="E165" s="35" t="s">
        <v>127</v>
      </c>
      <c r="F165" s="34"/>
      <c r="G165" s="34"/>
      <c r="H165" s="34"/>
      <c r="I165" s="34"/>
    </row>
    <row r="166" spans="1:16" x14ac:dyDescent="0.2">
      <c r="A166" s="3" t="s">
        <v>3</v>
      </c>
      <c r="B166" s="34"/>
      <c r="C166" s="34"/>
      <c r="D166" s="34"/>
      <c r="E166" s="36" t="s">
        <v>2</v>
      </c>
      <c r="F166" s="34"/>
      <c r="G166" s="34"/>
      <c r="H166" s="34"/>
      <c r="I166" s="34"/>
    </row>
    <row r="167" spans="1:16" ht="191.25" x14ac:dyDescent="0.2">
      <c r="A167" t="s">
        <v>1</v>
      </c>
      <c r="B167" s="34"/>
      <c r="C167" s="34"/>
      <c r="D167" s="34"/>
      <c r="E167" s="35" t="s">
        <v>24</v>
      </c>
      <c r="F167" s="34"/>
      <c r="G167" s="34"/>
      <c r="H167" s="34"/>
      <c r="I167" s="34"/>
    </row>
    <row r="168" spans="1:16" x14ac:dyDescent="0.2">
      <c r="A168" s="9" t="s">
        <v>10</v>
      </c>
      <c r="B168" s="28" t="s">
        <v>126</v>
      </c>
      <c r="C168" s="28" t="s">
        <v>125</v>
      </c>
      <c r="D168" s="29" t="s">
        <v>2</v>
      </c>
      <c r="E168" s="30" t="s">
        <v>124</v>
      </c>
      <c r="F168" s="31" t="s">
        <v>12</v>
      </c>
      <c r="G168" s="32">
        <v>0</v>
      </c>
      <c r="H168" s="33">
        <v>0</v>
      </c>
      <c r="I168" s="33">
        <f>ROUND(ROUND(H168,2)*ROUND(G168,3),2)</f>
        <v>0</v>
      </c>
      <c r="O168">
        <f>(I168*21)/100</f>
        <v>0</v>
      </c>
      <c r="P168" t="s">
        <v>5</v>
      </c>
    </row>
    <row r="169" spans="1:16" x14ac:dyDescent="0.2">
      <c r="A169" s="4" t="s">
        <v>4</v>
      </c>
      <c r="B169" s="34"/>
      <c r="C169" s="34"/>
      <c r="D169" s="34"/>
      <c r="E169" s="35" t="s">
        <v>2</v>
      </c>
      <c r="F169" s="34"/>
      <c r="G169" s="34"/>
      <c r="H169" s="34"/>
      <c r="I169" s="34"/>
    </row>
    <row r="170" spans="1:16" x14ac:dyDescent="0.2">
      <c r="A170" s="3" t="s">
        <v>3</v>
      </c>
      <c r="B170" s="34"/>
      <c r="C170" s="34"/>
      <c r="D170" s="34"/>
      <c r="E170" s="36" t="s">
        <v>2</v>
      </c>
      <c r="F170" s="34"/>
      <c r="G170" s="34"/>
      <c r="H170" s="34"/>
      <c r="I170" s="34"/>
    </row>
    <row r="171" spans="1:16" ht="140.25" x14ac:dyDescent="0.2">
      <c r="A171" t="s">
        <v>1</v>
      </c>
      <c r="B171" s="34"/>
      <c r="C171" s="34"/>
      <c r="D171" s="34"/>
      <c r="E171" s="35" t="s">
        <v>20</v>
      </c>
      <c r="F171" s="34"/>
      <c r="G171" s="34"/>
      <c r="H171" s="34"/>
      <c r="I171" s="34"/>
    </row>
    <row r="172" spans="1:16" ht="25.5" x14ac:dyDescent="0.2">
      <c r="A172" s="9" t="s">
        <v>10</v>
      </c>
      <c r="B172" s="10" t="s">
        <v>123</v>
      </c>
      <c r="C172" s="10" t="s">
        <v>121</v>
      </c>
      <c r="D172" s="9" t="s">
        <v>2</v>
      </c>
      <c r="E172" s="8" t="s">
        <v>120</v>
      </c>
      <c r="F172" s="7" t="s">
        <v>12</v>
      </c>
      <c r="G172" s="6">
        <v>1</v>
      </c>
      <c r="H172" s="5">
        <v>0</v>
      </c>
      <c r="I172" s="5">
        <f>ROUND(ROUND(H172,2)*ROUND(G172,3),2)</f>
        <v>0</v>
      </c>
      <c r="O172">
        <f>(I172*21)/100</f>
        <v>0</v>
      </c>
      <c r="P172" t="s">
        <v>5</v>
      </c>
    </row>
    <row r="173" spans="1:16" x14ac:dyDescent="0.2">
      <c r="A173" s="4" t="s">
        <v>4</v>
      </c>
      <c r="E173" s="1" t="s">
        <v>2</v>
      </c>
    </row>
    <row r="174" spans="1:16" x14ac:dyDescent="0.2">
      <c r="A174" s="3" t="s">
        <v>3</v>
      </c>
      <c r="E174" s="2" t="s">
        <v>2</v>
      </c>
    </row>
    <row r="175" spans="1:16" ht="191.25" x14ac:dyDescent="0.2">
      <c r="A175" t="s">
        <v>1</v>
      </c>
      <c r="E175" s="1" t="s">
        <v>119</v>
      </c>
    </row>
    <row r="176" spans="1:16" ht="25.5" x14ac:dyDescent="0.2">
      <c r="A176" s="9" t="s">
        <v>10</v>
      </c>
      <c r="B176" s="10" t="s">
        <v>122</v>
      </c>
      <c r="C176" s="10" t="s">
        <v>121</v>
      </c>
      <c r="D176" s="9" t="s">
        <v>34</v>
      </c>
      <c r="E176" s="8" t="s">
        <v>120</v>
      </c>
      <c r="F176" s="7" t="s">
        <v>12</v>
      </c>
      <c r="G176" s="6">
        <v>1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5</v>
      </c>
    </row>
    <row r="177" spans="1:16" x14ac:dyDescent="0.2">
      <c r="A177" s="4" t="s">
        <v>4</v>
      </c>
      <c r="E177" s="1" t="s">
        <v>2</v>
      </c>
    </row>
    <row r="178" spans="1:16" x14ac:dyDescent="0.2">
      <c r="A178" s="3" t="s">
        <v>3</v>
      </c>
      <c r="E178" s="2" t="s">
        <v>2</v>
      </c>
    </row>
    <row r="179" spans="1:16" ht="191.25" x14ac:dyDescent="0.2">
      <c r="A179" t="s">
        <v>1</v>
      </c>
      <c r="E179" s="1" t="s">
        <v>119</v>
      </c>
    </row>
    <row r="180" spans="1:16" x14ac:dyDescent="0.2">
      <c r="A180" s="9" t="s">
        <v>10</v>
      </c>
      <c r="B180" s="10" t="s">
        <v>118</v>
      </c>
      <c r="C180" s="10" t="s">
        <v>117</v>
      </c>
      <c r="D180" s="9" t="s">
        <v>2</v>
      </c>
      <c r="E180" s="8" t="s">
        <v>116</v>
      </c>
      <c r="F180" s="7" t="s">
        <v>12</v>
      </c>
      <c r="G180" s="6">
        <v>2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5</v>
      </c>
    </row>
    <row r="181" spans="1:16" x14ac:dyDescent="0.2">
      <c r="A181" s="4" t="s">
        <v>4</v>
      </c>
      <c r="E181" s="1" t="s">
        <v>2</v>
      </c>
    </row>
    <row r="182" spans="1:16" x14ac:dyDescent="0.2">
      <c r="A182" s="3" t="s">
        <v>3</v>
      </c>
      <c r="E182" s="2" t="s">
        <v>2</v>
      </c>
    </row>
    <row r="183" spans="1:16" ht="191.25" x14ac:dyDescent="0.2">
      <c r="A183" t="s">
        <v>1</v>
      </c>
      <c r="E183" s="1" t="s">
        <v>24</v>
      </c>
    </row>
    <row r="184" spans="1:16" x14ac:dyDescent="0.2">
      <c r="A184" s="9" t="s">
        <v>10</v>
      </c>
      <c r="B184" s="10" t="s">
        <v>115</v>
      </c>
      <c r="C184" s="10" t="s">
        <v>114</v>
      </c>
      <c r="D184" s="9" t="s">
        <v>2</v>
      </c>
      <c r="E184" s="8" t="s">
        <v>113</v>
      </c>
      <c r="F184" s="7" t="s">
        <v>12</v>
      </c>
      <c r="G184" s="6">
        <v>3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5</v>
      </c>
    </row>
    <row r="185" spans="1:16" x14ac:dyDescent="0.2">
      <c r="A185" s="4" t="s">
        <v>4</v>
      </c>
      <c r="E185" s="1" t="s">
        <v>2</v>
      </c>
    </row>
    <row r="186" spans="1:16" x14ac:dyDescent="0.2">
      <c r="A186" s="3" t="s">
        <v>3</v>
      </c>
      <c r="E186" s="2" t="s">
        <v>2</v>
      </c>
    </row>
    <row r="187" spans="1:16" ht="140.25" x14ac:dyDescent="0.2">
      <c r="A187" t="s">
        <v>1</v>
      </c>
      <c r="E187" s="1" t="s">
        <v>20</v>
      </c>
    </row>
    <row r="188" spans="1:16" x14ac:dyDescent="0.2">
      <c r="A188" s="9" t="s">
        <v>10</v>
      </c>
      <c r="B188" s="10" t="s">
        <v>112</v>
      </c>
      <c r="C188" s="10" t="s">
        <v>111</v>
      </c>
      <c r="D188" s="9" t="s">
        <v>2</v>
      </c>
      <c r="E188" s="8" t="s">
        <v>110</v>
      </c>
      <c r="F188" s="7" t="s">
        <v>12</v>
      </c>
      <c r="G188" s="6">
        <v>3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5</v>
      </c>
    </row>
    <row r="189" spans="1:16" x14ac:dyDescent="0.2">
      <c r="A189" s="4" t="s">
        <v>4</v>
      </c>
      <c r="E189" s="1" t="s">
        <v>2</v>
      </c>
    </row>
    <row r="190" spans="1:16" x14ac:dyDescent="0.2">
      <c r="A190" s="3" t="s">
        <v>3</v>
      </c>
      <c r="E190" s="2" t="s">
        <v>2</v>
      </c>
    </row>
    <row r="191" spans="1:16" ht="191.25" x14ac:dyDescent="0.2">
      <c r="A191" t="s">
        <v>1</v>
      </c>
      <c r="E191" s="1" t="s">
        <v>24</v>
      </c>
    </row>
    <row r="192" spans="1:16" x14ac:dyDescent="0.2">
      <c r="A192" s="9" t="s">
        <v>10</v>
      </c>
      <c r="B192" s="10" t="s">
        <v>109</v>
      </c>
      <c r="C192" s="10" t="s">
        <v>108</v>
      </c>
      <c r="D192" s="9" t="s">
        <v>2</v>
      </c>
      <c r="E192" s="8" t="s">
        <v>107</v>
      </c>
      <c r="F192" s="7" t="s">
        <v>12</v>
      </c>
      <c r="G192" s="6">
        <v>4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5</v>
      </c>
    </row>
    <row r="193" spans="1:16" x14ac:dyDescent="0.2">
      <c r="A193" s="4" t="s">
        <v>4</v>
      </c>
      <c r="E193" s="1" t="s">
        <v>2</v>
      </c>
    </row>
    <row r="194" spans="1:16" x14ac:dyDescent="0.2">
      <c r="A194" s="3" t="s">
        <v>3</v>
      </c>
      <c r="E194" s="2" t="s">
        <v>2</v>
      </c>
    </row>
    <row r="195" spans="1:16" ht="191.25" x14ac:dyDescent="0.2">
      <c r="A195" t="s">
        <v>1</v>
      </c>
      <c r="E195" s="1" t="s">
        <v>106</v>
      </c>
    </row>
    <row r="196" spans="1:16" x14ac:dyDescent="0.2">
      <c r="A196" s="9" t="s">
        <v>10</v>
      </c>
      <c r="B196" s="10" t="s">
        <v>105</v>
      </c>
      <c r="C196" s="10" t="s">
        <v>104</v>
      </c>
      <c r="D196" s="9" t="s">
        <v>2</v>
      </c>
      <c r="E196" s="8" t="s">
        <v>103</v>
      </c>
      <c r="F196" s="7" t="s">
        <v>12</v>
      </c>
      <c r="G196" s="6">
        <v>4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5</v>
      </c>
    </row>
    <row r="197" spans="1:16" x14ac:dyDescent="0.2">
      <c r="A197" s="4" t="s">
        <v>4</v>
      </c>
      <c r="E197" s="1" t="s">
        <v>2</v>
      </c>
    </row>
    <row r="198" spans="1:16" x14ac:dyDescent="0.2">
      <c r="A198" s="3" t="s">
        <v>3</v>
      </c>
      <c r="E198" s="2" t="s">
        <v>2</v>
      </c>
    </row>
    <row r="199" spans="1:16" ht="191.25" x14ac:dyDescent="0.2">
      <c r="A199" t="s">
        <v>1</v>
      </c>
      <c r="E199" s="1" t="s">
        <v>24</v>
      </c>
    </row>
    <row r="200" spans="1:16" x14ac:dyDescent="0.2">
      <c r="A200" s="9" t="s">
        <v>10</v>
      </c>
      <c r="B200" s="10" t="s">
        <v>102</v>
      </c>
      <c r="C200" s="10" t="s">
        <v>101</v>
      </c>
      <c r="D200" s="9" t="s">
        <v>2</v>
      </c>
      <c r="E200" s="8" t="s">
        <v>100</v>
      </c>
      <c r="F200" s="7" t="s">
        <v>12</v>
      </c>
      <c r="G200" s="6">
        <v>6</v>
      </c>
      <c r="H200" s="5">
        <v>0</v>
      </c>
      <c r="I200" s="5">
        <f>ROUND(ROUND(H200,2)*ROUND(G200,3),2)</f>
        <v>0</v>
      </c>
      <c r="O200">
        <f>(I200*21)/100</f>
        <v>0</v>
      </c>
      <c r="P200" t="s">
        <v>5</v>
      </c>
    </row>
    <row r="201" spans="1:16" x14ac:dyDescent="0.2">
      <c r="A201" s="4" t="s">
        <v>4</v>
      </c>
      <c r="E201" s="1" t="s">
        <v>2</v>
      </c>
    </row>
    <row r="202" spans="1:16" x14ac:dyDescent="0.2">
      <c r="A202" s="3" t="s">
        <v>3</v>
      </c>
      <c r="E202" s="2" t="s">
        <v>2</v>
      </c>
    </row>
    <row r="203" spans="1:16" ht="191.25" x14ac:dyDescent="0.2">
      <c r="A203" t="s">
        <v>1</v>
      </c>
      <c r="E203" s="1" t="s">
        <v>24</v>
      </c>
    </row>
    <row r="204" spans="1:16" x14ac:dyDescent="0.2">
      <c r="A204" s="9" t="s">
        <v>10</v>
      </c>
      <c r="B204" s="10" t="s">
        <v>99</v>
      </c>
      <c r="C204" s="10" t="s">
        <v>98</v>
      </c>
      <c r="D204" s="9" t="s">
        <v>2</v>
      </c>
      <c r="E204" s="8" t="s">
        <v>97</v>
      </c>
      <c r="F204" s="7" t="s">
        <v>12</v>
      </c>
      <c r="G204" s="6">
        <v>6</v>
      </c>
      <c r="H204" s="5">
        <v>0</v>
      </c>
      <c r="I204" s="5">
        <f>ROUND(ROUND(H204,2)*ROUND(G204,3),2)</f>
        <v>0</v>
      </c>
      <c r="O204">
        <f>(I204*21)/100</f>
        <v>0</v>
      </c>
      <c r="P204" t="s">
        <v>5</v>
      </c>
    </row>
    <row r="205" spans="1:16" x14ac:dyDescent="0.2">
      <c r="A205" s="4" t="s">
        <v>4</v>
      </c>
      <c r="E205" s="1" t="s">
        <v>2</v>
      </c>
    </row>
    <row r="206" spans="1:16" x14ac:dyDescent="0.2">
      <c r="A206" s="3" t="s">
        <v>3</v>
      </c>
      <c r="E206" s="2" t="s">
        <v>2</v>
      </c>
    </row>
    <row r="207" spans="1:16" ht="191.25" x14ac:dyDescent="0.2">
      <c r="A207" t="s">
        <v>1</v>
      </c>
      <c r="E207" s="1" t="s">
        <v>24</v>
      </c>
    </row>
    <row r="208" spans="1:16" x14ac:dyDescent="0.2">
      <c r="A208" s="9" t="s">
        <v>10</v>
      </c>
      <c r="B208" s="10" t="s">
        <v>96</v>
      </c>
      <c r="C208" s="10" t="s">
        <v>95</v>
      </c>
      <c r="D208" s="9" t="s">
        <v>2</v>
      </c>
      <c r="E208" s="8" t="s">
        <v>94</v>
      </c>
      <c r="F208" s="7" t="s">
        <v>12</v>
      </c>
      <c r="G208" s="6">
        <v>20</v>
      </c>
      <c r="H208" s="5">
        <v>0</v>
      </c>
      <c r="I208" s="5">
        <f>ROUND(ROUND(H208,2)*ROUND(G208,3),2)</f>
        <v>0</v>
      </c>
      <c r="O208">
        <f>(I208*21)/100</f>
        <v>0</v>
      </c>
      <c r="P208" t="s">
        <v>5</v>
      </c>
    </row>
    <row r="209" spans="1:16" x14ac:dyDescent="0.2">
      <c r="A209" s="4" t="s">
        <v>4</v>
      </c>
      <c r="E209" s="1" t="s">
        <v>2</v>
      </c>
    </row>
    <row r="210" spans="1:16" x14ac:dyDescent="0.2">
      <c r="A210" s="3" t="s">
        <v>3</v>
      </c>
      <c r="E210" s="2" t="s">
        <v>2</v>
      </c>
    </row>
    <row r="211" spans="1:16" ht="140.25" x14ac:dyDescent="0.2">
      <c r="A211" t="s">
        <v>1</v>
      </c>
      <c r="E211" s="1" t="s">
        <v>20</v>
      </c>
    </row>
    <row r="212" spans="1:16" x14ac:dyDescent="0.2">
      <c r="A212" s="9" t="s">
        <v>10</v>
      </c>
      <c r="B212" s="10" t="s">
        <v>93</v>
      </c>
      <c r="C212" s="10" t="s">
        <v>92</v>
      </c>
      <c r="D212" s="9" t="s">
        <v>2</v>
      </c>
      <c r="E212" s="8" t="s">
        <v>91</v>
      </c>
      <c r="F212" s="7" t="s">
        <v>12</v>
      </c>
      <c r="G212" s="6">
        <v>6</v>
      </c>
      <c r="H212" s="5">
        <v>0</v>
      </c>
      <c r="I212" s="5">
        <f>ROUND(ROUND(H212,2)*ROUND(G212,3),2)</f>
        <v>0</v>
      </c>
      <c r="O212">
        <f>(I212*21)/100</f>
        <v>0</v>
      </c>
      <c r="P212" t="s">
        <v>5</v>
      </c>
    </row>
    <row r="213" spans="1:16" x14ac:dyDescent="0.2">
      <c r="A213" s="4" t="s">
        <v>4</v>
      </c>
      <c r="E213" s="1" t="s">
        <v>2</v>
      </c>
    </row>
    <row r="214" spans="1:16" x14ac:dyDescent="0.2">
      <c r="A214" s="3" t="s">
        <v>3</v>
      </c>
      <c r="E214" s="2" t="s">
        <v>2</v>
      </c>
    </row>
    <row r="215" spans="1:16" ht="127.5" x14ac:dyDescent="0.2">
      <c r="A215" t="s">
        <v>1</v>
      </c>
      <c r="E215" s="1" t="s">
        <v>90</v>
      </c>
    </row>
    <row r="216" spans="1:16" x14ac:dyDescent="0.2">
      <c r="A216" s="9" t="s">
        <v>10</v>
      </c>
      <c r="B216" s="10" t="s">
        <v>89</v>
      </c>
      <c r="C216" s="10" t="s">
        <v>88</v>
      </c>
      <c r="D216" s="9" t="s">
        <v>2</v>
      </c>
      <c r="E216" s="8" t="s">
        <v>87</v>
      </c>
      <c r="F216" s="7" t="s">
        <v>12</v>
      </c>
      <c r="G216" s="6">
        <v>6</v>
      </c>
      <c r="H216" s="5">
        <v>0</v>
      </c>
      <c r="I216" s="5">
        <f>ROUND(ROUND(H216,2)*ROUND(G216,3),2)</f>
        <v>0</v>
      </c>
      <c r="O216">
        <f>(I216*21)/100</f>
        <v>0</v>
      </c>
      <c r="P216" t="s">
        <v>5</v>
      </c>
    </row>
    <row r="217" spans="1:16" x14ac:dyDescent="0.2">
      <c r="A217" s="4" t="s">
        <v>4</v>
      </c>
      <c r="E217" s="1" t="s">
        <v>2</v>
      </c>
    </row>
    <row r="218" spans="1:16" x14ac:dyDescent="0.2">
      <c r="A218" s="3" t="s">
        <v>3</v>
      </c>
      <c r="E218" s="2" t="s">
        <v>2</v>
      </c>
    </row>
    <row r="219" spans="1:16" ht="153" x14ac:dyDescent="0.2">
      <c r="A219" t="s">
        <v>1</v>
      </c>
      <c r="E219" s="1" t="s">
        <v>86</v>
      </c>
    </row>
    <row r="220" spans="1:16" x14ac:dyDescent="0.2">
      <c r="A220" s="9" t="s">
        <v>10</v>
      </c>
      <c r="B220" s="10" t="s">
        <v>85</v>
      </c>
      <c r="C220" s="10" t="s">
        <v>84</v>
      </c>
      <c r="D220" s="9" t="s">
        <v>2</v>
      </c>
      <c r="E220" s="8" t="s">
        <v>83</v>
      </c>
      <c r="F220" s="7" t="s">
        <v>82</v>
      </c>
      <c r="G220" s="6">
        <v>1</v>
      </c>
      <c r="H220" s="5">
        <v>0</v>
      </c>
      <c r="I220" s="5">
        <f>ROUND(ROUND(H220,2)*ROUND(G220,3),2)</f>
        <v>0</v>
      </c>
      <c r="O220">
        <f>(I220*21)/100</f>
        <v>0</v>
      </c>
      <c r="P220" t="s">
        <v>5</v>
      </c>
    </row>
    <row r="221" spans="1:16" x14ac:dyDescent="0.2">
      <c r="A221" s="4" t="s">
        <v>4</v>
      </c>
      <c r="E221" s="1" t="s">
        <v>2</v>
      </c>
    </row>
    <row r="222" spans="1:16" x14ac:dyDescent="0.2">
      <c r="A222" s="3" t="s">
        <v>3</v>
      </c>
      <c r="E222" s="2" t="s">
        <v>2</v>
      </c>
    </row>
    <row r="223" spans="1:16" ht="140.25" x14ac:dyDescent="0.2">
      <c r="A223" t="s">
        <v>1</v>
      </c>
      <c r="E223" s="1" t="s">
        <v>81</v>
      </c>
    </row>
    <row r="224" spans="1:16" ht="25.5" x14ac:dyDescent="0.2">
      <c r="A224" s="9" t="s">
        <v>10</v>
      </c>
      <c r="B224" s="10" t="s">
        <v>80</v>
      </c>
      <c r="C224" s="10" t="s">
        <v>79</v>
      </c>
      <c r="D224" s="9" t="s">
        <v>2</v>
      </c>
      <c r="E224" s="8" t="s">
        <v>78</v>
      </c>
      <c r="F224" s="7" t="s">
        <v>46</v>
      </c>
      <c r="G224" s="6">
        <v>20</v>
      </c>
      <c r="H224" s="5">
        <v>0</v>
      </c>
      <c r="I224" s="5">
        <f>ROUND(ROUND(H224,2)*ROUND(G224,3),2)</f>
        <v>0</v>
      </c>
      <c r="O224">
        <f>(I224*21)/100</f>
        <v>0</v>
      </c>
      <c r="P224" t="s">
        <v>5</v>
      </c>
    </row>
    <row r="225" spans="1:16" x14ac:dyDescent="0.2">
      <c r="A225" s="4" t="s">
        <v>4</v>
      </c>
      <c r="E225" s="1" t="s">
        <v>2</v>
      </c>
    </row>
    <row r="226" spans="1:16" x14ac:dyDescent="0.2">
      <c r="A226" s="3" t="s">
        <v>3</v>
      </c>
      <c r="E226" s="2" t="s">
        <v>2</v>
      </c>
    </row>
    <row r="227" spans="1:16" ht="127.5" x14ac:dyDescent="0.2">
      <c r="A227" t="s">
        <v>1</v>
      </c>
      <c r="E227" s="1" t="s">
        <v>77</v>
      </c>
    </row>
    <row r="228" spans="1:16" x14ac:dyDescent="0.2">
      <c r="A228" s="9" t="s">
        <v>10</v>
      </c>
      <c r="B228" s="10" t="s">
        <v>76</v>
      </c>
      <c r="C228" s="10" t="s">
        <v>75</v>
      </c>
      <c r="D228" s="9" t="s">
        <v>2</v>
      </c>
      <c r="E228" s="8" t="s">
        <v>74</v>
      </c>
      <c r="F228" s="7" t="s">
        <v>12</v>
      </c>
      <c r="G228" s="6">
        <v>6</v>
      </c>
      <c r="H228" s="5">
        <v>0</v>
      </c>
      <c r="I228" s="5">
        <f>ROUND(ROUND(H228,2)*ROUND(G228,3),2)</f>
        <v>0</v>
      </c>
      <c r="O228">
        <f>(I228*21)/100</f>
        <v>0</v>
      </c>
      <c r="P228" t="s">
        <v>5</v>
      </c>
    </row>
    <row r="229" spans="1:16" x14ac:dyDescent="0.2">
      <c r="A229" s="4" t="s">
        <v>4</v>
      </c>
      <c r="E229" s="1" t="s">
        <v>2</v>
      </c>
    </row>
    <row r="230" spans="1:16" x14ac:dyDescent="0.2">
      <c r="A230" s="3" t="s">
        <v>3</v>
      </c>
      <c r="E230" s="2" t="s">
        <v>2</v>
      </c>
    </row>
    <row r="231" spans="1:16" ht="102" x14ac:dyDescent="0.2">
      <c r="A231" t="s">
        <v>1</v>
      </c>
      <c r="E231" s="1" t="s">
        <v>73</v>
      </c>
    </row>
    <row r="232" spans="1:16" x14ac:dyDescent="0.2">
      <c r="A232" s="9" t="s">
        <v>10</v>
      </c>
      <c r="B232" s="10" t="s">
        <v>72</v>
      </c>
      <c r="C232" s="10" t="s">
        <v>71</v>
      </c>
      <c r="D232" s="9" t="s">
        <v>2</v>
      </c>
      <c r="E232" s="8" t="s">
        <v>70</v>
      </c>
      <c r="F232" s="7" t="s">
        <v>12</v>
      </c>
      <c r="G232" s="6">
        <v>1</v>
      </c>
      <c r="H232" s="5">
        <v>0</v>
      </c>
      <c r="I232" s="5">
        <f>ROUND(ROUND(H232,2)*ROUND(G232,3),2)</f>
        <v>0</v>
      </c>
      <c r="O232">
        <f>(I232*21)/100</f>
        <v>0</v>
      </c>
      <c r="P232" t="s">
        <v>5</v>
      </c>
    </row>
    <row r="233" spans="1:16" x14ac:dyDescent="0.2">
      <c r="A233" s="4" t="s">
        <v>4</v>
      </c>
      <c r="E233" s="1" t="s">
        <v>2</v>
      </c>
    </row>
    <row r="234" spans="1:16" x14ac:dyDescent="0.2">
      <c r="A234" s="3" t="s">
        <v>3</v>
      </c>
      <c r="E234" s="2" t="s">
        <v>2</v>
      </c>
    </row>
    <row r="235" spans="1:16" ht="191.25" x14ac:dyDescent="0.2">
      <c r="A235" t="s">
        <v>1</v>
      </c>
      <c r="E235" s="1" t="s">
        <v>66</v>
      </c>
    </row>
    <row r="236" spans="1:16" x14ac:dyDescent="0.2">
      <c r="A236" s="9" t="s">
        <v>10</v>
      </c>
      <c r="B236" s="10" t="s">
        <v>69</v>
      </c>
      <c r="C236" s="10" t="s">
        <v>68</v>
      </c>
      <c r="D236" s="9" t="s">
        <v>2</v>
      </c>
      <c r="E236" s="8" t="s">
        <v>67</v>
      </c>
      <c r="F236" s="7" t="s">
        <v>12</v>
      </c>
      <c r="G236" s="6">
        <v>2</v>
      </c>
      <c r="H236" s="5">
        <v>0</v>
      </c>
      <c r="I236" s="5">
        <f>ROUND(ROUND(H236,2)*ROUND(G236,3),2)</f>
        <v>0</v>
      </c>
      <c r="O236">
        <f>(I236*21)/100</f>
        <v>0</v>
      </c>
      <c r="P236" t="s">
        <v>5</v>
      </c>
    </row>
    <row r="237" spans="1:16" x14ac:dyDescent="0.2">
      <c r="A237" s="4" t="s">
        <v>4</v>
      </c>
      <c r="E237" s="1" t="s">
        <v>2</v>
      </c>
    </row>
    <row r="238" spans="1:16" x14ac:dyDescent="0.2">
      <c r="A238" s="3" t="s">
        <v>3</v>
      </c>
      <c r="E238" s="2" t="s">
        <v>2</v>
      </c>
    </row>
    <row r="239" spans="1:16" ht="191.25" x14ac:dyDescent="0.2">
      <c r="A239" t="s">
        <v>1</v>
      </c>
      <c r="E239" s="1" t="s">
        <v>66</v>
      </c>
    </row>
    <row r="240" spans="1:16" x14ac:dyDescent="0.2">
      <c r="A240" s="9" t="s">
        <v>10</v>
      </c>
      <c r="B240" s="10" t="s">
        <v>65</v>
      </c>
      <c r="C240" s="10" t="s">
        <v>64</v>
      </c>
      <c r="D240" s="9" t="s">
        <v>2</v>
      </c>
      <c r="E240" s="8" t="s">
        <v>63</v>
      </c>
      <c r="F240" s="7" t="s">
        <v>12</v>
      </c>
      <c r="G240" s="6">
        <v>3</v>
      </c>
      <c r="H240" s="5">
        <v>0</v>
      </c>
      <c r="I240" s="5">
        <f>ROUND(ROUND(H240,2)*ROUND(G240,3),2)</f>
        <v>0</v>
      </c>
      <c r="O240">
        <f>(I240*21)/100</f>
        <v>0</v>
      </c>
      <c r="P240" t="s">
        <v>5</v>
      </c>
    </row>
    <row r="241" spans="1:16" x14ac:dyDescent="0.2">
      <c r="A241" s="4" t="s">
        <v>4</v>
      </c>
      <c r="E241" s="1" t="s">
        <v>2</v>
      </c>
    </row>
    <row r="242" spans="1:16" x14ac:dyDescent="0.2">
      <c r="A242" s="3" t="s">
        <v>3</v>
      </c>
      <c r="E242" s="2" t="s">
        <v>2</v>
      </c>
    </row>
    <row r="243" spans="1:16" ht="140.25" x14ac:dyDescent="0.2">
      <c r="A243" t="s">
        <v>1</v>
      </c>
      <c r="E243" s="1" t="s">
        <v>20</v>
      </c>
    </row>
    <row r="244" spans="1:16" x14ac:dyDescent="0.2">
      <c r="A244" s="9" t="s">
        <v>10</v>
      </c>
      <c r="B244" s="10" t="s">
        <v>62</v>
      </c>
      <c r="C244" s="10" t="s">
        <v>61</v>
      </c>
      <c r="D244" s="9" t="s">
        <v>2</v>
      </c>
      <c r="E244" s="8" t="s">
        <v>60</v>
      </c>
      <c r="F244" s="7" t="s">
        <v>12</v>
      </c>
      <c r="G244" s="6">
        <v>4</v>
      </c>
      <c r="H244" s="5">
        <v>0</v>
      </c>
      <c r="I244" s="5">
        <f>ROUND(ROUND(H244,2)*ROUND(G244,3),2)</f>
        <v>0</v>
      </c>
      <c r="O244">
        <f>(I244*21)/100</f>
        <v>0</v>
      </c>
      <c r="P244" t="s">
        <v>5</v>
      </c>
    </row>
    <row r="245" spans="1:16" x14ac:dyDescent="0.2">
      <c r="A245" s="4" t="s">
        <v>4</v>
      </c>
      <c r="E245" s="1" t="s">
        <v>2</v>
      </c>
    </row>
    <row r="246" spans="1:16" x14ac:dyDescent="0.2">
      <c r="A246" s="3" t="s">
        <v>3</v>
      </c>
      <c r="E246" s="2" t="s">
        <v>2</v>
      </c>
    </row>
    <row r="247" spans="1:16" ht="178.5" x14ac:dyDescent="0.2">
      <c r="A247" t="s">
        <v>1</v>
      </c>
      <c r="E247" s="1" t="s">
        <v>59</v>
      </c>
    </row>
    <row r="248" spans="1:16" x14ac:dyDescent="0.2">
      <c r="A248" s="9" t="s">
        <v>10</v>
      </c>
      <c r="B248" s="10" t="s">
        <v>58</v>
      </c>
      <c r="C248" s="10" t="s">
        <v>57</v>
      </c>
      <c r="D248" s="9" t="s">
        <v>2</v>
      </c>
      <c r="E248" s="8" t="s">
        <v>56</v>
      </c>
      <c r="F248" s="7" t="s">
        <v>12</v>
      </c>
      <c r="G248" s="6">
        <v>4</v>
      </c>
      <c r="H248" s="5">
        <v>0</v>
      </c>
      <c r="I248" s="5">
        <f>ROUND(ROUND(H248,2)*ROUND(G248,3),2)</f>
        <v>0</v>
      </c>
      <c r="O248">
        <f>(I248*21)/100</f>
        <v>0</v>
      </c>
      <c r="P248" t="s">
        <v>5</v>
      </c>
    </row>
    <row r="249" spans="1:16" x14ac:dyDescent="0.2">
      <c r="A249" s="4" t="s">
        <v>4</v>
      </c>
      <c r="E249" s="1" t="s">
        <v>2</v>
      </c>
    </row>
    <row r="250" spans="1:16" x14ac:dyDescent="0.2">
      <c r="A250" s="3" t="s">
        <v>3</v>
      </c>
      <c r="E250" s="2" t="s">
        <v>2</v>
      </c>
    </row>
    <row r="251" spans="1:16" ht="127.5" x14ac:dyDescent="0.2">
      <c r="A251" t="s">
        <v>1</v>
      </c>
      <c r="E251" s="1" t="s">
        <v>55</v>
      </c>
    </row>
    <row r="252" spans="1:16" x14ac:dyDescent="0.2">
      <c r="A252" s="9" t="s">
        <v>10</v>
      </c>
      <c r="B252" s="10" t="s">
        <v>54</v>
      </c>
      <c r="C252" s="10" t="s">
        <v>53</v>
      </c>
      <c r="D252" s="9" t="s">
        <v>2</v>
      </c>
      <c r="E252" s="8" t="s">
        <v>52</v>
      </c>
      <c r="F252" s="7" t="s">
        <v>51</v>
      </c>
      <c r="G252" s="6">
        <v>1</v>
      </c>
      <c r="H252" s="5">
        <v>0</v>
      </c>
      <c r="I252" s="5">
        <f>ROUND(ROUND(H252,2)*ROUND(G252,3),2)</f>
        <v>0</v>
      </c>
      <c r="O252">
        <f>(I252*21)/100</f>
        <v>0</v>
      </c>
      <c r="P252" t="s">
        <v>5</v>
      </c>
    </row>
    <row r="253" spans="1:16" x14ac:dyDescent="0.2">
      <c r="A253" s="4" t="s">
        <v>4</v>
      </c>
      <c r="E253" s="1" t="s">
        <v>2</v>
      </c>
    </row>
    <row r="254" spans="1:16" x14ac:dyDescent="0.2">
      <c r="A254" s="3" t="s">
        <v>3</v>
      </c>
      <c r="E254" s="2" t="s">
        <v>2</v>
      </c>
    </row>
    <row r="255" spans="1:16" ht="38.25" x14ac:dyDescent="0.2">
      <c r="A255" t="s">
        <v>1</v>
      </c>
      <c r="E255" s="1" t="s">
        <v>50</v>
      </c>
    </row>
    <row r="256" spans="1:16" x14ac:dyDescent="0.2">
      <c r="A256" s="9" t="s">
        <v>10</v>
      </c>
      <c r="B256" s="10" t="s">
        <v>49</v>
      </c>
      <c r="C256" s="10" t="s">
        <v>48</v>
      </c>
      <c r="D256" s="9" t="s">
        <v>2</v>
      </c>
      <c r="E256" s="8" t="s">
        <v>47</v>
      </c>
      <c r="F256" s="7" t="s">
        <v>46</v>
      </c>
      <c r="G256" s="6">
        <v>40</v>
      </c>
      <c r="H256" s="5">
        <v>0</v>
      </c>
      <c r="I256" s="5">
        <f>ROUND(ROUND(H256,2)*ROUND(G256,3),2)</f>
        <v>0</v>
      </c>
      <c r="O256">
        <f>(I256*21)/100</f>
        <v>0</v>
      </c>
      <c r="P256" t="s">
        <v>5</v>
      </c>
    </row>
    <row r="257" spans="1:16" x14ac:dyDescent="0.2">
      <c r="A257" s="4" t="s">
        <v>4</v>
      </c>
      <c r="E257" s="1" t="s">
        <v>2</v>
      </c>
    </row>
    <row r="258" spans="1:16" x14ac:dyDescent="0.2">
      <c r="A258" s="3" t="s">
        <v>3</v>
      </c>
      <c r="E258" s="2" t="s">
        <v>2</v>
      </c>
    </row>
    <row r="259" spans="1:16" ht="89.25" x14ac:dyDescent="0.2">
      <c r="A259" t="s">
        <v>1</v>
      </c>
      <c r="E259" s="1" t="s">
        <v>45</v>
      </c>
    </row>
    <row r="260" spans="1:16" x14ac:dyDescent="0.2">
      <c r="A260" s="9" t="s">
        <v>10</v>
      </c>
      <c r="B260" s="10" t="s">
        <v>44</v>
      </c>
      <c r="C260" s="10" t="s">
        <v>41</v>
      </c>
      <c r="D260" s="9" t="s">
        <v>2</v>
      </c>
      <c r="E260" s="8" t="s">
        <v>43</v>
      </c>
      <c r="F260" s="7" t="s">
        <v>12</v>
      </c>
      <c r="G260" s="6">
        <v>4</v>
      </c>
      <c r="H260" s="5">
        <v>0</v>
      </c>
      <c r="I260" s="5">
        <f>ROUND(ROUND(H260,2)*ROUND(G260,3),2)</f>
        <v>0</v>
      </c>
      <c r="O260">
        <f>(I260*21)/100</f>
        <v>0</v>
      </c>
      <c r="P260" t="s">
        <v>5</v>
      </c>
    </row>
    <row r="261" spans="1:16" x14ac:dyDescent="0.2">
      <c r="A261" s="4" t="s">
        <v>4</v>
      </c>
      <c r="E261" s="1" t="s">
        <v>2</v>
      </c>
    </row>
    <row r="262" spans="1:16" x14ac:dyDescent="0.2">
      <c r="A262" s="3" t="s">
        <v>3</v>
      </c>
      <c r="E262" s="2" t="s">
        <v>2</v>
      </c>
    </row>
    <row r="263" spans="1:16" ht="114.75" x14ac:dyDescent="0.2">
      <c r="A263" t="s">
        <v>1</v>
      </c>
      <c r="E263" s="1" t="s">
        <v>39</v>
      </c>
    </row>
    <row r="264" spans="1:16" x14ac:dyDescent="0.2">
      <c r="A264" s="9" t="s">
        <v>10</v>
      </c>
      <c r="B264" s="10" t="s">
        <v>42</v>
      </c>
      <c r="C264" s="10" t="s">
        <v>41</v>
      </c>
      <c r="D264" s="9" t="s">
        <v>34</v>
      </c>
      <c r="E264" s="8" t="s">
        <v>40</v>
      </c>
      <c r="F264" s="7" t="s">
        <v>12</v>
      </c>
      <c r="G264" s="6">
        <v>4</v>
      </c>
      <c r="H264" s="5">
        <v>0</v>
      </c>
      <c r="I264" s="5">
        <f>ROUND(ROUND(H264,2)*ROUND(G264,3),2)</f>
        <v>0</v>
      </c>
      <c r="O264">
        <f>(I264*21)/100</f>
        <v>0</v>
      </c>
      <c r="P264" t="s">
        <v>5</v>
      </c>
    </row>
    <row r="265" spans="1:16" x14ac:dyDescent="0.2">
      <c r="A265" s="4" t="s">
        <v>4</v>
      </c>
      <c r="E265" s="1" t="s">
        <v>2</v>
      </c>
    </row>
    <row r="266" spans="1:16" x14ac:dyDescent="0.2">
      <c r="A266" s="3" t="s">
        <v>3</v>
      </c>
      <c r="E266" s="2" t="s">
        <v>2</v>
      </c>
    </row>
    <row r="267" spans="1:16" ht="114.75" x14ac:dyDescent="0.2">
      <c r="A267" t="s">
        <v>1</v>
      </c>
      <c r="E267" s="1" t="s">
        <v>39</v>
      </c>
    </row>
    <row r="268" spans="1:16" x14ac:dyDescent="0.2">
      <c r="A268" s="9" t="s">
        <v>10</v>
      </c>
      <c r="B268" s="10" t="s">
        <v>38</v>
      </c>
      <c r="C268" s="10" t="s">
        <v>35</v>
      </c>
      <c r="D268" s="9" t="s">
        <v>2</v>
      </c>
      <c r="E268" s="8" t="s">
        <v>37</v>
      </c>
      <c r="F268" s="7" t="s">
        <v>12</v>
      </c>
      <c r="G268" s="6">
        <v>1</v>
      </c>
      <c r="H268" s="5">
        <v>0</v>
      </c>
      <c r="I268" s="5">
        <f>ROUND(ROUND(H268,2)*ROUND(G268,3),2)</f>
        <v>0</v>
      </c>
      <c r="O268">
        <f>(I268*21)/100</f>
        <v>0</v>
      </c>
      <c r="P268" t="s">
        <v>5</v>
      </c>
    </row>
    <row r="269" spans="1:16" x14ac:dyDescent="0.2">
      <c r="A269" s="4" t="s">
        <v>4</v>
      </c>
      <c r="E269" s="1" t="s">
        <v>2</v>
      </c>
    </row>
    <row r="270" spans="1:16" x14ac:dyDescent="0.2">
      <c r="A270" s="3" t="s">
        <v>3</v>
      </c>
      <c r="E270" s="2" t="s">
        <v>2</v>
      </c>
    </row>
    <row r="271" spans="1:16" ht="127.5" x14ac:dyDescent="0.2">
      <c r="A271" t="s">
        <v>1</v>
      </c>
      <c r="E271" s="1" t="s">
        <v>32</v>
      </c>
    </row>
    <row r="272" spans="1:16" x14ac:dyDescent="0.2">
      <c r="A272" s="9" t="s">
        <v>10</v>
      </c>
      <c r="B272" s="10" t="s">
        <v>36</v>
      </c>
      <c r="C272" s="10" t="s">
        <v>35</v>
      </c>
      <c r="D272" s="9" t="s">
        <v>34</v>
      </c>
      <c r="E272" s="8" t="s">
        <v>33</v>
      </c>
      <c r="F272" s="7" t="s">
        <v>12</v>
      </c>
      <c r="G272" s="6">
        <v>1</v>
      </c>
      <c r="H272" s="5">
        <v>0</v>
      </c>
      <c r="I272" s="5">
        <f>ROUND(ROUND(H272,2)*ROUND(G272,3),2)</f>
        <v>0</v>
      </c>
      <c r="O272">
        <f>(I272*21)/100</f>
        <v>0</v>
      </c>
      <c r="P272" t="s">
        <v>5</v>
      </c>
    </row>
    <row r="273" spans="1:16" x14ac:dyDescent="0.2">
      <c r="A273" s="4" t="s">
        <v>4</v>
      </c>
      <c r="E273" s="1" t="s">
        <v>2</v>
      </c>
    </row>
    <row r="274" spans="1:16" x14ac:dyDescent="0.2">
      <c r="A274" s="3" t="s">
        <v>3</v>
      </c>
      <c r="E274" s="2" t="s">
        <v>2</v>
      </c>
    </row>
    <row r="275" spans="1:16" ht="127.5" x14ac:dyDescent="0.2">
      <c r="A275" t="s">
        <v>1</v>
      </c>
      <c r="E275" s="1" t="s">
        <v>32</v>
      </c>
    </row>
    <row r="276" spans="1:16" x14ac:dyDescent="0.2">
      <c r="A276" s="9" t="s">
        <v>10</v>
      </c>
      <c r="B276" s="10" t="s">
        <v>31</v>
      </c>
      <c r="C276" s="10" t="s">
        <v>30</v>
      </c>
      <c r="D276" s="9" t="s">
        <v>2</v>
      </c>
      <c r="E276" s="8" t="s">
        <v>29</v>
      </c>
      <c r="F276" s="7" t="s">
        <v>12</v>
      </c>
      <c r="G276" s="6">
        <v>1</v>
      </c>
      <c r="H276" s="5">
        <v>0</v>
      </c>
      <c r="I276" s="5">
        <f>ROUND(ROUND(H276,2)*ROUND(G276,3),2)</f>
        <v>0</v>
      </c>
      <c r="O276">
        <f>(I276*21)/100</f>
        <v>0</v>
      </c>
      <c r="P276" t="s">
        <v>5</v>
      </c>
    </row>
    <row r="277" spans="1:16" x14ac:dyDescent="0.2">
      <c r="A277" s="4" t="s">
        <v>4</v>
      </c>
      <c r="E277" s="1" t="s">
        <v>2</v>
      </c>
    </row>
    <row r="278" spans="1:16" x14ac:dyDescent="0.2">
      <c r="A278" s="3" t="s">
        <v>3</v>
      </c>
      <c r="E278" s="2" t="s">
        <v>2</v>
      </c>
    </row>
    <row r="279" spans="1:16" ht="114.75" x14ac:dyDescent="0.2">
      <c r="A279" t="s">
        <v>1</v>
      </c>
      <c r="E279" s="1" t="s">
        <v>28</v>
      </c>
    </row>
    <row r="280" spans="1:16" x14ac:dyDescent="0.2">
      <c r="A280" s="9" t="s">
        <v>10</v>
      </c>
      <c r="B280" s="10" t="s">
        <v>27</v>
      </c>
      <c r="C280" s="10" t="s">
        <v>26</v>
      </c>
      <c r="D280" s="9" t="s">
        <v>2</v>
      </c>
      <c r="E280" s="8" t="s">
        <v>25</v>
      </c>
      <c r="F280" s="7" t="s">
        <v>12</v>
      </c>
      <c r="G280" s="6">
        <v>4</v>
      </c>
      <c r="H280" s="5">
        <v>0</v>
      </c>
      <c r="I280" s="5">
        <f>ROUND(ROUND(H280,2)*ROUND(G280,3),2)</f>
        <v>0</v>
      </c>
      <c r="O280">
        <f>(I280*21)/100</f>
        <v>0</v>
      </c>
      <c r="P280" t="s">
        <v>5</v>
      </c>
    </row>
    <row r="281" spans="1:16" x14ac:dyDescent="0.2">
      <c r="A281" s="4" t="s">
        <v>4</v>
      </c>
      <c r="E281" s="1" t="s">
        <v>2</v>
      </c>
    </row>
    <row r="282" spans="1:16" x14ac:dyDescent="0.2">
      <c r="A282" s="3" t="s">
        <v>3</v>
      </c>
      <c r="E282" s="2" t="s">
        <v>2</v>
      </c>
    </row>
    <row r="283" spans="1:16" ht="191.25" x14ac:dyDescent="0.2">
      <c r="A283" t="s">
        <v>1</v>
      </c>
      <c r="E283" s="1" t="s">
        <v>24</v>
      </c>
    </row>
    <row r="284" spans="1:16" x14ac:dyDescent="0.2">
      <c r="A284" s="9" t="s">
        <v>10</v>
      </c>
      <c r="B284" s="10" t="s">
        <v>23</v>
      </c>
      <c r="C284" s="10" t="s">
        <v>22</v>
      </c>
      <c r="D284" s="9" t="s">
        <v>2</v>
      </c>
      <c r="E284" s="8" t="s">
        <v>21</v>
      </c>
      <c r="F284" s="7" t="s">
        <v>12</v>
      </c>
      <c r="G284" s="6">
        <v>4</v>
      </c>
      <c r="H284" s="5">
        <v>0</v>
      </c>
      <c r="I284" s="5">
        <f>ROUND(ROUND(H284,2)*ROUND(G284,3),2)</f>
        <v>0</v>
      </c>
      <c r="O284">
        <f>(I284*21)/100</f>
        <v>0</v>
      </c>
      <c r="P284" t="s">
        <v>5</v>
      </c>
    </row>
    <row r="285" spans="1:16" x14ac:dyDescent="0.2">
      <c r="A285" s="4" t="s">
        <v>4</v>
      </c>
      <c r="E285" s="1" t="s">
        <v>2</v>
      </c>
    </row>
    <row r="286" spans="1:16" x14ac:dyDescent="0.2">
      <c r="A286" s="3" t="s">
        <v>3</v>
      </c>
      <c r="E286" s="2" t="s">
        <v>2</v>
      </c>
    </row>
    <row r="287" spans="1:16" ht="140.25" x14ac:dyDescent="0.2">
      <c r="A287" t="s">
        <v>1</v>
      </c>
      <c r="E287" s="1" t="s">
        <v>20</v>
      </c>
    </row>
    <row r="288" spans="1:16" x14ac:dyDescent="0.2">
      <c r="A288" s="9" t="s">
        <v>10</v>
      </c>
      <c r="B288" s="10" t="s">
        <v>19</v>
      </c>
      <c r="C288" s="10" t="s">
        <v>18</v>
      </c>
      <c r="D288" s="9" t="s">
        <v>2</v>
      </c>
      <c r="E288" s="8" t="s">
        <v>17</v>
      </c>
      <c r="F288" s="7" t="s">
        <v>12</v>
      </c>
      <c r="G288" s="6">
        <v>4</v>
      </c>
      <c r="H288" s="5">
        <v>0</v>
      </c>
      <c r="I288" s="5">
        <f>ROUND(ROUND(H288,2)*ROUND(G288,3),2)</f>
        <v>0</v>
      </c>
      <c r="O288">
        <f>(I288*21)/100</f>
        <v>0</v>
      </c>
      <c r="P288" t="s">
        <v>5</v>
      </c>
    </row>
    <row r="289" spans="1:16" x14ac:dyDescent="0.2">
      <c r="A289" s="4" t="s">
        <v>4</v>
      </c>
      <c r="E289" s="1" t="s">
        <v>2</v>
      </c>
    </row>
    <row r="290" spans="1:16" x14ac:dyDescent="0.2">
      <c r="A290" s="3" t="s">
        <v>3</v>
      </c>
      <c r="E290" s="2" t="s">
        <v>2</v>
      </c>
    </row>
    <row r="291" spans="1:16" ht="102" x14ac:dyDescent="0.2">
      <c r="A291" t="s">
        <v>1</v>
      </c>
      <c r="E291" s="1" t="s">
        <v>16</v>
      </c>
    </row>
    <row r="292" spans="1:16" x14ac:dyDescent="0.2">
      <c r="A292" s="9" t="s">
        <v>10</v>
      </c>
      <c r="B292" s="10" t="s">
        <v>15</v>
      </c>
      <c r="C292" s="10" t="s">
        <v>14</v>
      </c>
      <c r="D292" s="9" t="s">
        <v>2</v>
      </c>
      <c r="E292" s="8" t="s">
        <v>13</v>
      </c>
      <c r="F292" s="7" t="s">
        <v>12</v>
      </c>
      <c r="G292" s="6">
        <v>4</v>
      </c>
      <c r="H292" s="5">
        <v>0</v>
      </c>
      <c r="I292" s="5">
        <f>ROUND(ROUND(H292,2)*ROUND(G292,3),2)</f>
        <v>0</v>
      </c>
      <c r="O292">
        <f>(I292*21)/100</f>
        <v>0</v>
      </c>
      <c r="P292" t="s">
        <v>5</v>
      </c>
    </row>
    <row r="293" spans="1:16" x14ac:dyDescent="0.2">
      <c r="A293" s="4" t="s">
        <v>4</v>
      </c>
      <c r="E293" s="1" t="s">
        <v>2</v>
      </c>
    </row>
    <row r="294" spans="1:16" x14ac:dyDescent="0.2">
      <c r="A294" s="3" t="s">
        <v>3</v>
      </c>
      <c r="E294" s="2" t="s">
        <v>2</v>
      </c>
    </row>
    <row r="295" spans="1:16" ht="140.25" x14ac:dyDescent="0.2">
      <c r="A295" t="s">
        <v>1</v>
      </c>
      <c r="E295" s="1" t="s">
        <v>11</v>
      </c>
    </row>
    <row r="296" spans="1:16" x14ac:dyDescent="0.2">
      <c r="A296" s="9" t="s">
        <v>10</v>
      </c>
      <c r="B296" s="10" t="s">
        <v>9</v>
      </c>
      <c r="C296" s="10" t="s">
        <v>8</v>
      </c>
      <c r="D296" s="9" t="s">
        <v>2</v>
      </c>
      <c r="E296" s="8" t="s">
        <v>7</v>
      </c>
      <c r="F296" s="7" t="s">
        <v>6</v>
      </c>
      <c r="G296" s="6">
        <v>385</v>
      </c>
      <c r="H296" s="5">
        <v>0</v>
      </c>
      <c r="I296" s="5">
        <f>ROUND(ROUND(H296,2)*ROUND(G296,3),2)</f>
        <v>0</v>
      </c>
      <c r="O296">
        <f>(I296*21)/100</f>
        <v>0</v>
      </c>
      <c r="P296" t="s">
        <v>5</v>
      </c>
    </row>
    <row r="297" spans="1:16" x14ac:dyDescent="0.2">
      <c r="A297" s="4" t="s">
        <v>4</v>
      </c>
      <c r="E297" s="1" t="s">
        <v>2</v>
      </c>
    </row>
    <row r="298" spans="1:16" x14ac:dyDescent="0.2">
      <c r="A298" s="3" t="s">
        <v>3</v>
      </c>
      <c r="E298" s="2" t="s">
        <v>2</v>
      </c>
    </row>
    <row r="299" spans="1:16" ht="114.75" x14ac:dyDescent="0.2">
      <c r="A299" t="s">
        <v>1</v>
      </c>
      <c r="E299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02-14-04.2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2019-09-03T12:30:03Z</dcterms:created>
  <dcterms:modified xsi:type="dcterms:W3CDTF">2019-10-17T15:24:32Z</dcterms:modified>
</cp:coreProperties>
</file>