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2335" windowHeight="8670"/>
  </bookViews>
  <sheets>
    <sheet name="SO 03-19-02_SO 03-19-02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O14" i="1" s="1"/>
  <c r="I10" i="1"/>
  <c r="O10" i="1" s="1"/>
  <c r="R9" i="1" s="1"/>
  <c r="O9" i="1" s="1"/>
  <c r="O2" i="1" s="1"/>
  <c r="Q9" i="1"/>
  <c r="I9" i="1"/>
  <c r="I3" i="1" s="1"/>
</calcChain>
</file>

<file path=xl/sharedStrings.xml><?xml version="1.0" encoding="utf-8"?>
<sst xmlns="http://schemas.openxmlformats.org/spreadsheetml/2006/main" count="73" uniqueCount="55">
  <si>
    <t>ASPE10</t>
  </si>
  <si>
    <t>Firma: SUDOP BRNO, spol. s r.o.</t>
  </si>
  <si>
    <t>3</t>
  </si>
  <si>
    <t>Příloha k formuláři pro ocenění nabídky</t>
  </si>
  <si>
    <t>S</t>
  </si>
  <si>
    <t xml:space="preserve">Stavba: </t>
  </si>
  <si>
    <t>18060</t>
  </si>
  <si>
    <t xml:space="preserve">Elektrizace trati vč. PEÚ Brno - Zastávka u Brna 1.etapa - po připomínkách     </t>
  </si>
  <si>
    <t>SO 03-19-02.2</t>
  </si>
  <si>
    <t>0,00</t>
  </si>
  <si>
    <t>2</t>
  </si>
  <si>
    <t>O</t>
  </si>
  <si>
    <t>Objekt:</t>
  </si>
  <si>
    <t>SO 03-19-02</t>
  </si>
  <si>
    <t>Žst. Střelice, most v km 142,680 - podchod</t>
  </si>
  <si>
    <t>15,00</t>
  </si>
  <si>
    <t>O1</t>
  </si>
  <si>
    <t>Rozpočet:</t>
  </si>
  <si>
    <t>Žst. Střelice, most v km 142,680 - podchod - výtahy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</si>
  <si>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</si>
  <si>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</si>
  <si>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</si>
  <si>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</si>
  <si>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</si>
  <si>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</si>
  <si>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</si>
  <si>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</si>
  <si>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</si>
  <si>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</si>
  <si>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</si>
  <si>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</si>
  <si>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</si>
  <si>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</si>
  <si>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</si>
  <si>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</si>
  <si>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</si>
  <si>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</si>
  <si>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</si>
  <si>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N00</t>
  </si>
  <si>
    <t>Dopravní zařízení</t>
  </si>
  <si>
    <t>P</t>
  </si>
  <si>
    <t>R3300001</t>
  </si>
  <si>
    <t/>
  </si>
  <si>
    <t>VÝTAH ELEKTRICKÝ LANOVÝ BEZ STROJOVNY NEPRŮCHOZÍ NOSNOST, 630KG, ZDVIH 4,195M</t>
  </si>
  <si>
    <t>KUS</t>
  </si>
  <si>
    <t>PP</t>
  </si>
  <si>
    <t>VÝTAH ELEKTRICKÝ LANOVÝ BEZ STROJOVNY NAPRŮCHOZÍ, NOSNOST 630KG, ZDVIH 4,195M</t>
  </si>
  <si>
    <t>VV</t>
  </si>
  <si>
    <t>TS</t>
  </si>
  <si>
    <t>zahrnuje veškeré náklady spojené s objednatelem požadovanými zařízeními</t>
  </si>
  <si>
    <t>R3300002</t>
  </si>
  <si>
    <t>VÝTAH ELEKTRICKÝ LANOVÝ BEZ STROJOVNY NEPRŮCHOZÍ NOSNOST, 630KG, ZDVIH 4,310M</t>
  </si>
  <si>
    <t>VÝTAH ELEKTRICKÝ LANOVÝ BEZ STROJOVNY NAPRŮCHOZÍ, NOSNOST 630KG, ZDVIH 4,310M</t>
  </si>
  <si>
    <t>Změna č.1 z 15.10.2019</t>
  </si>
  <si>
    <t>SO 03-19-02.2_a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</si>
</sst>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4" fontId="0" fillId="2" borderId="3" xfId="0" applyNumberForma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0" fillId="2" borderId="5" xfId="0" applyFill="1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6" fillId="2" borderId="0" xfId="0" applyFont="1" applyFill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6" fillId="2" borderId="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abSelected="1" zoomScaleNormal="100" workbookViewId="0">
      <pane ySplit="8" topLeftCell="A9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26" t="s">
        <v>53</v>
      </c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28" t="s">
        <v>6</v>
      </c>
      <c r="D3" s="29"/>
      <c r="E3" s="5" t="s">
        <v>7</v>
      </c>
      <c r="F3" s="1"/>
      <c r="G3" s="6"/>
      <c r="H3" s="32" t="s">
        <v>54</v>
      </c>
      <c r="I3" s="7">
        <f>0+I9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4" t="s">
        <v>12</v>
      </c>
      <c r="C4" s="28" t="s">
        <v>13</v>
      </c>
      <c r="D4" s="29"/>
      <c r="E4" s="5" t="s">
        <v>14</v>
      </c>
      <c r="F4" s="1"/>
      <c r="G4" s="1"/>
      <c r="H4" s="8"/>
      <c r="I4" s="8"/>
      <c r="O4" t="s">
        <v>15</v>
      </c>
      <c r="P4" t="s">
        <v>10</v>
      </c>
    </row>
    <row r="5" spans="1:18" ht="12.75" customHeight="1" x14ac:dyDescent="0.2">
      <c r="A5" t="s">
        <v>16</v>
      </c>
      <c r="B5" s="9" t="s">
        <v>17</v>
      </c>
      <c r="C5" s="30" t="s">
        <v>8</v>
      </c>
      <c r="D5" s="31"/>
      <c r="E5" s="10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27" t="s">
        <v>20</v>
      </c>
      <c r="B6" s="27" t="s">
        <v>21</v>
      </c>
      <c r="C6" s="27" t="s">
        <v>22</v>
      </c>
      <c r="D6" s="27" t="s">
        <v>23</v>
      </c>
      <c r="E6" s="27" t="s">
        <v>24</v>
      </c>
      <c r="F6" s="27" t="s">
        <v>25</v>
      </c>
      <c r="G6" s="27" t="s">
        <v>26</v>
      </c>
      <c r="H6" s="27" t="s">
        <v>27</v>
      </c>
      <c r="I6" s="27"/>
    </row>
    <row r="7" spans="1:18" ht="12.75" customHeight="1" x14ac:dyDescent="0.2">
      <c r="A7" s="27"/>
      <c r="B7" s="27"/>
      <c r="C7" s="27"/>
      <c r="D7" s="27"/>
      <c r="E7" s="27"/>
      <c r="F7" s="27"/>
      <c r="G7" s="27"/>
      <c r="H7" s="11" t="s">
        <v>28</v>
      </c>
      <c r="I7" s="11" t="s">
        <v>29</v>
      </c>
    </row>
    <row r="8" spans="1:18" ht="12.75" customHeight="1" x14ac:dyDescent="0.2">
      <c r="A8" s="11" t="s">
        <v>30</v>
      </c>
      <c r="B8" s="11" t="s">
        <v>31</v>
      </c>
      <c r="C8" s="11" t="s">
        <v>10</v>
      </c>
      <c r="D8" s="11" t="s">
        <v>2</v>
      </c>
      <c r="E8" s="11" t="s">
        <v>32</v>
      </c>
      <c r="F8" s="11" t="s">
        <v>33</v>
      </c>
      <c r="G8" s="11" t="s">
        <v>34</v>
      </c>
      <c r="H8" s="11" t="s">
        <v>35</v>
      </c>
      <c r="I8" s="11" t="s">
        <v>36</v>
      </c>
    </row>
    <row r="9" spans="1:18" ht="12.75" customHeight="1" x14ac:dyDescent="0.2">
      <c r="A9" s="12" t="s">
        <v>37</v>
      </c>
      <c r="B9" s="12"/>
      <c r="C9" s="13" t="s">
        <v>38</v>
      </c>
      <c r="D9" s="12"/>
      <c r="E9" s="14" t="s">
        <v>39</v>
      </c>
      <c r="F9" s="12"/>
      <c r="G9" s="12"/>
      <c r="H9" s="12"/>
      <c r="I9" s="15">
        <f>0+Q9</f>
        <v>0</v>
      </c>
      <c r="O9">
        <f>0+R9</f>
        <v>0</v>
      </c>
      <c r="Q9">
        <f>0+I10+I14</f>
        <v>0</v>
      </c>
      <c r="R9">
        <f>0+O10+O14</f>
        <v>0</v>
      </c>
    </row>
    <row r="10" spans="1:18" ht="25.5" x14ac:dyDescent="0.2">
      <c r="A10" s="16" t="s">
        <v>40</v>
      </c>
      <c r="B10" s="17" t="s">
        <v>31</v>
      </c>
      <c r="C10" s="17" t="s">
        <v>41</v>
      </c>
      <c r="D10" s="16" t="s">
        <v>42</v>
      </c>
      <c r="E10" s="18" t="s">
        <v>43</v>
      </c>
      <c r="F10" s="19" t="s">
        <v>44</v>
      </c>
      <c r="G10" s="20">
        <v>1</v>
      </c>
      <c r="H10" s="21">
        <v>0</v>
      </c>
      <c r="I10" s="21">
        <f>ROUND(ROUND(H10,2)*ROUND(G10,3),2)</f>
        <v>0</v>
      </c>
      <c r="O10">
        <f>(I10*15)/100</f>
        <v>0</v>
      </c>
      <c r="P10" t="s">
        <v>31</v>
      </c>
    </row>
    <row r="11" spans="1:18" ht="25.5" x14ac:dyDescent="0.2">
      <c r="A11" s="22" t="s">
        <v>45</v>
      </c>
      <c r="E11" s="23" t="s">
        <v>46</v>
      </c>
    </row>
    <row r="12" spans="1:18" x14ac:dyDescent="0.2">
      <c r="A12" s="24" t="s">
        <v>47</v>
      </c>
      <c r="E12" s="25" t="s">
        <v>42</v>
      </c>
    </row>
    <row r="13" spans="1:18" x14ac:dyDescent="0.2">
      <c r="A13" t="s">
        <v>48</v>
      </c>
      <c r="E13" s="23" t="s">
        <v>49</v>
      </c>
    </row>
    <row r="14" spans="1:18" ht="25.5" x14ac:dyDescent="0.2">
      <c r="A14" s="16" t="s">
        <v>40</v>
      </c>
      <c r="B14" s="17" t="s">
        <v>10</v>
      </c>
      <c r="C14" s="17" t="s">
        <v>50</v>
      </c>
      <c r="D14" s="16" t="s">
        <v>42</v>
      </c>
      <c r="E14" s="18" t="s">
        <v>51</v>
      </c>
      <c r="F14" s="19" t="s">
        <v>44</v>
      </c>
      <c r="G14" s="20">
        <v>1</v>
      </c>
      <c r="H14" s="21">
        <v>0</v>
      </c>
      <c r="I14" s="21">
        <f>ROUND(ROUND(H14,2)*ROUND(G14,3),2)</f>
        <v>0</v>
      </c>
      <c r="O14">
        <f>(I14*15)/100</f>
        <v>0</v>
      </c>
      <c r="P14" t="s">
        <v>31</v>
      </c>
    </row>
    <row r="15" spans="1:18" ht="25.5" x14ac:dyDescent="0.2">
      <c r="A15" s="22" t="s">
        <v>45</v>
      </c>
      <c r="E15" s="23" t="s">
        <v>52</v>
      </c>
    </row>
    <row r="16" spans="1:18" x14ac:dyDescent="0.2">
      <c r="A16" s="24" t="s">
        <v>47</v>
      </c>
      <c r="E16" s="25" t="s">
        <v>42</v>
      </c>
    </row>
    <row r="17" spans="1:5" x14ac:dyDescent="0.2">
      <c r="A17" t="s">
        <v>48</v>
      </c>
      <c r="E17" s="23" t="s">
        <v>49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03-19-02_SO 03-19-02.2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2019-10-16T12:35:38Z</dcterms:created>
  <dcterms:modified xsi:type="dcterms:W3CDTF">2019-10-17T15:31:50Z</dcterms:modified>
</cp:coreProperties>
</file>