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0460" windowHeight="7230" activeTab="1"/>
  </bookViews>
  <sheets>
    <sheet name="List1" sheetId="5" r:id="rId1"/>
    <sheet name="VÝKAZ VÝMĚR" sheetId="4" r:id="rId2"/>
  </sheets>
  <definedNames>
    <definedName name="_xlnm.Print_Area" localSheetId="1">'VÝKAZ VÝMĚR'!$A$1:$L$125</definedName>
  </definedNames>
  <calcPr calcId="145621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K20" i="4" l="1"/>
  <c r="L20" i="4" s="1"/>
  <c r="K21" i="4"/>
  <c r="L21" i="4" s="1"/>
  <c r="K19" i="4"/>
  <c r="L19" i="4" s="1"/>
  <c r="K56" i="4" l="1"/>
  <c r="I56" i="4"/>
  <c r="L56" i="4" s="1"/>
  <c r="K40" i="4"/>
  <c r="I40" i="4"/>
  <c r="K27" i="4"/>
  <c r="I27" i="4"/>
  <c r="L24" i="4"/>
  <c r="K26" i="4"/>
  <c r="K25" i="4"/>
  <c r="K24" i="4"/>
  <c r="K23" i="4"/>
  <c r="I26" i="4"/>
  <c r="L26" i="4" s="1"/>
  <c r="I25" i="4"/>
  <c r="L25" i="4" s="1"/>
  <c r="I24" i="4"/>
  <c r="I23" i="4"/>
  <c r="L23" i="4" s="1"/>
  <c r="L40" i="4" l="1"/>
  <c r="L27" i="4"/>
  <c r="I63" i="4"/>
  <c r="K63" i="4"/>
  <c r="K64" i="4"/>
  <c r="I65" i="4"/>
  <c r="L65" i="4" s="1"/>
  <c r="I64" i="4"/>
  <c r="L63" i="4" l="1"/>
  <c r="L64" i="4"/>
  <c r="K66" i="4"/>
  <c r="K62" i="4"/>
  <c r="K61" i="4"/>
  <c r="K59" i="4"/>
  <c r="K57" i="4"/>
  <c r="K55" i="4"/>
  <c r="K46" i="4"/>
  <c r="K45" i="4"/>
  <c r="K44" i="4"/>
  <c r="K43" i="4"/>
  <c r="K41" i="4"/>
  <c r="K38" i="4"/>
  <c r="K36" i="4"/>
  <c r="K35" i="4"/>
  <c r="K33" i="4"/>
  <c r="K32" i="4"/>
  <c r="K30" i="4"/>
  <c r="I62" i="4"/>
  <c r="I61" i="4"/>
  <c r="I60" i="4"/>
  <c r="I57" i="4"/>
  <c r="I55" i="4"/>
  <c r="I53" i="4"/>
  <c r="I52" i="4"/>
  <c r="I51" i="4"/>
  <c r="I50" i="4"/>
  <c r="I48" i="4"/>
  <c r="I47" i="4"/>
  <c r="I46" i="4"/>
  <c r="I45" i="4"/>
  <c r="I44" i="4"/>
  <c r="I43" i="4"/>
  <c r="I41" i="4"/>
  <c r="I39" i="4"/>
  <c r="I38" i="4"/>
  <c r="I29" i="4"/>
  <c r="I30" i="4"/>
  <c r="I31" i="4"/>
  <c r="I32" i="4"/>
  <c r="I33" i="4"/>
  <c r="I34" i="4"/>
  <c r="I35" i="4"/>
  <c r="I36" i="4"/>
  <c r="I28" i="4"/>
  <c r="L35" i="4" l="1"/>
  <c r="L30" i="4"/>
  <c r="L34" i="4"/>
  <c r="L31" i="4"/>
  <c r="L36" i="4"/>
  <c r="L32" i="4"/>
  <c r="L29" i="4"/>
  <c r="L33" i="4"/>
  <c r="L28" i="4"/>
  <c r="L66" i="4" l="1"/>
  <c r="L61" i="4"/>
  <c r="L60" i="4"/>
  <c r="L59" i="4"/>
  <c r="L53" i="4"/>
  <c r="L52" i="4"/>
  <c r="L51" i="4"/>
  <c r="L48" i="4"/>
  <c r="L47" i="4"/>
  <c r="L45" i="4"/>
  <c r="L44" i="4"/>
  <c r="L43" i="4"/>
  <c r="L41" i="4"/>
  <c r="L39" i="4"/>
  <c r="L38" i="4"/>
  <c r="L55" i="4" l="1"/>
  <c r="L50" i="4"/>
  <c r="L57" i="4"/>
  <c r="L62" i="4"/>
  <c r="L46" i="4"/>
  <c r="H68" i="4" l="1"/>
</calcChain>
</file>

<file path=xl/sharedStrings.xml><?xml version="1.0" encoding="utf-8"?>
<sst xmlns="http://schemas.openxmlformats.org/spreadsheetml/2006/main" count="160" uniqueCount="119">
  <si>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</si>
  <si>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</si>
  <si>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</si>
  <si>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</si>
  <si>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</si>
  <si>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</si>
  <si>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</si>
  <si>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</si>
  <si>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</si>
  <si>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</si>
  <si>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</si>
  <si>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</si>
  <si>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</si>
  <si>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</si>
  <si>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</si>
  <si>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</si>
  <si>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</si>
  <si>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</si>
  <si>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Dosazení staropotřebného nárazníku typ A dle UIC</t>
  </si>
  <si>
    <t>Dodávky (materiál)</t>
  </si>
  <si>
    <t>Montáže (práce)</t>
  </si>
  <si>
    <t>podvozky - vícepráce</t>
  </si>
  <si>
    <t>brzda - vícepráce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</si>
  <si>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</si>
  <si>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</si>
  <si>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</si>
  <si>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dvojkolí - vícepráce</t>
  </si>
  <si>
    <t>Nátěry a nápisy - vícepráce</t>
  </si>
  <si>
    <t>nástavba vozu - vícepráce</t>
  </si>
  <si>
    <t>Výměna brzdového kohoutu AKH</t>
  </si>
  <si>
    <t>Vizuální kontrola nástavby vč, funkční kontroly zajišťovacích prvků nástavby při přepravě  a ověření dodržení průjezdného průřez (viz upřesnění nástavby v hlavičce formuláře)</t>
  </si>
  <si>
    <t>Dosazení nové brzdové zdrže</t>
  </si>
  <si>
    <t>Cenová soustava:</t>
  </si>
  <si>
    <t>mimo ÚRS Praha, mimo Sborník OUŽI; vnitropodnikový ceník SEE</t>
  </si>
  <si>
    <t>ks</t>
  </si>
  <si>
    <t>Revizní oprava v rozsahu REV dle KVs5-B-2010</t>
  </si>
  <si>
    <t xml:space="preserve">dosazení nového vnitřního kroužku ložiska </t>
  </si>
  <si>
    <t>Dosazení nové botky zdrže</t>
  </si>
  <si>
    <t>Revizní oprava nárazníku nad rámec ZR; jedná se o nárazníky ex ČSD typ A nebo 59</t>
  </si>
  <si>
    <t>Dosazení nového tažného háku</t>
  </si>
  <si>
    <t>dosazení nového ložiska vč. vnitřního kroužku (dodržení jednotnosti typu na dvojkolí)</t>
  </si>
  <si>
    <t xml:space="preserve">Řada vozu - Ua,  </t>
  </si>
  <si>
    <t>Nástavba:</t>
  </si>
  <si>
    <t>Dosazení staropotřebné šroubovky</t>
  </si>
  <si>
    <t>Renovace tažného háku</t>
  </si>
  <si>
    <t>Výměna pryžokovové pružiny táhla</t>
  </si>
  <si>
    <t xml:space="preserve">Dosazení staropotřebné pružiny </t>
  </si>
  <si>
    <t>dosazení nové vnitřní pružiny</t>
  </si>
  <si>
    <t>dosazení nové vnější pružiny</t>
  </si>
  <si>
    <t xml:space="preserve">dosazení nové vložky torny </t>
  </si>
  <si>
    <t>dosazení nové pružinky kluznice</t>
  </si>
  <si>
    <t>oprava horního tělesa kluznice</t>
  </si>
  <si>
    <t>oprava dolního tělesa kluznice</t>
  </si>
  <si>
    <t>dosazení nové závěsky</t>
  </si>
  <si>
    <t>dosazení nového třecího tlumiče</t>
  </si>
  <si>
    <t>výměna manganové příložky rozsochy</t>
  </si>
  <si>
    <t>přelisování dvojkolí vz. 428 na nové monobloky (BA004, 560, ULT23, VK001)</t>
  </si>
  <si>
    <t>1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</si>
  <si>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</si>
  <si>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</si>
  <si>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</si>
  <si>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</si>
  <si>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</si>
  <si>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</si>
  <si>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</si>
  <si>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</si>
  <si>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</si>
  <si>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</si>
  <si>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</si>
  <si>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</si>
  <si>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</si>
  <si>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</si>
  <si>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</si>
  <si>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</si>
  <si>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</si>
  <si>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</si>
  <si>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</si>
  <si>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</si>
  <si>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</si>
  <si>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</si>
  <si>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32</t>
  </si>
  <si>
    <t>33</t>
  </si>
  <si>
    <t>Nátěr vozu</t>
  </si>
  <si>
    <t>Opravy mechanizace u OŘ 2019-2020 - Prohlídky a opravy vozů ve správě SEE</t>
  </si>
  <si>
    <t xml:space="preserve">Vzorový formulář pro typy vozů: 9-416.0,9-416.3,9-416.4,9-416.5, 9-416.6, 9-207.0, 9-208.5, 122.1, 5-438.1, 9-530.0   
vozy s podvozky 26-2.8 Res,Smmp,Rmms,Uk,Ua a jeho modofikace - různé typy nástavby (jeřáb, montážní plošina, rozvinovací vůz atd.) </t>
  </si>
  <si>
    <t>Ua,UK,Rmms,Smmp,typ 9-416.4,9-701.3,9-701.4,9-701.1,9-522.0</t>
  </si>
  <si>
    <t>Plošinové a nákladní  vozy:  99549532014-6, 99549701030-7, 83544623498-0, 99549532011-2, 99549703003-2, 99549701027-3, 99549702011-6, 99549532013-8,</t>
  </si>
  <si>
    <t xml:space="preserve">                                                    83543959125-5</t>
  </si>
  <si>
    <t xml:space="preserve"> MPŽ-20, ŽDJ 5/3, ROZVINOVACÍ, PLOŠINOVÝ, KRYTÝ VAGON S PLOŠINOU</t>
  </si>
  <si>
    <t>31</t>
  </si>
  <si>
    <t>Výměna celé podlahy pracovní plošiny</t>
  </si>
  <si>
    <t xml:space="preserve">Výměna celé podlahy </t>
  </si>
  <si>
    <t>Dodání materiálu pro ostatní práce</t>
  </si>
  <si>
    <t>Revizní oprava rozvaděče Dako 16",14"</t>
  </si>
  <si>
    <t>dosazení nového svorníku pružnice</t>
  </si>
  <si>
    <t>dosazení nového hraníku</t>
  </si>
  <si>
    <t>dosazení nového článku závěsu</t>
  </si>
  <si>
    <t xml:space="preserve">dosazení nového sedla hraníku </t>
  </si>
  <si>
    <t>dodání staropotřebné pružnice(materiál 140260.7)</t>
  </si>
  <si>
    <t>dodání staropotřebného dvojkolí typ 409 (min.průměr 890 mm)</t>
  </si>
  <si>
    <t xml:space="preserve">Místní oprava nátěru </t>
  </si>
  <si>
    <t>m²</t>
  </si>
  <si>
    <t>18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</si>
  <si>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</si>
  <si>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</si>
  <si>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</si>
  <si>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</si>
  <si>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</si>
  <si>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</si>
  <si>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</si>
  <si>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</si>
  <si>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</si>
  <si>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Celkem bez DPH</t>
  </si>
  <si>
    <t>Cena zahrnuje:
- spotřebu drobného spotřebního materiálu a maziv
- dosazení spojovacího materiálu 
- revizi podvozků včetně provedení defektoskopie hlavního listu pružnice a nutné výměny pouzder a svorníků pákoví brzdy
- revize a oprava tažného ústrojí - hák, šroubovka, táhlo, vodítko
- kontrola narážecího ústrojí
- revizi a oprava mechanické části brzdy
- zkouška pneumatické  brzdy včetně zkoušky na Hakan 
- revize dvojkolí D2+D4 a ložisek (použití maziva S3EUDB)
- kontrola vodivého propojení částí vozida podle vyhlášky 173/1995 Sb.
- zvážení vozu
- vystavení dokumentace v rozsahu požadavků KVs5-B-2010, osvědčení o shodě s typem a protokolu o TK podle vyhlášky 173/1995 Sb, protokol o kontrole vodivého propojení</t>
  </si>
  <si>
    <t xml:space="preserve">Cena zahrnuje:
- spotřebudrobného spotřebního materiálu a maziv
- dosazení spojovacího materiálu 
- revizi podvozků včetně provedení defektoskopie hlavního listu pružnice a nutné výměny pouzder a svorníků pákoví brzdy
- revize a oprava tažného ústrojí - hák, šroubovka, táhlo, vodítko
- kontrola narážecího ústrojí
- revizi a oprava mechanické části brzdy
- zkouška pneumatické  brzdy včetně zkoušky na Hakan 
- revize dvojkolí D2+D4 a ložisek (použití maziva S3EUDB)
- kontrola vodivého propojení částí vozida podle vyhlášky 173/1995 Sb.
- zvážení vozu
- vystavení dokumentace v rozsahu požadavků KVs5-B-2010, osvědčení o shodě s typem a protokolu o TK podle vyhlášky 173/1995 Sb, protokol o kontrole vodivého propojení
</t>
  </si>
  <si>
    <t xml:space="preserve">Cena zahrnuje:
- spotřebu drobného spotřebního materiálu a maziv
- dosazení spojovacího materiálu 
- revizi podvozků včetně provedení defektoskopie hlavního listu pružnice a nutné výměny pouzder a svorníků pákoví brzdy
- revize a oprava tažného ústrojí - hák, šroubovka, táhlo, vodítko
- kontrola narážecího ústrojí
- revizi a oprava mechanické části brzdy
- zkouška pneumatické  brzdy včetně zkoušky na Hakan 
- revize dvojkolí D2+D4 a ložisek (použití maziva S3EUDB)
- kontrola vodivého propojení částí vozida podle vyhlášky 173/1995 Sb.
- zvážení vozu
- vystavení dokumentace v rozsahu požadavků KVs5-B-2010, osvědčení o shodě s typem a protokolu o TK podle vyhlášky 173/1995 Sb, protokol o kontrole vodivého propojení
</t>
  </si>
  <si>
    <t>Ceník poskytovaných služeb a dodávek</t>
  </si>
  <si>
    <t>Zhotovitel:</t>
  </si>
  <si>
    <t>Periodická oprava - revize a technická kontrola železničních  nákladních a speciálních tažených vozů (v souladu s vyhláškou Ministerstva dopravy č. 173/1995 Sb. a směrnicí ČD Cargo, a.s. KVs5-B-2010)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</si>
</sst>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2"/>
      <name val="Arial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0">
    <xf numFmtId="0" fontId="0" fillId="0" borderId="0" xfId="0"/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2" fillId="3" borderId="26" xfId="0" applyNumberFormat="1" applyFont="1" applyFill="1" applyBorder="1" applyAlignment="1" applyProtection="1">
      <alignment horizontal="center" vertical="center"/>
    </xf>
    <xf numFmtId="49" fontId="2" fillId="0" borderId="29" xfId="0" applyNumberFormat="1" applyFont="1" applyFill="1" applyBorder="1" applyAlignment="1" applyProtection="1">
      <alignment horizontal="center" vertical="center"/>
    </xf>
    <xf numFmtId="165" fontId="14" fillId="3" borderId="21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/>
    <xf numFmtId="49" fontId="9" fillId="0" borderId="32" xfId="1" applyNumberFormat="1" applyFont="1" applyBorder="1" applyAlignment="1" applyProtection="1">
      <alignment horizontal="left" vertical="center" wrapText="1"/>
    </xf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49" fontId="13" fillId="0" borderId="0" xfId="1" applyNumberFormat="1" applyFont="1" applyBorder="1" applyAlignment="1" applyProtection="1">
      <alignment horizontal="left" vertical="center"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left"/>
    </xf>
    <xf numFmtId="0" fontId="7" fillId="0" borderId="0" xfId="0" applyFont="1" applyAlignment="1" applyProtection="1">
      <alignment vertical="center"/>
    </xf>
    <xf numFmtId="0" fontId="1" fillId="0" borderId="0" xfId="0" applyFont="1" applyProtection="1"/>
    <xf numFmtId="0" fontId="1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0" fontId="1" fillId="3" borderId="21" xfId="0" applyFont="1" applyFill="1" applyBorder="1" applyAlignment="1" applyProtection="1">
      <alignment wrapText="1"/>
    </xf>
    <xf numFmtId="0" fontId="5" fillId="0" borderId="0" xfId="0" applyFont="1" applyFill="1" applyProtection="1"/>
    <xf numFmtId="0" fontId="14" fillId="2" borderId="10" xfId="0" applyFont="1" applyFill="1" applyBorder="1" applyAlignment="1" applyProtection="1">
      <alignment horizontal="center" vertical="center"/>
    </xf>
    <xf numFmtId="165" fontId="14" fillId="0" borderId="1" xfId="0" applyNumberFormat="1" applyFont="1" applyFill="1" applyBorder="1" applyAlignment="1" applyProtection="1">
      <alignment horizontal="right" vertical="center"/>
    </xf>
    <xf numFmtId="165" fontId="14" fillId="0" borderId="7" xfId="0" applyNumberFormat="1" applyFont="1" applyFill="1" applyBorder="1" applyAlignment="1" applyProtection="1">
      <alignment horizontal="right" vertical="center"/>
    </xf>
    <xf numFmtId="0" fontId="14" fillId="3" borderId="21" xfId="0" applyFont="1" applyFill="1" applyBorder="1" applyAlignment="1" applyProtection="1">
      <alignment horizontal="center" vertical="center"/>
    </xf>
    <xf numFmtId="165" fontId="14" fillId="3" borderId="22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wrapText="1"/>
    </xf>
    <xf numFmtId="0" fontId="14" fillId="0" borderId="1" xfId="0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/>
    </xf>
    <xf numFmtId="165" fontId="14" fillId="0" borderId="1" xfId="0" applyNumberFormat="1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wrapText="1"/>
    </xf>
    <xf numFmtId="0" fontId="5" fillId="0" borderId="24" xfId="0" applyFont="1" applyFill="1" applyBorder="1" applyAlignment="1" applyProtection="1">
      <alignment horizontal="center"/>
    </xf>
    <xf numFmtId="0" fontId="5" fillId="0" borderId="23" xfId="0" applyFont="1" applyFill="1" applyBorder="1" applyAlignment="1" applyProtection="1">
      <alignment horizontal="center"/>
    </xf>
    <xf numFmtId="0" fontId="14" fillId="0" borderId="10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/>
    </xf>
    <xf numFmtId="0" fontId="5" fillId="0" borderId="3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wrapText="1"/>
    </xf>
    <xf numFmtId="0" fontId="5" fillId="3" borderId="27" xfId="0" applyFont="1" applyFill="1" applyBorder="1" applyAlignment="1" applyProtection="1">
      <alignment horizontal="center"/>
    </xf>
    <xf numFmtId="0" fontId="5" fillId="3" borderId="28" xfId="0" applyFont="1" applyFill="1" applyBorder="1" applyAlignment="1" applyProtection="1">
      <alignment horizontal="center"/>
    </xf>
    <xf numFmtId="0" fontId="10" fillId="0" borderId="32" xfId="1" applyFont="1" applyBorder="1" applyAlignment="1" applyProtection="1"/>
    <xf numFmtId="0" fontId="10" fillId="0" borderId="20" xfId="1" applyFont="1" applyBorder="1" applyAlignment="1" applyProtection="1"/>
    <xf numFmtId="0" fontId="8" fillId="0" borderId="0" xfId="1" applyFont="1" applyProtection="1"/>
    <xf numFmtId="0" fontId="10" fillId="0" borderId="0" xfId="1" applyFont="1" applyBorder="1" applyAlignment="1" applyProtection="1"/>
    <xf numFmtId="0" fontId="10" fillId="0" borderId="0" xfId="1" applyFont="1" applyBorder="1" applyAlignment="1" applyProtection="1">
      <alignment horizontal="left"/>
    </xf>
    <xf numFmtId="165" fontId="11" fillId="0" borderId="0" xfId="1" applyNumberFormat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 vertical="center"/>
    </xf>
    <xf numFmtId="49" fontId="2" fillId="0" borderId="33" xfId="0" applyNumberFormat="1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/>
    </xf>
    <xf numFmtId="0" fontId="5" fillId="0" borderId="35" xfId="0" applyFont="1" applyFill="1" applyBorder="1" applyAlignment="1" applyProtection="1">
      <alignment horizontal="center"/>
    </xf>
    <xf numFmtId="49" fontId="6" fillId="0" borderId="2" xfId="0" applyNumberFormat="1" applyFont="1" applyFill="1" applyBorder="1" applyAlignment="1" applyProtection="1">
      <alignment horizontal="left" vertical="top" wrapText="1"/>
    </xf>
    <xf numFmtId="0" fontId="14" fillId="0" borderId="2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</xf>
    <xf numFmtId="165" fontId="14" fillId="0" borderId="36" xfId="0" applyNumberFormat="1" applyFont="1" applyFill="1" applyBorder="1" applyAlignment="1" applyProtection="1">
      <alignment horizontal="right" vertical="center"/>
    </xf>
    <xf numFmtId="165" fontId="14" fillId="0" borderId="10" xfId="0" applyNumberFormat="1" applyFont="1" applyFill="1" applyBorder="1" applyAlignment="1" applyProtection="1">
      <alignment vertical="center"/>
    </xf>
    <xf numFmtId="165" fontId="14" fillId="0" borderId="37" xfId="0" applyNumberFormat="1" applyFont="1" applyFill="1" applyBorder="1" applyAlignment="1" applyProtection="1">
      <alignment horizontal="right" vertical="center"/>
    </xf>
    <xf numFmtId="165" fontId="14" fillId="0" borderId="2" xfId="0" applyNumberFormat="1" applyFont="1" applyFill="1" applyBorder="1" applyAlignment="1" applyProtection="1">
      <alignment horizontal="right" vertical="center"/>
    </xf>
    <xf numFmtId="49" fontId="2" fillId="0" borderId="38" xfId="0" applyNumberFormat="1" applyFont="1" applyFill="1" applyBorder="1" applyAlignment="1" applyProtection="1">
      <alignment horizontal="center" vertical="center"/>
    </xf>
    <xf numFmtId="49" fontId="2" fillId="0" borderId="39" xfId="0" applyNumberFormat="1" applyFont="1" applyFill="1" applyBorder="1" applyAlignment="1" applyProtection="1">
      <alignment horizontal="center" vertical="center"/>
    </xf>
    <xf numFmtId="49" fontId="2" fillId="3" borderId="25" xfId="0" applyNumberFormat="1" applyFont="1" applyFill="1" applyBorder="1" applyAlignment="1" applyProtection="1">
      <alignment horizontal="center" vertical="center"/>
    </xf>
    <xf numFmtId="164" fontId="5" fillId="3" borderId="10" xfId="0" applyNumberFormat="1" applyFont="1" applyFill="1" applyBorder="1" applyAlignment="1" applyProtection="1">
      <alignment horizontal="right"/>
    </xf>
    <xf numFmtId="49" fontId="2" fillId="0" borderId="40" xfId="0" applyNumberFormat="1" applyFont="1" applyFill="1" applyBorder="1" applyAlignment="1" applyProtection="1">
      <alignment horizontal="center" vertical="center"/>
    </xf>
    <xf numFmtId="49" fontId="2" fillId="0" borderId="43" xfId="0" applyNumberFormat="1" applyFont="1" applyFill="1" applyBorder="1" applyAlignment="1" applyProtection="1">
      <alignment horizontal="left" vertical="center" wrapText="1"/>
    </xf>
    <xf numFmtId="0" fontId="14" fillId="0" borderId="43" xfId="0" applyFont="1" applyFill="1" applyBorder="1" applyAlignment="1" applyProtection="1">
      <alignment horizontal="center" vertical="center" wrapText="1"/>
    </xf>
    <xf numFmtId="0" fontId="14" fillId="2" borderId="43" xfId="0" applyFont="1" applyFill="1" applyBorder="1" applyAlignment="1" applyProtection="1">
      <alignment horizontal="center" vertical="center"/>
    </xf>
    <xf numFmtId="49" fontId="2" fillId="0" borderId="44" xfId="0" applyNumberFormat="1" applyFont="1" applyFill="1" applyBorder="1" applyAlignment="1" applyProtection="1">
      <alignment horizontal="center" vertical="center"/>
    </xf>
    <xf numFmtId="49" fontId="2" fillId="0" borderId="45" xfId="0" applyNumberFormat="1" applyFont="1" applyFill="1" applyBorder="1" applyAlignment="1" applyProtection="1">
      <alignment horizontal="left" vertical="center" wrapText="1"/>
    </xf>
    <xf numFmtId="0" fontId="14" fillId="0" borderId="45" xfId="0" applyFont="1" applyFill="1" applyBorder="1" applyAlignment="1" applyProtection="1">
      <alignment horizontal="center" vertical="center" wrapText="1"/>
    </xf>
    <xf numFmtId="0" fontId="14" fillId="2" borderId="45" xfId="0" applyFont="1" applyFill="1" applyBorder="1" applyAlignment="1" applyProtection="1">
      <alignment horizontal="center" vertical="center"/>
    </xf>
    <xf numFmtId="165" fontId="14" fillId="0" borderId="45" xfId="0" applyNumberFormat="1" applyFont="1" applyFill="1" applyBorder="1" applyAlignment="1" applyProtection="1">
      <alignment horizontal="right" vertical="center"/>
    </xf>
    <xf numFmtId="0" fontId="1" fillId="3" borderId="45" xfId="0" applyFont="1" applyFill="1" applyBorder="1" applyAlignment="1" applyProtection="1">
      <alignment wrapText="1"/>
    </xf>
    <xf numFmtId="164" fontId="5" fillId="3" borderId="46" xfId="0" applyNumberFormat="1" applyFont="1" applyFill="1" applyBorder="1" applyAlignment="1" applyProtection="1">
      <alignment horizontal="right"/>
    </xf>
    <xf numFmtId="165" fontId="14" fillId="0" borderId="46" xfId="0" applyNumberFormat="1" applyFont="1" applyFill="1" applyBorder="1" applyAlignment="1" applyProtection="1">
      <alignment horizontal="right" vertical="center"/>
    </xf>
    <xf numFmtId="49" fontId="2" fillId="2" borderId="38" xfId="0" applyNumberFormat="1" applyFont="1" applyFill="1" applyBorder="1" applyAlignment="1" applyProtection="1">
      <alignment horizontal="center" vertical="center"/>
    </xf>
    <xf numFmtId="0" fontId="14" fillId="2" borderId="47" xfId="0" applyFont="1" applyFill="1" applyBorder="1" applyAlignment="1" applyProtection="1">
      <alignment horizontal="center" vertical="center"/>
    </xf>
    <xf numFmtId="0" fontId="2" fillId="2" borderId="47" xfId="0" applyFont="1" applyFill="1" applyBorder="1" applyAlignment="1" applyProtection="1">
      <alignment wrapText="1"/>
    </xf>
    <xf numFmtId="0" fontId="1" fillId="0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5" fillId="0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5" fillId="0" borderId="41" xfId="0" applyFont="1" applyFill="1" applyBorder="1" applyAlignment="1" applyProtection="1">
      <alignment horizontal="center"/>
    </xf>
    <xf numFmtId="0" fontId="5" fillId="0" borderId="42" xfId="0" applyFont="1" applyFill="1" applyBorder="1" applyAlignment="1" applyProtection="1">
      <alignment horizontal="center"/>
    </xf>
    <xf numFmtId="0" fontId="5" fillId="3" borderId="10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 wrapText="1"/>
    </xf>
    <xf numFmtId="49" fontId="15" fillId="0" borderId="0" xfId="1" applyNumberFormat="1" applyFont="1" applyBorder="1" applyAlignment="1" applyProtection="1">
      <alignment horizontal="left" vertical="center"/>
    </xf>
    <xf numFmtId="165" fontId="14" fillId="3" borderId="45" xfId="0" applyNumberFormat="1" applyFont="1" applyFill="1" applyBorder="1" applyAlignment="1" applyProtection="1">
      <alignment horizontal="right" vertical="center"/>
    </xf>
    <xf numFmtId="165" fontId="14" fillId="3" borderId="43" xfId="0" applyNumberFormat="1" applyFont="1" applyFill="1" applyBorder="1" applyAlignment="1" applyProtection="1">
      <alignment horizontal="right" vertical="center"/>
    </xf>
    <xf numFmtId="0" fontId="16" fillId="5" borderId="0" xfId="0" applyFont="1" applyFill="1" applyAlignment="1" applyProtection="1">
      <alignment vertical="center"/>
      <protection locked="0"/>
    </xf>
    <xf numFmtId="165" fontId="14" fillId="5" borderId="45" xfId="0" applyNumberFormat="1" applyFont="1" applyFill="1" applyBorder="1" applyAlignment="1" applyProtection="1">
      <alignment horizontal="right" vertical="center"/>
      <protection locked="0"/>
    </xf>
    <xf numFmtId="165" fontId="14" fillId="5" borderId="43" xfId="0" applyNumberFormat="1" applyFont="1" applyFill="1" applyBorder="1" applyAlignment="1" applyProtection="1">
      <alignment horizontal="right" vertical="center"/>
      <protection locked="0"/>
    </xf>
    <xf numFmtId="165" fontId="14" fillId="3" borderId="1" xfId="0" applyNumberFormat="1" applyFont="1" applyFill="1" applyBorder="1" applyAlignment="1" applyProtection="1">
      <alignment horizontal="right" vertical="center"/>
    </xf>
    <xf numFmtId="165" fontId="14" fillId="5" borderId="47" xfId="0" applyNumberFormat="1" applyFont="1" applyFill="1" applyBorder="1" applyAlignment="1" applyProtection="1">
      <alignment horizontal="right" vertical="center"/>
      <protection locked="0"/>
    </xf>
    <xf numFmtId="165" fontId="14" fillId="5" borderId="1" xfId="0" applyNumberFormat="1" applyFont="1" applyFill="1" applyBorder="1" applyAlignment="1" applyProtection="1">
      <alignment horizontal="right" vertical="center"/>
      <protection locked="0"/>
    </xf>
    <xf numFmtId="165" fontId="14" fillId="3" borderId="10" xfId="0" applyNumberFormat="1" applyFont="1" applyFill="1" applyBorder="1" applyAlignment="1" applyProtection="1">
      <alignment horizontal="right" vertical="center"/>
    </xf>
    <xf numFmtId="165" fontId="14" fillId="5" borderId="10" xfId="0" applyNumberFormat="1" applyFont="1" applyFill="1" applyBorder="1" applyAlignment="1" applyProtection="1">
      <alignment horizontal="right" vertical="center"/>
      <protection locked="0"/>
    </xf>
    <xf numFmtId="165" fontId="14" fillId="3" borderId="1" xfId="0" applyNumberFormat="1" applyFont="1" applyFill="1" applyBorder="1" applyAlignment="1" applyProtection="1">
      <alignment vertical="center"/>
    </xf>
    <xf numFmtId="165" fontId="14" fillId="3" borderId="2" xfId="0" applyNumberFormat="1" applyFont="1" applyFill="1" applyBorder="1" applyAlignment="1" applyProtection="1">
      <alignment horizontal="right" vertical="center"/>
    </xf>
    <xf numFmtId="165" fontId="14" fillId="3" borderId="2" xfId="0" applyNumberFormat="1" applyFont="1" applyFill="1" applyBorder="1" applyAlignment="1" applyProtection="1">
      <alignment vertical="center"/>
    </xf>
    <xf numFmtId="165" fontId="14" fillId="5" borderId="10" xfId="0" applyNumberFormat="1" applyFont="1" applyFill="1" applyBorder="1" applyAlignment="1" applyProtection="1">
      <alignment vertical="center"/>
      <protection locked="0"/>
    </xf>
    <xf numFmtId="165" fontId="14" fillId="5" borderId="2" xfId="0" applyNumberFormat="1" applyFont="1" applyFill="1" applyBorder="1" applyAlignment="1" applyProtection="1">
      <alignment horizontal="right" vertical="center"/>
      <protection locked="0"/>
    </xf>
    <xf numFmtId="0" fontId="5" fillId="3" borderId="21" xfId="0" applyFont="1" applyFill="1" applyBorder="1" applyAlignment="1" applyProtection="1">
      <alignment horizontal="center"/>
    </xf>
    <xf numFmtId="165" fontId="11" fillId="4" borderId="5" xfId="1" applyNumberFormat="1" applyFont="1" applyFill="1" applyBorder="1" applyAlignment="1" applyProtection="1">
      <alignment horizontal="center"/>
    </xf>
    <xf numFmtId="165" fontId="11" fillId="4" borderId="6" xfId="1" applyNumberFormat="1" applyFont="1" applyFill="1" applyBorder="1" applyAlignment="1" applyProtection="1">
      <alignment horizontal="center"/>
    </xf>
    <xf numFmtId="0" fontId="10" fillId="0" borderId="5" xfId="1" applyFont="1" applyBorder="1" applyAlignment="1" applyProtection="1">
      <alignment horizontal="left"/>
    </xf>
    <xf numFmtId="0" fontId="10" fillId="0" borderId="20" xfId="1" applyFont="1" applyBorder="1" applyAlignment="1" applyProtection="1">
      <alignment horizontal="left"/>
    </xf>
    <xf numFmtId="0" fontId="5" fillId="0" borderId="1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center"/>
    </xf>
    <xf numFmtId="0" fontId="5" fillId="0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/>
    </xf>
    <xf numFmtId="0" fontId="5" fillId="3" borderId="10" xfId="0" applyFont="1" applyFill="1" applyBorder="1" applyAlignment="1" applyProtection="1">
      <alignment horizontal="center"/>
    </xf>
    <xf numFmtId="0" fontId="5" fillId="0" borderId="45" xfId="0" applyFont="1" applyFill="1" applyBorder="1" applyAlignment="1" applyProtection="1">
      <alignment horizontal="center"/>
    </xf>
    <xf numFmtId="49" fontId="2" fillId="0" borderId="0" xfId="0" applyNumberFormat="1" applyFont="1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left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5" fillId="0" borderId="41" xfId="0" applyFont="1" applyFill="1" applyBorder="1" applyAlignment="1" applyProtection="1">
      <alignment horizontal="center"/>
    </xf>
    <xf numFmtId="0" fontId="5" fillId="0" borderId="42" xfId="0" applyFont="1" applyFill="1" applyBorder="1" applyAlignment="1" applyProtection="1">
      <alignment horizontal="center"/>
    </xf>
    <xf numFmtId="0" fontId="16" fillId="0" borderId="0" xfId="0" applyFont="1" applyFill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63E369"/>
      <color rgb="FFE2DF63"/>
      <color rgb="FF4AA8D2"/>
      <color rgb="FF7871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313765</xdr:colOff>
      <xdr:row>69</xdr:row>
      <xdr:rowOff>392206</xdr:rowOff>
    </xdr:from>
    <xdr:ext cx="184731" cy="264560"/>
    <xdr:sp macro="" textlink="">
      <xdr:nvSpPr>
        <xdr:cNvPr id="3" name="TextovéPole 2"/>
        <xdr:cNvSpPr txBox="1"/>
      </xdr:nvSpPr>
      <xdr:spPr>
        <a:xfrm>
          <a:off x="1086971" y="13514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178</xdr:row>
      <xdr:rowOff>392206</xdr:rowOff>
    </xdr:from>
    <xdr:ext cx="184731" cy="264560"/>
    <xdr:sp macro="" textlink="">
      <xdr:nvSpPr>
        <xdr:cNvPr id="9" name="TextovéPole 8"/>
        <xdr:cNvSpPr txBox="1"/>
      </xdr:nvSpPr>
      <xdr:spPr>
        <a:xfrm>
          <a:off x="1086971" y="13514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33"/>
  <sheetViews>
    <sheetView showGridLines="0" tabSelected="1" zoomScale="80" zoomScaleNormal="80" workbookViewId="0">
      <selection activeCell="J20" sqref="J20"/>
    </sheetView>
  </sheetViews>
  <sheetFormatPr defaultColWidth="9.140625" defaultRowHeight="12.75" x14ac:dyDescent="0.2"/>
  <cols>
    <col min="1" max="1" width="7.140625" style="9" customWidth="1"/>
    <col min="2" max="2" width="4.28515625" style="9" customWidth="1"/>
    <col min="3" max="3" width="7" style="9" customWidth="1"/>
    <col min="4" max="4" width="6.42578125" style="9" customWidth="1"/>
    <col min="5" max="5" width="74.140625" style="9" customWidth="1"/>
    <col min="6" max="6" width="3.7109375" style="8" customWidth="1"/>
    <col min="7" max="7" width="9" style="8" customWidth="1"/>
    <col min="8" max="8" width="11.5703125" style="9" customWidth="1"/>
    <col min="9" max="9" width="13.5703125" style="9" customWidth="1"/>
    <col min="10" max="10" width="12" style="9" customWidth="1"/>
    <col min="11" max="11" width="12.42578125" style="9" customWidth="1"/>
    <col min="12" max="12" width="14.42578125" style="9" customWidth="1"/>
    <col min="13" max="16384" width="9.140625" style="9"/>
  </cols>
  <sheetData>
    <row r="1" spans="2:12" ht="18" x14ac:dyDescent="0.2">
      <c r="B1" s="6"/>
      <c r="C1" s="6"/>
      <c r="D1" s="6"/>
      <c r="E1" s="7" t="s">
        <v>116</v>
      </c>
    </row>
    <row r="2" spans="2:12" ht="15.75" customHeight="1" x14ac:dyDescent="0.2">
      <c r="B2" s="119">
        <v>64019144</v>
      </c>
      <c r="C2" s="119"/>
      <c r="D2" s="119"/>
      <c r="E2" s="86" t="s">
        <v>83</v>
      </c>
      <c r="F2" s="10"/>
      <c r="G2" s="10"/>
    </row>
    <row r="3" spans="2:12" ht="33" customHeight="1" x14ac:dyDescent="0.2">
      <c r="B3" s="133" t="s">
        <v>117</v>
      </c>
      <c r="C3" s="133"/>
      <c r="D3" s="133"/>
      <c r="E3" s="89"/>
    </row>
    <row r="4" spans="2:12" x14ac:dyDescent="0.2">
      <c r="B4" s="11" t="s">
        <v>118</v>
      </c>
      <c r="C4" s="11"/>
      <c r="D4" s="12"/>
      <c r="E4" s="12"/>
    </row>
    <row r="5" spans="2:12" ht="12.75" customHeight="1" x14ac:dyDescent="0.2">
      <c r="B5" s="122" t="s">
        <v>84</v>
      </c>
      <c r="C5" s="122"/>
      <c r="D5" s="122"/>
      <c r="E5" s="122"/>
      <c r="F5" s="122"/>
      <c r="G5" s="122"/>
      <c r="H5" s="122"/>
      <c r="I5" s="122"/>
    </row>
    <row r="6" spans="2:12" x14ac:dyDescent="0.2">
      <c r="B6" s="122"/>
      <c r="C6" s="122"/>
      <c r="D6" s="122"/>
      <c r="E6" s="122"/>
      <c r="F6" s="122"/>
      <c r="G6" s="122"/>
      <c r="H6" s="122"/>
      <c r="I6" s="122"/>
    </row>
    <row r="7" spans="2:12" ht="10.5" customHeight="1" x14ac:dyDescent="0.2">
      <c r="B7" s="13"/>
      <c r="C7" s="11"/>
      <c r="D7" s="11"/>
      <c r="E7" s="11"/>
    </row>
    <row r="8" spans="2:12" ht="15" x14ac:dyDescent="0.2">
      <c r="B8" s="13" t="s">
        <v>86</v>
      </c>
      <c r="C8" s="11"/>
      <c r="D8" s="11"/>
      <c r="E8" s="11"/>
    </row>
    <row r="9" spans="2:12" ht="15" x14ac:dyDescent="0.2">
      <c r="B9" s="13" t="s">
        <v>87</v>
      </c>
      <c r="C9" s="11"/>
      <c r="D9" s="11"/>
      <c r="E9" s="11"/>
    </row>
    <row r="10" spans="2:12" x14ac:dyDescent="0.2">
      <c r="B10" s="14" t="s">
        <v>41</v>
      </c>
      <c r="C10" s="11"/>
      <c r="D10" s="11" t="s">
        <v>85</v>
      </c>
      <c r="E10" s="11"/>
    </row>
    <row r="11" spans="2:12" x14ac:dyDescent="0.2">
      <c r="B11" s="14" t="s">
        <v>42</v>
      </c>
      <c r="C11" s="11"/>
      <c r="D11" s="123" t="s">
        <v>88</v>
      </c>
      <c r="E11" s="123"/>
    </row>
    <row r="12" spans="2:12" ht="13.5" thickBot="1" x14ac:dyDescent="0.25"/>
    <row r="13" spans="2:12" ht="15.75" customHeight="1" thickBot="1" x14ac:dyDescent="0.25">
      <c r="B13" s="116" t="s">
        <v>0</v>
      </c>
      <c r="C13" s="134" t="s">
        <v>1</v>
      </c>
      <c r="D13" s="135"/>
      <c r="E13" s="126"/>
      <c r="F13" s="116" t="s">
        <v>2</v>
      </c>
      <c r="G13" s="116" t="s">
        <v>4</v>
      </c>
      <c r="H13" s="113" t="s">
        <v>5</v>
      </c>
      <c r="I13" s="114"/>
      <c r="J13" s="114"/>
      <c r="K13" s="114"/>
      <c r="L13" s="115"/>
    </row>
    <row r="14" spans="2:12" ht="15" customHeight="1" thickBot="1" x14ac:dyDescent="0.25">
      <c r="B14" s="117"/>
      <c r="C14" s="136"/>
      <c r="D14" s="137"/>
      <c r="E14" s="127"/>
      <c r="F14" s="117"/>
      <c r="G14" s="117"/>
      <c r="H14" s="113" t="s">
        <v>19</v>
      </c>
      <c r="I14" s="115"/>
      <c r="J14" s="113" t="s">
        <v>20</v>
      </c>
      <c r="K14" s="115"/>
      <c r="L14" s="111" t="s">
        <v>3</v>
      </c>
    </row>
    <row r="15" spans="2:12" ht="15.75" customHeight="1" thickBot="1" x14ac:dyDescent="0.25">
      <c r="B15" s="118"/>
      <c r="C15" s="138"/>
      <c r="D15" s="139"/>
      <c r="E15" s="128"/>
      <c r="F15" s="118"/>
      <c r="G15" s="118"/>
      <c r="H15" s="15" t="s">
        <v>6</v>
      </c>
      <c r="I15" s="15" t="s">
        <v>7</v>
      </c>
      <c r="J15" s="15" t="s">
        <v>6</v>
      </c>
      <c r="K15" s="15" t="s">
        <v>7</v>
      </c>
      <c r="L15" s="112"/>
    </row>
    <row r="16" spans="2:12" ht="15.75" customHeight="1" thickBot="1" x14ac:dyDescent="0.25">
      <c r="B16" s="113" t="s">
        <v>32</v>
      </c>
      <c r="C16" s="114"/>
      <c r="D16" s="115"/>
      <c r="E16" s="84" t="s">
        <v>33</v>
      </c>
      <c r="F16" s="74"/>
      <c r="G16" s="74"/>
      <c r="H16" s="15"/>
      <c r="I16" s="15"/>
      <c r="J16" s="15"/>
      <c r="K16" s="15"/>
      <c r="L16" s="85"/>
    </row>
    <row r="17" spans="2:12" s="17" customFormat="1" ht="10.5" customHeight="1" thickBot="1" x14ac:dyDescent="0.25">
      <c r="B17" s="82">
        <v>1</v>
      </c>
      <c r="C17" s="124">
        <v>2</v>
      </c>
      <c r="D17" s="125"/>
      <c r="E17" s="83"/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</row>
    <row r="18" spans="2:12" s="19" customFormat="1" ht="13.5" thickBot="1" x14ac:dyDescent="0.25">
      <c r="B18" s="57"/>
      <c r="C18" s="120"/>
      <c r="D18" s="120"/>
      <c r="E18" s="68" t="s">
        <v>35</v>
      </c>
      <c r="F18" s="81"/>
      <c r="G18" s="81"/>
      <c r="H18" s="58"/>
      <c r="I18" s="58"/>
      <c r="J18" s="58"/>
      <c r="K18" s="58"/>
      <c r="L18" s="69"/>
    </row>
    <row r="19" spans="2:12" s="19" customFormat="1" ht="204.75" thickBot="1" x14ac:dyDescent="0.25">
      <c r="B19" s="63" t="s">
        <v>57</v>
      </c>
      <c r="C19" s="121"/>
      <c r="D19" s="121"/>
      <c r="E19" s="64" t="s">
        <v>115</v>
      </c>
      <c r="F19" s="65" t="s">
        <v>34</v>
      </c>
      <c r="G19" s="66">
        <v>4</v>
      </c>
      <c r="H19" s="87"/>
      <c r="I19" s="87"/>
      <c r="J19" s="90"/>
      <c r="K19" s="67">
        <f>G19*J19</f>
        <v>0</v>
      </c>
      <c r="L19" s="70">
        <f>I19+K19</f>
        <v>0</v>
      </c>
    </row>
    <row r="20" spans="2:12" s="19" customFormat="1" ht="204.75" thickBot="1" x14ac:dyDescent="0.25">
      <c r="B20" s="59" t="s">
        <v>8</v>
      </c>
      <c r="C20" s="131"/>
      <c r="D20" s="132"/>
      <c r="E20" s="60" t="s">
        <v>114</v>
      </c>
      <c r="F20" s="61" t="s">
        <v>34</v>
      </c>
      <c r="G20" s="62">
        <v>3</v>
      </c>
      <c r="H20" s="88"/>
      <c r="I20" s="88"/>
      <c r="J20" s="91"/>
      <c r="K20" s="67">
        <f t="shared" ref="K20:K21" si="0">G20*J20</f>
        <v>0</v>
      </c>
      <c r="L20" s="70">
        <f t="shared" ref="L20:L21" si="1">I20+K20</f>
        <v>0</v>
      </c>
    </row>
    <row r="21" spans="2:12" s="19" customFormat="1" ht="195.75" customHeight="1" thickBot="1" x14ac:dyDescent="0.25">
      <c r="B21" s="59" t="s">
        <v>9</v>
      </c>
      <c r="C21" s="79"/>
      <c r="D21" s="80"/>
      <c r="E21" s="60" t="s">
        <v>113</v>
      </c>
      <c r="F21" s="61" t="s">
        <v>34</v>
      </c>
      <c r="G21" s="62">
        <v>2</v>
      </c>
      <c r="H21" s="88"/>
      <c r="I21" s="88"/>
      <c r="J21" s="91"/>
      <c r="K21" s="67">
        <f t="shared" si="0"/>
        <v>0</v>
      </c>
      <c r="L21" s="70">
        <f t="shared" si="1"/>
        <v>0</v>
      </c>
    </row>
    <row r="22" spans="2:12" s="19" customFormat="1" x14ac:dyDescent="0.2">
      <c r="B22" s="3"/>
      <c r="C22" s="102"/>
      <c r="D22" s="102"/>
      <c r="E22" s="18" t="s">
        <v>21</v>
      </c>
      <c r="F22" s="23"/>
      <c r="G22" s="23"/>
      <c r="H22" s="5"/>
      <c r="I22" s="5"/>
      <c r="J22" s="5"/>
      <c r="K22" s="5"/>
      <c r="L22" s="24"/>
    </row>
    <row r="23" spans="2:12" s="19" customFormat="1" x14ac:dyDescent="0.2">
      <c r="B23" s="71" t="s">
        <v>10</v>
      </c>
      <c r="C23" s="129"/>
      <c r="D23" s="130"/>
      <c r="E23" s="73" t="s">
        <v>94</v>
      </c>
      <c r="F23" s="26" t="s">
        <v>34</v>
      </c>
      <c r="G23" s="72">
        <v>22</v>
      </c>
      <c r="H23" s="93"/>
      <c r="I23" s="28">
        <f t="shared" ref="I23:I27" si="2">G23*H23</f>
        <v>0</v>
      </c>
      <c r="J23" s="93"/>
      <c r="K23" s="21">
        <f t="shared" ref="K23:K27" si="3">G23*J23</f>
        <v>0</v>
      </c>
      <c r="L23" s="22">
        <f t="shared" ref="L23:L25" si="4">I23+K23</f>
        <v>0</v>
      </c>
    </row>
    <row r="24" spans="2:12" s="19" customFormat="1" x14ac:dyDescent="0.2">
      <c r="B24" s="71" t="s">
        <v>11</v>
      </c>
      <c r="C24" s="129"/>
      <c r="D24" s="130"/>
      <c r="E24" s="73" t="s">
        <v>95</v>
      </c>
      <c r="F24" s="26" t="s">
        <v>34</v>
      </c>
      <c r="G24" s="72">
        <v>42</v>
      </c>
      <c r="H24" s="93"/>
      <c r="I24" s="28">
        <f t="shared" si="2"/>
        <v>0</v>
      </c>
      <c r="J24" s="93"/>
      <c r="K24" s="21">
        <f t="shared" si="3"/>
        <v>0</v>
      </c>
      <c r="L24" s="22">
        <f t="shared" si="4"/>
        <v>0</v>
      </c>
    </row>
    <row r="25" spans="2:12" s="19" customFormat="1" x14ac:dyDescent="0.2">
      <c r="B25" s="71" t="s">
        <v>12</v>
      </c>
      <c r="C25" s="129"/>
      <c r="D25" s="130"/>
      <c r="E25" s="73" t="s">
        <v>96</v>
      </c>
      <c r="F25" s="26" t="s">
        <v>34</v>
      </c>
      <c r="G25" s="72">
        <v>42</v>
      </c>
      <c r="H25" s="93"/>
      <c r="I25" s="28">
        <f t="shared" si="2"/>
        <v>0</v>
      </c>
      <c r="J25" s="93"/>
      <c r="K25" s="21">
        <f t="shared" si="3"/>
        <v>0</v>
      </c>
      <c r="L25" s="22">
        <f t="shared" si="4"/>
        <v>0</v>
      </c>
    </row>
    <row r="26" spans="2:12" s="19" customFormat="1" x14ac:dyDescent="0.2">
      <c r="B26" s="71" t="s">
        <v>13</v>
      </c>
      <c r="C26" s="129"/>
      <c r="D26" s="130"/>
      <c r="E26" s="73" t="s">
        <v>97</v>
      </c>
      <c r="F26" s="26" t="s">
        <v>34</v>
      </c>
      <c r="G26" s="72">
        <v>42</v>
      </c>
      <c r="H26" s="93"/>
      <c r="I26" s="28">
        <f t="shared" si="2"/>
        <v>0</v>
      </c>
      <c r="J26" s="93"/>
      <c r="K26" s="21">
        <f t="shared" si="3"/>
        <v>0</v>
      </c>
      <c r="L26" s="22">
        <f>I26+K26</f>
        <v>0</v>
      </c>
    </row>
    <row r="27" spans="2:12" s="19" customFormat="1" x14ac:dyDescent="0.2">
      <c r="B27" s="71" t="s">
        <v>58</v>
      </c>
      <c r="C27" s="75"/>
      <c r="D27" s="76"/>
      <c r="E27" s="73" t="s">
        <v>98</v>
      </c>
      <c r="F27" s="26" t="s">
        <v>34</v>
      </c>
      <c r="G27" s="72">
        <v>15</v>
      </c>
      <c r="H27" s="93"/>
      <c r="I27" s="28">
        <f t="shared" si="2"/>
        <v>0</v>
      </c>
      <c r="J27" s="93"/>
      <c r="K27" s="21">
        <f t="shared" si="3"/>
        <v>0</v>
      </c>
      <c r="L27" s="22">
        <f>I27+K27</f>
        <v>0</v>
      </c>
    </row>
    <row r="28" spans="2:12" x14ac:dyDescent="0.2">
      <c r="B28" s="1" t="s">
        <v>59</v>
      </c>
      <c r="C28" s="107"/>
      <c r="D28" s="107"/>
      <c r="E28" s="25" t="s">
        <v>47</v>
      </c>
      <c r="F28" s="26" t="s">
        <v>34</v>
      </c>
      <c r="G28" s="27">
        <v>8</v>
      </c>
      <c r="H28" s="94"/>
      <c r="I28" s="28">
        <f>G28*H28</f>
        <v>0</v>
      </c>
      <c r="J28" s="92"/>
      <c r="K28" s="92"/>
      <c r="L28" s="22">
        <f t="shared" ref="L28:L36" si="5">I28+K28</f>
        <v>0</v>
      </c>
    </row>
    <row r="29" spans="2:12" x14ac:dyDescent="0.2">
      <c r="B29" s="1" t="s">
        <v>60</v>
      </c>
      <c r="C29" s="107"/>
      <c r="D29" s="107"/>
      <c r="E29" s="25" t="s">
        <v>48</v>
      </c>
      <c r="F29" s="26" t="s">
        <v>34</v>
      </c>
      <c r="G29" s="27">
        <v>12</v>
      </c>
      <c r="H29" s="94"/>
      <c r="I29" s="28">
        <f t="shared" ref="I29:I57" si="6">G29*H29</f>
        <v>0</v>
      </c>
      <c r="J29" s="92"/>
      <c r="K29" s="92"/>
      <c r="L29" s="22">
        <f t="shared" si="5"/>
        <v>0</v>
      </c>
    </row>
    <row r="30" spans="2:12" x14ac:dyDescent="0.2">
      <c r="B30" s="1" t="s">
        <v>61</v>
      </c>
      <c r="C30" s="107"/>
      <c r="D30" s="107"/>
      <c r="E30" s="25" t="s">
        <v>49</v>
      </c>
      <c r="F30" s="26" t="s">
        <v>34</v>
      </c>
      <c r="G30" s="27">
        <v>4</v>
      </c>
      <c r="H30" s="94"/>
      <c r="I30" s="28">
        <f t="shared" si="6"/>
        <v>0</v>
      </c>
      <c r="J30" s="94"/>
      <c r="K30" s="21">
        <f t="shared" ref="K30:K36" si="7">G30*J30</f>
        <v>0</v>
      </c>
      <c r="L30" s="22">
        <f t="shared" si="5"/>
        <v>0</v>
      </c>
    </row>
    <row r="31" spans="2:12" x14ac:dyDescent="0.2">
      <c r="B31" s="1" t="s">
        <v>62</v>
      </c>
      <c r="C31" s="107"/>
      <c r="D31" s="107"/>
      <c r="E31" s="25" t="s">
        <v>50</v>
      </c>
      <c r="F31" s="26" t="s">
        <v>34</v>
      </c>
      <c r="G31" s="27">
        <v>8</v>
      </c>
      <c r="H31" s="94"/>
      <c r="I31" s="28">
        <f t="shared" si="6"/>
        <v>0</v>
      </c>
      <c r="J31" s="92"/>
      <c r="K31" s="92"/>
      <c r="L31" s="22">
        <f t="shared" si="5"/>
        <v>0</v>
      </c>
    </row>
    <row r="32" spans="2:12" x14ac:dyDescent="0.2">
      <c r="B32" s="1" t="s">
        <v>63</v>
      </c>
      <c r="C32" s="107"/>
      <c r="D32" s="107"/>
      <c r="E32" s="29" t="s">
        <v>51</v>
      </c>
      <c r="F32" s="26" t="s">
        <v>34</v>
      </c>
      <c r="G32" s="27">
        <v>2</v>
      </c>
      <c r="H32" s="94"/>
      <c r="I32" s="28">
        <f t="shared" si="6"/>
        <v>0</v>
      </c>
      <c r="J32" s="94"/>
      <c r="K32" s="21">
        <f t="shared" si="7"/>
        <v>0</v>
      </c>
      <c r="L32" s="22">
        <f t="shared" si="5"/>
        <v>0</v>
      </c>
    </row>
    <row r="33" spans="2:12" x14ac:dyDescent="0.2">
      <c r="B33" s="1" t="s">
        <v>64</v>
      </c>
      <c r="C33" s="107"/>
      <c r="D33" s="107"/>
      <c r="E33" s="29" t="s">
        <v>52</v>
      </c>
      <c r="F33" s="26" t="s">
        <v>34</v>
      </c>
      <c r="G33" s="27">
        <v>2</v>
      </c>
      <c r="H33" s="94"/>
      <c r="I33" s="28">
        <f t="shared" si="6"/>
        <v>0</v>
      </c>
      <c r="J33" s="94"/>
      <c r="K33" s="21">
        <f t="shared" si="7"/>
        <v>0</v>
      </c>
      <c r="L33" s="22">
        <f t="shared" si="5"/>
        <v>0</v>
      </c>
    </row>
    <row r="34" spans="2:12" x14ac:dyDescent="0.2">
      <c r="B34" s="1" t="s">
        <v>65</v>
      </c>
      <c r="C34" s="107"/>
      <c r="D34" s="107"/>
      <c r="E34" s="29" t="s">
        <v>53</v>
      </c>
      <c r="F34" s="26" t="s">
        <v>34</v>
      </c>
      <c r="G34" s="27">
        <v>32</v>
      </c>
      <c r="H34" s="94"/>
      <c r="I34" s="28">
        <f t="shared" si="6"/>
        <v>0</v>
      </c>
      <c r="J34" s="92"/>
      <c r="K34" s="92"/>
      <c r="L34" s="22">
        <f t="shared" si="5"/>
        <v>0</v>
      </c>
    </row>
    <row r="35" spans="2:12" x14ac:dyDescent="0.2">
      <c r="B35" s="1" t="s">
        <v>66</v>
      </c>
      <c r="C35" s="107"/>
      <c r="D35" s="107"/>
      <c r="E35" s="29" t="s">
        <v>54</v>
      </c>
      <c r="F35" s="26" t="s">
        <v>34</v>
      </c>
      <c r="G35" s="27">
        <v>2</v>
      </c>
      <c r="H35" s="94"/>
      <c r="I35" s="28">
        <f t="shared" si="6"/>
        <v>0</v>
      </c>
      <c r="J35" s="94"/>
      <c r="K35" s="21">
        <f t="shared" si="7"/>
        <v>0</v>
      </c>
      <c r="L35" s="22">
        <f t="shared" si="5"/>
        <v>0</v>
      </c>
    </row>
    <row r="36" spans="2:12" ht="13.5" thickBot="1" x14ac:dyDescent="0.25">
      <c r="B36" s="1" t="s">
        <v>67</v>
      </c>
      <c r="C36" s="108"/>
      <c r="D36" s="108"/>
      <c r="E36" s="29" t="s">
        <v>55</v>
      </c>
      <c r="F36" s="26" t="s">
        <v>34</v>
      </c>
      <c r="G36" s="27">
        <v>12</v>
      </c>
      <c r="H36" s="94"/>
      <c r="I36" s="28">
        <f t="shared" si="6"/>
        <v>0</v>
      </c>
      <c r="J36" s="94"/>
      <c r="K36" s="21">
        <f t="shared" si="7"/>
        <v>0</v>
      </c>
      <c r="L36" s="22">
        <f t="shared" si="5"/>
        <v>0</v>
      </c>
    </row>
    <row r="37" spans="2:12" s="19" customFormat="1" x14ac:dyDescent="0.2">
      <c r="B37" s="3"/>
      <c r="C37" s="102"/>
      <c r="D37" s="102"/>
      <c r="E37" s="18" t="s">
        <v>26</v>
      </c>
      <c r="F37" s="23"/>
      <c r="G37" s="23"/>
      <c r="H37" s="5"/>
      <c r="I37" s="5"/>
      <c r="J37" s="5"/>
      <c r="K37" s="5"/>
      <c r="L37" s="24"/>
    </row>
    <row r="38" spans="2:12" s="19" customFormat="1" x14ac:dyDescent="0.2">
      <c r="B38" s="1" t="s">
        <v>102</v>
      </c>
      <c r="C38" s="107"/>
      <c r="D38" s="107"/>
      <c r="E38" s="25" t="s">
        <v>40</v>
      </c>
      <c r="F38" s="26" t="s">
        <v>34</v>
      </c>
      <c r="G38" s="20">
        <v>30</v>
      </c>
      <c r="H38" s="94"/>
      <c r="I38" s="28">
        <f t="shared" si="6"/>
        <v>0</v>
      </c>
      <c r="J38" s="96"/>
      <c r="K38" s="21">
        <f t="shared" ref="K38:K41" si="8">G38*J38</f>
        <v>0</v>
      </c>
      <c r="L38" s="22">
        <f t="shared" ref="L38:L41" si="9">I38+K38</f>
        <v>0</v>
      </c>
    </row>
    <row r="39" spans="2:12" s="19" customFormat="1" x14ac:dyDescent="0.2">
      <c r="B39" s="1" t="s">
        <v>68</v>
      </c>
      <c r="C39" s="107"/>
      <c r="D39" s="107"/>
      <c r="E39" s="25" t="s">
        <v>36</v>
      </c>
      <c r="F39" s="26" t="s">
        <v>34</v>
      </c>
      <c r="G39" s="20">
        <v>20</v>
      </c>
      <c r="H39" s="94"/>
      <c r="I39" s="28">
        <f t="shared" si="6"/>
        <v>0</v>
      </c>
      <c r="J39" s="95"/>
      <c r="K39" s="92"/>
      <c r="L39" s="22">
        <f t="shared" si="9"/>
        <v>0</v>
      </c>
    </row>
    <row r="40" spans="2:12" s="19" customFormat="1" x14ac:dyDescent="0.2">
      <c r="B40" s="2" t="s">
        <v>69</v>
      </c>
      <c r="C40" s="109"/>
      <c r="D40" s="110"/>
      <c r="E40" s="29" t="s">
        <v>99</v>
      </c>
      <c r="F40" s="26" t="s">
        <v>34</v>
      </c>
      <c r="G40" s="20">
        <v>2</v>
      </c>
      <c r="H40" s="94"/>
      <c r="I40" s="28">
        <f t="shared" si="6"/>
        <v>0</v>
      </c>
      <c r="J40" s="96"/>
      <c r="K40" s="21">
        <f t="shared" si="8"/>
        <v>0</v>
      </c>
      <c r="L40" s="22">
        <f t="shared" si="9"/>
        <v>0</v>
      </c>
    </row>
    <row r="41" spans="2:12" s="19" customFormat="1" ht="14.25" customHeight="1" thickBot="1" x14ac:dyDescent="0.25">
      <c r="B41" s="2" t="s">
        <v>70</v>
      </c>
      <c r="C41" s="108"/>
      <c r="D41" s="108"/>
      <c r="E41" s="29" t="s">
        <v>56</v>
      </c>
      <c r="F41" s="26" t="s">
        <v>34</v>
      </c>
      <c r="G41" s="20">
        <v>2</v>
      </c>
      <c r="H41" s="94"/>
      <c r="I41" s="28">
        <f t="shared" si="6"/>
        <v>0</v>
      </c>
      <c r="J41" s="96"/>
      <c r="K41" s="21">
        <f t="shared" si="8"/>
        <v>0</v>
      </c>
      <c r="L41" s="22">
        <f t="shared" si="9"/>
        <v>0</v>
      </c>
    </row>
    <row r="42" spans="2:12" s="19" customFormat="1" x14ac:dyDescent="0.2">
      <c r="B42" s="3"/>
      <c r="C42" s="102"/>
      <c r="D42" s="102"/>
      <c r="E42" s="18" t="s">
        <v>22</v>
      </c>
      <c r="F42" s="23"/>
      <c r="G42" s="23"/>
      <c r="H42" s="5"/>
      <c r="I42" s="5"/>
      <c r="J42" s="5"/>
      <c r="K42" s="5"/>
      <c r="L42" s="24"/>
    </row>
    <row r="43" spans="2:12" x14ac:dyDescent="0.2">
      <c r="B43" s="1" t="s">
        <v>71</v>
      </c>
      <c r="C43" s="77"/>
      <c r="D43" s="78"/>
      <c r="E43" s="25" t="s">
        <v>93</v>
      </c>
      <c r="F43" s="26" t="s">
        <v>34</v>
      </c>
      <c r="G43" s="27">
        <v>9</v>
      </c>
      <c r="H43" s="94"/>
      <c r="I43" s="28">
        <f t="shared" si="6"/>
        <v>0</v>
      </c>
      <c r="J43" s="94"/>
      <c r="K43" s="21">
        <f t="shared" ref="K43:K46" si="10">G43*J43</f>
        <v>0</v>
      </c>
      <c r="L43" s="22">
        <f t="shared" ref="L43:L48" si="11">I43+K43</f>
        <v>0</v>
      </c>
    </row>
    <row r="44" spans="2:12" x14ac:dyDescent="0.2">
      <c r="B44" s="1" t="s">
        <v>72</v>
      </c>
      <c r="C44" s="77"/>
      <c r="D44" s="78"/>
      <c r="E44" s="25" t="s">
        <v>16</v>
      </c>
      <c r="F44" s="26" t="s">
        <v>34</v>
      </c>
      <c r="G44" s="27">
        <v>9</v>
      </c>
      <c r="H44" s="94"/>
      <c r="I44" s="28">
        <f t="shared" si="6"/>
        <v>0</v>
      </c>
      <c r="J44" s="94"/>
      <c r="K44" s="21">
        <f t="shared" si="10"/>
        <v>0</v>
      </c>
      <c r="L44" s="22">
        <f t="shared" si="11"/>
        <v>0</v>
      </c>
    </row>
    <row r="45" spans="2:12" x14ac:dyDescent="0.2">
      <c r="B45" s="1" t="s">
        <v>73</v>
      </c>
      <c r="C45" s="77"/>
      <c r="D45" s="78"/>
      <c r="E45" s="25" t="s">
        <v>23</v>
      </c>
      <c r="F45" s="26" t="s">
        <v>34</v>
      </c>
      <c r="G45" s="27">
        <v>9</v>
      </c>
      <c r="H45" s="94"/>
      <c r="I45" s="28">
        <f t="shared" si="6"/>
        <v>0</v>
      </c>
      <c r="J45" s="94"/>
      <c r="K45" s="21">
        <f t="shared" si="10"/>
        <v>0</v>
      </c>
      <c r="L45" s="22">
        <f t="shared" si="11"/>
        <v>0</v>
      </c>
    </row>
    <row r="46" spans="2:12" s="19" customFormat="1" x14ac:dyDescent="0.2">
      <c r="B46" s="1" t="s">
        <v>74</v>
      </c>
      <c r="C46" s="30"/>
      <c r="D46" s="31"/>
      <c r="E46" s="29" t="s">
        <v>29</v>
      </c>
      <c r="F46" s="26" t="s">
        <v>34</v>
      </c>
      <c r="G46" s="27">
        <v>10</v>
      </c>
      <c r="H46" s="94"/>
      <c r="I46" s="28">
        <f t="shared" si="6"/>
        <v>0</v>
      </c>
      <c r="J46" s="96"/>
      <c r="K46" s="21">
        <f t="shared" si="10"/>
        <v>0</v>
      </c>
      <c r="L46" s="22">
        <f t="shared" si="11"/>
        <v>0</v>
      </c>
    </row>
    <row r="47" spans="2:12" s="19" customFormat="1" x14ac:dyDescent="0.2">
      <c r="B47" s="1" t="s">
        <v>75</v>
      </c>
      <c r="C47" s="77"/>
      <c r="D47" s="78"/>
      <c r="E47" s="29" t="s">
        <v>37</v>
      </c>
      <c r="F47" s="26" t="s">
        <v>34</v>
      </c>
      <c r="G47" s="27">
        <v>10</v>
      </c>
      <c r="H47" s="94"/>
      <c r="I47" s="28">
        <f t="shared" si="6"/>
        <v>0</v>
      </c>
      <c r="J47" s="95"/>
      <c r="K47" s="92"/>
      <c r="L47" s="22">
        <f t="shared" si="11"/>
        <v>0</v>
      </c>
    </row>
    <row r="48" spans="2:12" s="19" customFormat="1" ht="13.5" thickBot="1" x14ac:dyDescent="0.25">
      <c r="B48" s="55" t="s">
        <v>76</v>
      </c>
      <c r="C48" s="33"/>
      <c r="D48" s="34"/>
      <c r="E48" s="35" t="s">
        <v>31</v>
      </c>
      <c r="F48" s="26" t="s">
        <v>34</v>
      </c>
      <c r="G48" s="27">
        <v>80</v>
      </c>
      <c r="H48" s="94"/>
      <c r="I48" s="28">
        <f t="shared" si="6"/>
        <v>0</v>
      </c>
      <c r="J48" s="95"/>
      <c r="K48" s="92"/>
      <c r="L48" s="22">
        <f t="shared" si="11"/>
        <v>0</v>
      </c>
    </row>
    <row r="49" spans="2:12" s="19" customFormat="1" x14ac:dyDescent="0.2">
      <c r="B49" s="3"/>
      <c r="C49" s="36"/>
      <c r="D49" s="37"/>
      <c r="E49" s="18" t="s">
        <v>24</v>
      </c>
      <c r="F49" s="23"/>
      <c r="G49" s="23"/>
      <c r="H49" s="5"/>
      <c r="I49" s="5"/>
      <c r="J49" s="5"/>
      <c r="K49" s="5"/>
      <c r="L49" s="24"/>
    </row>
    <row r="50" spans="2:12" s="19" customFormat="1" x14ac:dyDescent="0.2">
      <c r="B50" s="1" t="s">
        <v>77</v>
      </c>
      <c r="C50" s="77"/>
      <c r="D50" s="78"/>
      <c r="E50" s="25" t="s">
        <v>38</v>
      </c>
      <c r="F50" s="26" t="s">
        <v>34</v>
      </c>
      <c r="G50" s="27">
        <v>5</v>
      </c>
      <c r="H50" s="94"/>
      <c r="I50" s="28">
        <f t="shared" si="6"/>
        <v>0</v>
      </c>
      <c r="J50" s="92"/>
      <c r="K50" s="92"/>
      <c r="L50" s="22">
        <f t="shared" ref="L50:L53" si="12">I50+K50</f>
        <v>0</v>
      </c>
    </row>
    <row r="51" spans="2:12" s="19" customFormat="1" x14ac:dyDescent="0.2">
      <c r="B51" s="1" t="s">
        <v>78</v>
      </c>
      <c r="C51" s="77"/>
      <c r="D51" s="78"/>
      <c r="E51" s="25" t="s">
        <v>18</v>
      </c>
      <c r="F51" s="26" t="s">
        <v>34</v>
      </c>
      <c r="G51" s="27">
        <v>1</v>
      </c>
      <c r="H51" s="94"/>
      <c r="I51" s="28">
        <f t="shared" si="6"/>
        <v>0</v>
      </c>
      <c r="J51" s="95"/>
      <c r="K51" s="92"/>
      <c r="L51" s="22">
        <f t="shared" si="12"/>
        <v>0</v>
      </c>
    </row>
    <row r="52" spans="2:12" s="19" customFormat="1" x14ac:dyDescent="0.2">
      <c r="B52" s="1" t="s">
        <v>79</v>
      </c>
      <c r="C52" s="77"/>
      <c r="D52" s="78"/>
      <c r="E52" s="25" t="s">
        <v>39</v>
      </c>
      <c r="F52" s="26" t="s">
        <v>34</v>
      </c>
      <c r="G52" s="27">
        <v>5</v>
      </c>
      <c r="H52" s="94"/>
      <c r="I52" s="28">
        <f t="shared" si="6"/>
        <v>0</v>
      </c>
      <c r="J52" s="95"/>
      <c r="K52" s="92"/>
      <c r="L52" s="22">
        <f t="shared" si="12"/>
        <v>0</v>
      </c>
    </row>
    <row r="53" spans="2:12" s="19" customFormat="1" ht="13.5" thickBot="1" x14ac:dyDescent="0.25">
      <c r="B53" s="2" t="s">
        <v>89</v>
      </c>
      <c r="C53" s="30"/>
      <c r="D53" s="31"/>
      <c r="E53" s="29" t="s">
        <v>46</v>
      </c>
      <c r="F53" s="32" t="s">
        <v>34</v>
      </c>
      <c r="G53" s="20">
        <v>4</v>
      </c>
      <c r="H53" s="96"/>
      <c r="I53" s="52">
        <f t="shared" si="6"/>
        <v>0</v>
      </c>
      <c r="J53" s="95"/>
      <c r="K53" s="95"/>
      <c r="L53" s="53">
        <f t="shared" si="12"/>
        <v>0</v>
      </c>
    </row>
    <row r="54" spans="2:12" s="19" customFormat="1" x14ac:dyDescent="0.2">
      <c r="B54" s="3"/>
      <c r="C54" s="102"/>
      <c r="D54" s="102"/>
      <c r="E54" s="18" t="s">
        <v>27</v>
      </c>
      <c r="F54" s="23"/>
      <c r="G54" s="23"/>
      <c r="H54" s="5"/>
      <c r="I54" s="5"/>
      <c r="J54" s="5"/>
      <c r="K54" s="5"/>
      <c r="L54" s="24"/>
    </row>
    <row r="55" spans="2:12" s="19" customFormat="1" x14ac:dyDescent="0.2">
      <c r="B55" s="1" t="s">
        <v>80</v>
      </c>
      <c r="C55" s="107"/>
      <c r="D55" s="107"/>
      <c r="E55" s="25" t="s">
        <v>82</v>
      </c>
      <c r="F55" s="26" t="s">
        <v>14</v>
      </c>
      <c r="G55" s="44">
        <v>3</v>
      </c>
      <c r="H55" s="94"/>
      <c r="I55" s="28">
        <f t="shared" si="6"/>
        <v>0</v>
      </c>
      <c r="J55" s="96"/>
      <c r="K55" s="21">
        <f t="shared" ref="K55:K57" si="13">G55*J55</f>
        <v>0</v>
      </c>
      <c r="L55" s="22">
        <f t="shared" ref="L55:L57" si="14">I55+K55</f>
        <v>0</v>
      </c>
    </row>
    <row r="56" spans="2:12" s="19" customFormat="1" x14ac:dyDescent="0.2">
      <c r="B56" s="2" t="s">
        <v>81</v>
      </c>
      <c r="C56" s="109"/>
      <c r="D56" s="110"/>
      <c r="E56" s="29" t="s">
        <v>100</v>
      </c>
      <c r="F56" s="32" t="s">
        <v>101</v>
      </c>
      <c r="G56" s="26">
        <v>40</v>
      </c>
      <c r="H56" s="94"/>
      <c r="I56" s="28">
        <f t="shared" si="6"/>
        <v>0</v>
      </c>
      <c r="J56" s="96"/>
      <c r="K56" s="21">
        <f t="shared" si="13"/>
        <v>0</v>
      </c>
      <c r="L56" s="22">
        <f t="shared" si="14"/>
        <v>0</v>
      </c>
    </row>
    <row r="57" spans="2:12" s="19" customFormat="1" ht="15" customHeight="1" thickBot="1" x14ac:dyDescent="0.25">
      <c r="B57" s="2" t="s">
        <v>103</v>
      </c>
      <c r="C57" s="108"/>
      <c r="D57" s="108"/>
      <c r="E57" s="29" t="s">
        <v>15</v>
      </c>
      <c r="F57" s="32" t="s">
        <v>14</v>
      </c>
      <c r="G57" s="27">
        <v>9</v>
      </c>
      <c r="H57" s="94"/>
      <c r="I57" s="28">
        <f t="shared" si="6"/>
        <v>0</v>
      </c>
      <c r="J57" s="96"/>
      <c r="K57" s="21">
        <f t="shared" si="13"/>
        <v>0</v>
      </c>
      <c r="L57" s="22">
        <f t="shared" si="14"/>
        <v>0</v>
      </c>
    </row>
    <row r="58" spans="2:12" s="19" customFormat="1" x14ac:dyDescent="0.2">
      <c r="B58" s="3"/>
      <c r="C58" s="102"/>
      <c r="D58" s="102"/>
      <c r="E58" s="18" t="s">
        <v>28</v>
      </c>
      <c r="F58" s="23" t="s">
        <v>14</v>
      </c>
      <c r="G58" s="23"/>
      <c r="H58" s="5"/>
      <c r="I58" s="5"/>
      <c r="J58" s="5"/>
      <c r="K58" s="5"/>
      <c r="L58" s="24"/>
    </row>
    <row r="59" spans="2:12" s="19" customFormat="1" ht="25.5" x14ac:dyDescent="0.2">
      <c r="B59" s="4" t="s">
        <v>104</v>
      </c>
      <c r="C59" s="77"/>
      <c r="D59" s="78"/>
      <c r="E59" s="25" t="s">
        <v>25</v>
      </c>
      <c r="F59" s="26" t="s">
        <v>17</v>
      </c>
      <c r="G59" s="27">
        <v>10</v>
      </c>
      <c r="H59" s="92"/>
      <c r="I59" s="97"/>
      <c r="J59" s="100"/>
      <c r="K59" s="21">
        <f t="shared" ref="K59:K66" si="15">G59*J59</f>
        <v>0</v>
      </c>
      <c r="L59" s="22">
        <f t="shared" ref="L59:L66" si="16">I59+K59</f>
        <v>0</v>
      </c>
    </row>
    <row r="60" spans="2:12" s="19" customFormat="1" x14ac:dyDescent="0.2">
      <c r="B60" s="4" t="s">
        <v>105</v>
      </c>
      <c r="C60" s="77"/>
      <c r="D60" s="78"/>
      <c r="E60" s="25" t="s">
        <v>43</v>
      </c>
      <c r="F60" s="26" t="s">
        <v>34</v>
      </c>
      <c r="G60" s="27">
        <v>1</v>
      </c>
      <c r="H60" s="94"/>
      <c r="I60" s="28">
        <f t="shared" ref="I60:I65" si="17">G60*H60</f>
        <v>0</v>
      </c>
      <c r="J60" s="95"/>
      <c r="K60" s="92"/>
      <c r="L60" s="22">
        <f t="shared" si="16"/>
        <v>0</v>
      </c>
    </row>
    <row r="61" spans="2:12" s="19" customFormat="1" x14ac:dyDescent="0.2">
      <c r="B61" s="4" t="s">
        <v>106</v>
      </c>
      <c r="C61" s="77"/>
      <c r="D61" s="78"/>
      <c r="E61" s="25" t="s">
        <v>44</v>
      </c>
      <c r="F61" s="26" t="s">
        <v>34</v>
      </c>
      <c r="G61" s="27">
        <v>1</v>
      </c>
      <c r="H61" s="94"/>
      <c r="I61" s="28">
        <f t="shared" si="17"/>
        <v>0</v>
      </c>
      <c r="J61" s="96"/>
      <c r="K61" s="21">
        <f t="shared" si="15"/>
        <v>0</v>
      </c>
      <c r="L61" s="22">
        <f t="shared" si="16"/>
        <v>0</v>
      </c>
    </row>
    <row r="62" spans="2:12" s="19" customFormat="1" x14ac:dyDescent="0.2">
      <c r="B62" s="4" t="s">
        <v>107</v>
      </c>
      <c r="C62" s="77"/>
      <c r="D62" s="78"/>
      <c r="E62" s="25" t="s">
        <v>45</v>
      </c>
      <c r="F62" s="26" t="s">
        <v>34</v>
      </c>
      <c r="G62" s="27">
        <v>1</v>
      </c>
      <c r="H62" s="94"/>
      <c r="I62" s="28">
        <f t="shared" si="17"/>
        <v>0</v>
      </c>
      <c r="J62" s="96"/>
      <c r="K62" s="21">
        <f t="shared" si="15"/>
        <v>0</v>
      </c>
      <c r="L62" s="22">
        <f t="shared" si="16"/>
        <v>0</v>
      </c>
    </row>
    <row r="63" spans="2:12" s="19" customFormat="1" x14ac:dyDescent="0.2">
      <c r="B63" s="56" t="s">
        <v>108</v>
      </c>
      <c r="C63" s="30"/>
      <c r="D63" s="31"/>
      <c r="E63" s="29" t="s">
        <v>91</v>
      </c>
      <c r="F63" s="32" t="s">
        <v>14</v>
      </c>
      <c r="G63" s="20">
        <v>1</v>
      </c>
      <c r="H63" s="96"/>
      <c r="I63" s="28">
        <f t="shared" si="17"/>
        <v>0</v>
      </c>
      <c r="J63" s="96"/>
      <c r="K63" s="21">
        <f t="shared" si="15"/>
        <v>0</v>
      </c>
      <c r="L63" s="22">
        <f t="shared" si="16"/>
        <v>0</v>
      </c>
    </row>
    <row r="64" spans="2:12" s="19" customFormat="1" x14ac:dyDescent="0.2">
      <c r="B64" s="56" t="s">
        <v>109</v>
      </c>
      <c r="C64" s="30"/>
      <c r="D64" s="31"/>
      <c r="E64" s="29" t="s">
        <v>90</v>
      </c>
      <c r="F64" s="32" t="s">
        <v>14</v>
      </c>
      <c r="G64" s="20">
        <v>2</v>
      </c>
      <c r="H64" s="96"/>
      <c r="I64" s="28">
        <f t="shared" si="17"/>
        <v>0</v>
      </c>
      <c r="J64" s="96"/>
      <c r="K64" s="21">
        <f t="shared" si="15"/>
        <v>0</v>
      </c>
      <c r="L64" s="22">
        <f t="shared" si="16"/>
        <v>0</v>
      </c>
    </row>
    <row r="65" spans="2:12" s="19" customFormat="1" x14ac:dyDescent="0.2">
      <c r="B65" s="56" t="s">
        <v>110</v>
      </c>
      <c r="C65" s="30"/>
      <c r="D65" s="31"/>
      <c r="E65" s="29" t="s">
        <v>92</v>
      </c>
      <c r="F65" s="32" t="s">
        <v>14</v>
      </c>
      <c r="G65" s="20">
        <v>1</v>
      </c>
      <c r="H65" s="96"/>
      <c r="I65" s="28">
        <f t="shared" si="17"/>
        <v>0</v>
      </c>
      <c r="J65" s="95"/>
      <c r="K65" s="92"/>
      <c r="L65" s="22">
        <f t="shared" si="16"/>
        <v>0</v>
      </c>
    </row>
    <row r="66" spans="2:12" s="19" customFormat="1" ht="40.5" customHeight="1" thickBot="1" x14ac:dyDescent="0.25">
      <c r="B66" s="45" t="s">
        <v>111</v>
      </c>
      <c r="C66" s="46"/>
      <c r="D66" s="47"/>
      <c r="E66" s="48" t="s">
        <v>30</v>
      </c>
      <c r="F66" s="49" t="s">
        <v>14</v>
      </c>
      <c r="G66" s="50">
        <v>9</v>
      </c>
      <c r="H66" s="98"/>
      <c r="I66" s="99"/>
      <c r="J66" s="101"/>
      <c r="K66" s="54">
        <f t="shared" si="15"/>
        <v>0</v>
      </c>
      <c r="L66" s="51">
        <f t="shared" si="16"/>
        <v>0</v>
      </c>
    </row>
    <row r="67" spans="2:12" ht="12.75" customHeight="1" thickBot="1" x14ac:dyDescent="0.3"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</row>
    <row r="68" spans="2:12" s="40" customFormat="1" ht="16.5" customHeight="1" thickBot="1" x14ac:dyDescent="0.3">
      <c r="B68" s="105" t="s">
        <v>112</v>
      </c>
      <c r="C68" s="106"/>
      <c r="D68" s="106"/>
      <c r="E68" s="106"/>
      <c r="F68" s="39"/>
      <c r="G68" s="39"/>
      <c r="H68" s="103">
        <f>SUM(L19:L66)</f>
        <v>0</v>
      </c>
      <c r="I68" s="104"/>
      <c r="L68" s="41"/>
    </row>
    <row r="69" spans="2:12" s="40" customFormat="1" ht="33.75" customHeight="1" x14ac:dyDescent="0.25">
      <c r="B69" s="42"/>
      <c r="C69" s="42"/>
      <c r="D69" s="42"/>
      <c r="E69" s="42"/>
      <c r="F69" s="41"/>
      <c r="G69" s="41"/>
      <c r="H69" s="43"/>
      <c r="I69" s="43"/>
      <c r="L69" s="41"/>
    </row>
    <row r="70" spans="2:12" ht="72" customHeight="1" x14ac:dyDescent="0.25"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</row>
    <row r="71" spans="2:12" ht="13.7" customHeight="1" x14ac:dyDescent="0.2">
      <c r="F71" s="9"/>
      <c r="G71" s="9"/>
    </row>
    <row r="72" spans="2:12" ht="12.2" customHeight="1" x14ac:dyDescent="0.2">
      <c r="F72" s="9"/>
      <c r="G72" s="9"/>
    </row>
    <row r="73" spans="2:12" x14ac:dyDescent="0.2">
      <c r="F73" s="9"/>
      <c r="G73" s="9"/>
    </row>
    <row r="74" spans="2:12" x14ac:dyDescent="0.2">
      <c r="F74" s="9"/>
      <c r="G74" s="9"/>
    </row>
    <row r="75" spans="2:12" x14ac:dyDescent="0.2">
      <c r="F75" s="9"/>
      <c r="G75" s="9"/>
    </row>
    <row r="76" spans="2:12" x14ac:dyDescent="0.2">
      <c r="F76" s="9"/>
      <c r="G76" s="9"/>
    </row>
    <row r="77" spans="2:12" x14ac:dyDescent="0.2">
      <c r="F77" s="9"/>
      <c r="G77" s="9"/>
    </row>
    <row r="78" spans="2:12" ht="13.7" customHeight="1" x14ac:dyDescent="0.2">
      <c r="F78" s="9"/>
      <c r="G78" s="9"/>
    </row>
    <row r="79" spans="2:12" ht="13.5" customHeight="1" x14ac:dyDescent="0.2">
      <c r="F79" s="9"/>
      <c r="G79" s="9"/>
    </row>
    <row r="80" spans="2:12" ht="13.5" customHeight="1" x14ac:dyDescent="0.2">
      <c r="F80" s="9"/>
      <c r="G80" s="9"/>
    </row>
    <row r="81" spans="6:7" x14ac:dyDescent="0.2">
      <c r="F81" s="9"/>
      <c r="G81" s="9"/>
    </row>
    <row r="82" spans="6:7" ht="15.75" customHeight="1" x14ac:dyDescent="0.2">
      <c r="F82" s="9"/>
      <c r="G82" s="9"/>
    </row>
    <row r="83" spans="6:7" x14ac:dyDescent="0.2">
      <c r="F83" s="9"/>
      <c r="G83" s="9"/>
    </row>
    <row r="84" spans="6:7" ht="16.5" customHeight="1" x14ac:dyDescent="0.2">
      <c r="F84" s="9"/>
      <c r="G84" s="9"/>
    </row>
    <row r="85" spans="6:7" ht="226.5" customHeight="1" x14ac:dyDescent="0.2">
      <c r="F85" s="9"/>
      <c r="G85" s="9"/>
    </row>
    <row r="86" spans="6:7" ht="13.7" customHeight="1" x14ac:dyDescent="0.2">
      <c r="F86" s="9"/>
      <c r="G86" s="9"/>
    </row>
    <row r="87" spans="6:7" s="19" customFormat="1" ht="9.75" x14ac:dyDescent="0.2"/>
    <row r="88" spans="6:7" s="19" customFormat="1" ht="9.75" x14ac:dyDescent="0.2"/>
    <row r="89" spans="6:7" s="19" customFormat="1" ht="9.75" x14ac:dyDescent="0.2"/>
    <row r="90" spans="6:7" s="19" customFormat="1" ht="9.75" x14ac:dyDescent="0.2"/>
    <row r="91" spans="6:7" x14ac:dyDescent="0.2">
      <c r="F91" s="9"/>
      <c r="G91" s="9"/>
    </row>
    <row r="92" spans="6:7" x14ac:dyDescent="0.2">
      <c r="F92" s="9"/>
      <c r="G92" s="9"/>
    </row>
    <row r="93" spans="6:7" x14ac:dyDescent="0.2">
      <c r="F93" s="9"/>
      <c r="G93" s="9"/>
    </row>
    <row r="94" spans="6:7" x14ac:dyDescent="0.2">
      <c r="F94" s="9"/>
      <c r="G94" s="9"/>
    </row>
    <row r="95" spans="6:7" s="19" customFormat="1" ht="9.75" x14ac:dyDescent="0.2"/>
    <row r="96" spans="6:7" s="19" customFormat="1" ht="9.75" x14ac:dyDescent="0.2"/>
    <row r="97" spans="6:7" x14ac:dyDescent="0.2">
      <c r="F97" s="9"/>
      <c r="G97" s="9"/>
    </row>
    <row r="98" spans="6:7" x14ac:dyDescent="0.2">
      <c r="F98" s="9"/>
      <c r="G98" s="9"/>
    </row>
    <row r="99" spans="6:7" x14ac:dyDescent="0.2">
      <c r="F99" s="9"/>
      <c r="G99" s="9"/>
    </row>
    <row r="100" spans="6:7" x14ac:dyDescent="0.2">
      <c r="F100" s="9"/>
      <c r="G100" s="9"/>
    </row>
    <row r="101" spans="6:7" x14ac:dyDescent="0.2">
      <c r="F101" s="9"/>
      <c r="G101" s="9"/>
    </row>
    <row r="102" spans="6:7" x14ac:dyDescent="0.2">
      <c r="F102" s="9"/>
      <c r="G102" s="9"/>
    </row>
    <row r="103" spans="6:7" x14ac:dyDescent="0.2">
      <c r="F103" s="9"/>
      <c r="G103" s="9"/>
    </row>
    <row r="104" spans="6:7" s="19" customFormat="1" ht="9.75" x14ac:dyDescent="0.2"/>
    <row r="105" spans="6:7" x14ac:dyDescent="0.2">
      <c r="F105" s="9"/>
      <c r="G105" s="9"/>
    </row>
    <row r="106" spans="6:7" x14ac:dyDescent="0.2">
      <c r="F106" s="9"/>
      <c r="G106" s="9"/>
    </row>
    <row r="107" spans="6:7" s="19" customFormat="1" ht="9.75" x14ac:dyDescent="0.2"/>
    <row r="108" spans="6:7" s="19" customFormat="1" ht="9.75" x14ac:dyDescent="0.2"/>
    <row r="109" spans="6:7" s="19" customFormat="1" ht="9.75" x14ac:dyDescent="0.2"/>
    <row r="110" spans="6:7" s="19" customFormat="1" ht="9.75" x14ac:dyDescent="0.2"/>
    <row r="111" spans="6:7" x14ac:dyDescent="0.2">
      <c r="F111" s="9"/>
      <c r="G111" s="9"/>
    </row>
    <row r="112" spans="6:7" x14ac:dyDescent="0.2">
      <c r="F112" s="9"/>
      <c r="G112" s="9"/>
    </row>
    <row r="113" spans="6:7" x14ac:dyDescent="0.2">
      <c r="F113" s="9"/>
      <c r="G113" s="9"/>
    </row>
    <row r="114" spans="6:7" x14ac:dyDescent="0.2">
      <c r="F114" s="9"/>
      <c r="G114" s="9"/>
    </row>
    <row r="115" spans="6:7" x14ac:dyDescent="0.2">
      <c r="F115" s="9"/>
      <c r="G115" s="9"/>
    </row>
    <row r="116" spans="6:7" x14ac:dyDescent="0.2">
      <c r="F116" s="9"/>
      <c r="G116" s="9"/>
    </row>
    <row r="117" spans="6:7" s="19" customFormat="1" ht="9.75" x14ac:dyDescent="0.2"/>
    <row r="118" spans="6:7" s="19" customFormat="1" ht="9.75" x14ac:dyDescent="0.2"/>
    <row r="119" spans="6:7" x14ac:dyDescent="0.2">
      <c r="F119" s="9"/>
      <c r="G119" s="9"/>
    </row>
    <row r="120" spans="6:7" x14ac:dyDescent="0.2">
      <c r="F120" s="9"/>
      <c r="G120" s="9"/>
    </row>
    <row r="121" spans="6:7" x14ac:dyDescent="0.2">
      <c r="F121" s="9"/>
      <c r="G121" s="9"/>
    </row>
    <row r="122" spans="6:7" s="40" customFormat="1" ht="16.5" customHeight="1" x14ac:dyDescent="0.2"/>
    <row r="123" spans="6:7" x14ac:dyDescent="0.2">
      <c r="F123" s="9"/>
      <c r="G123" s="9"/>
    </row>
    <row r="124" spans="6:7" x14ac:dyDescent="0.2">
      <c r="F124" s="9"/>
      <c r="G124" s="9"/>
    </row>
    <row r="125" spans="6:7" x14ac:dyDescent="0.2">
      <c r="F125" s="9"/>
      <c r="G125" s="9"/>
    </row>
    <row r="126" spans="6:7" x14ac:dyDescent="0.2">
      <c r="F126" s="9"/>
      <c r="G126" s="9"/>
    </row>
    <row r="127" spans="6:7" x14ac:dyDescent="0.2">
      <c r="F127" s="9"/>
      <c r="G127" s="9"/>
    </row>
    <row r="128" spans="6:7" x14ac:dyDescent="0.2">
      <c r="F128" s="9"/>
      <c r="G128" s="9"/>
    </row>
    <row r="129" spans="6:7" x14ac:dyDescent="0.2">
      <c r="F129" s="9"/>
      <c r="G129" s="9"/>
    </row>
    <row r="130" spans="6:7" x14ac:dyDescent="0.2">
      <c r="F130" s="9"/>
      <c r="G130" s="9"/>
    </row>
    <row r="131" spans="6:7" x14ac:dyDescent="0.2">
      <c r="F131" s="9"/>
      <c r="G131" s="9"/>
    </row>
    <row r="132" spans="6:7" x14ac:dyDescent="0.2">
      <c r="F132" s="9"/>
      <c r="G132" s="9"/>
    </row>
    <row r="133" spans="6:7" x14ac:dyDescent="0.2">
      <c r="F133" s="9"/>
      <c r="G133" s="9"/>
    </row>
    <row r="134" spans="6:7" x14ac:dyDescent="0.2">
      <c r="F134" s="9"/>
      <c r="G134" s="9"/>
    </row>
    <row r="135" spans="6:7" x14ac:dyDescent="0.2">
      <c r="F135" s="9"/>
      <c r="G135" s="9"/>
    </row>
    <row r="136" spans="6:7" x14ac:dyDescent="0.2">
      <c r="F136" s="9"/>
      <c r="G136" s="9"/>
    </row>
    <row r="137" spans="6:7" ht="13.5" customHeight="1" x14ac:dyDescent="0.2">
      <c r="F137" s="9"/>
      <c r="G137" s="9"/>
    </row>
    <row r="138" spans="6:7" x14ac:dyDescent="0.2">
      <c r="F138" s="9"/>
      <c r="G138" s="9"/>
    </row>
    <row r="139" spans="6:7" x14ac:dyDescent="0.2">
      <c r="F139" s="9"/>
      <c r="G139" s="9"/>
    </row>
    <row r="140" spans="6:7" ht="228" customHeight="1" x14ac:dyDescent="0.2">
      <c r="F140" s="9"/>
      <c r="G140" s="9"/>
    </row>
    <row r="141" spans="6:7" x14ac:dyDescent="0.2">
      <c r="F141" s="9"/>
      <c r="G141" s="9"/>
    </row>
    <row r="142" spans="6:7" x14ac:dyDescent="0.2">
      <c r="F142" s="9"/>
      <c r="G142" s="9"/>
    </row>
    <row r="143" spans="6:7" x14ac:dyDescent="0.2">
      <c r="F143" s="9"/>
      <c r="G143" s="9"/>
    </row>
    <row r="144" spans="6:7" ht="13.5" customHeight="1" x14ac:dyDescent="0.2">
      <c r="F144" s="9"/>
      <c r="G144" s="9"/>
    </row>
    <row r="145" spans="6:7" ht="13.5" customHeight="1" x14ac:dyDescent="0.2">
      <c r="F145" s="9"/>
      <c r="G145" s="9"/>
    </row>
    <row r="146" spans="6:7" x14ac:dyDescent="0.2">
      <c r="F146" s="9"/>
      <c r="G146" s="9"/>
    </row>
    <row r="147" spans="6:7" x14ac:dyDescent="0.2">
      <c r="F147" s="9"/>
      <c r="G147" s="9"/>
    </row>
    <row r="148" spans="6:7" x14ac:dyDescent="0.2">
      <c r="F148" s="9"/>
      <c r="G148" s="9"/>
    </row>
    <row r="149" spans="6:7" x14ac:dyDescent="0.2">
      <c r="F149" s="9"/>
      <c r="G149" s="9"/>
    </row>
    <row r="150" spans="6:7" x14ac:dyDescent="0.2">
      <c r="F150" s="9"/>
      <c r="G150" s="9"/>
    </row>
    <row r="151" spans="6:7" x14ac:dyDescent="0.2">
      <c r="F151" s="9"/>
      <c r="G151" s="9"/>
    </row>
    <row r="152" spans="6:7" x14ac:dyDescent="0.2">
      <c r="F152" s="9"/>
      <c r="G152" s="9"/>
    </row>
    <row r="153" spans="6:7" x14ac:dyDescent="0.2">
      <c r="F153" s="9"/>
      <c r="G153" s="9"/>
    </row>
    <row r="154" spans="6:7" x14ac:dyDescent="0.2">
      <c r="F154" s="9"/>
      <c r="G154" s="9"/>
    </row>
    <row r="155" spans="6:7" x14ac:dyDescent="0.2">
      <c r="F155" s="9"/>
      <c r="G155" s="9"/>
    </row>
    <row r="156" spans="6:7" x14ac:dyDescent="0.2">
      <c r="F156" s="9"/>
      <c r="G156" s="9"/>
    </row>
    <row r="157" spans="6:7" x14ac:dyDescent="0.2">
      <c r="F157" s="9"/>
      <c r="G157" s="9"/>
    </row>
    <row r="158" spans="6:7" x14ac:dyDescent="0.2">
      <c r="F158" s="9"/>
      <c r="G158" s="9"/>
    </row>
    <row r="159" spans="6:7" x14ac:dyDescent="0.2">
      <c r="F159" s="9"/>
      <c r="G159" s="9"/>
    </row>
    <row r="160" spans="6:7" x14ac:dyDescent="0.2">
      <c r="F160" s="9"/>
      <c r="G160" s="9"/>
    </row>
    <row r="161" spans="6:7" x14ac:dyDescent="0.2">
      <c r="F161" s="9"/>
      <c r="G161" s="9"/>
    </row>
    <row r="162" spans="6:7" x14ac:dyDescent="0.2">
      <c r="F162" s="9"/>
      <c r="G162" s="9"/>
    </row>
    <row r="163" spans="6:7" x14ac:dyDescent="0.2">
      <c r="F163" s="9"/>
      <c r="G163" s="9"/>
    </row>
    <row r="164" spans="6:7" x14ac:dyDescent="0.2">
      <c r="F164" s="9"/>
      <c r="G164" s="9"/>
    </row>
    <row r="165" spans="6:7" x14ac:dyDescent="0.2">
      <c r="F165" s="9"/>
      <c r="G165" s="9"/>
    </row>
    <row r="166" spans="6:7" x14ac:dyDescent="0.2">
      <c r="F166" s="9"/>
      <c r="G166" s="9"/>
    </row>
    <row r="167" spans="6:7" x14ac:dyDescent="0.2">
      <c r="F167" s="9"/>
      <c r="G167" s="9"/>
    </row>
    <row r="168" spans="6:7" x14ac:dyDescent="0.2">
      <c r="F168" s="9"/>
      <c r="G168" s="9"/>
    </row>
    <row r="169" spans="6:7" x14ac:dyDescent="0.2">
      <c r="F169" s="9"/>
      <c r="G169" s="9"/>
    </row>
    <row r="170" spans="6:7" x14ac:dyDescent="0.2">
      <c r="F170" s="9"/>
      <c r="G170" s="9"/>
    </row>
    <row r="171" spans="6:7" x14ac:dyDescent="0.2">
      <c r="F171" s="9"/>
      <c r="G171" s="9"/>
    </row>
    <row r="172" spans="6:7" x14ac:dyDescent="0.2">
      <c r="F172" s="9"/>
      <c r="G172" s="9"/>
    </row>
    <row r="173" spans="6:7" x14ac:dyDescent="0.2">
      <c r="F173" s="9"/>
      <c r="G173" s="9"/>
    </row>
    <row r="174" spans="6:7" x14ac:dyDescent="0.2">
      <c r="F174" s="9"/>
      <c r="G174" s="9"/>
    </row>
    <row r="175" spans="6:7" x14ac:dyDescent="0.2">
      <c r="F175" s="9"/>
      <c r="G175" s="9"/>
    </row>
    <row r="176" spans="6:7" x14ac:dyDescent="0.2">
      <c r="F176" s="9"/>
      <c r="G176" s="9"/>
    </row>
    <row r="177" spans="6:7" x14ac:dyDescent="0.2">
      <c r="F177" s="9"/>
      <c r="G177" s="9"/>
    </row>
    <row r="178" spans="6:7" x14ac:dyDescent="0.2">
      <c r="F178" s="9"/>
      <c r="G178" s="9"/>
    </row>
    <row r="179" spans="6:7" x14ac:dyDescent="0.2">
      <c r="F179" s="9"/>
      <c r="G179" s="9"/>
    </row>
    <row r="180" spans="6:7" x14ac:dyDescent="0.2">
      <c r="F180" s="9"/>
      <c r="G180" s="9"/>
    </row>
    <row r="181" spans="6:7" x14ac:dyDescent="0.2">
      <c r="F181" s="9"/>
      <c r="G181" s="9"/>
    </row>
    <row r="182" spans="6:7" x14ac:dyDescent="0.2">
      <c r="F182" s="9"/>
      <c r="G182" s="9"/>
    </row>
    <row r="183" spans="6:7" x14ac:dyDescent="0.2">
      <c r="F183" s="9"/>
      <c r="G183" s="9"/>
    </row>
    <row r="184" spans="6:7" x14ac:dyDescent="0.2">
      <c r="F184" s="9"/>
      <c r="G184" s="9"/>
    </row>
    <row r="185" spans="6:7" x14ac:dyDescent="0.2">
      <c r="F185" s="9"/>
      <c r="G185" s="9"/>
    </row>
    <row r="186" spans="6:7" x14ac:dyDescent="0.2">
      <c r="F186" s="9"/>
      <c r="G186" s="9"/>
    </row>
    <row r="187" spans="6:7" x14ac:dyDescent="0.2">
      <c r="F187" s="9"/>
      <c r="G187" s="9"/>
    </row>
    <row r="188" spans="6:7" x14ac:dyDescent="0.2">
      <c r="F188" s="9"/>
      <c r="G188" s="9"/>
    </row>
    <row r="189" spans="6:7" x14ac:dyDescent="0.2">
      <c r="F189" s="9"/>
      <c r="G189" s="9"/>
    </row>
    <row r="190" spans="6:7" x14ac:dyDescent="0.2">
      <c r="F190" s="9"/>
      <c r="G190" s="9"/>
    </row>
    <row r="191" spans="6:7" ht="13.5" customHeight="1" x14ac:dyDescent="0.2">
      <c r="F191" s="9"/>
      <c r="G191" s="9"/>
    </row>
    <row r="192" spans="6:7" x14ac:dyDescent="0.2">
      <c r="F192" s="9"/>
      <c r="G192" s="9"/>
    </row>
    <row r="193" spans="6:7" x14ac:dyDescent="0.2">
      <c r="F193" s="9"/>
      <c r="G193" s="9"/>
    </row>
    <row r="194" spans="6:7" ht="223.5" customHeight="1" x14ac:dyDescent="0.2">
      <c r="F194" s="9"/>
      <c r="G194" s="9"/>
    </row>
    <row r="195" spans="6:7" x14ac:dyDescent="0.2">
      <c r="F195" s="9"/>
      <c r="G195" s="9"/>
    </row>
    <row r="196" spans="6:7" x14ac:dyDescent="0.2">
      <c r="F196" s="9"/>
      <c r="G196" s="9"/>
    </row>
    <row r="197" spans="6:7" x14ac:dyDescent="0.2">
      <c r="F197" s="9"/>
      <c r="G197" s="9"/>
    </row>
    <row r="198" spans="6:7" ht="13.5" customHeight="1" x14ac:dyDescent="0.2">
      <c r="F198" s="9"/>
      <c r="G198" s="9"/>
    </row>
    <row r="199" spans="6:7" ht="13.5" customHeight="1" x14ac:dyDescent="0.2">
      <c r="F199" s="9"/>
      <c r="G199" s="9"/>
    </row>
    <row r="200" spans="6:7" x14ac:dyDescent="0.2">
      <c r="F200" s="9"/>
      <c r="G200" s="9"/>
    </row>
    <row r="201" spans="6:7" x14ac:dyDescent="0.2">
      <c r="F201" s="9"/>
      <c r="G201" s="9"/>
    </row>
    <row r="202" spans="6:7" x14ac:dyDescent="0.2">
      <c r="F202" s="9"/>
      <c r="G202" s="9"/>
    </row>
    <row r="203" spans="6:7" x14ac:dyDescent="0.2">
      <c r="F203" s="9"/>
      <c r="G203" s="9"/>
    </row>
    <row r="204" spans="6:7" x14ac:dyDescent="0.2">
      <c r="F204" s="9"/>
      <c r="G204" s="9"/>
    </row>
    <row r="205" spans="6:7" x14ac:dyDescent="0.2">
      <c r="F205" s="9"/>
      <c r="G205" s="9"/>
    </row>
    <row r="206" spans="6:7" x14ac:dyDescent="0.2">
      <c r="F206" s="9"/>
      <c r="G206" s="9"/>
    </row>
    <row r="207" spans="6:7" x14ac:dyDescent="0.2">
      <c r="F207" s="9"/>
      <c r="G207" s="9"/>
    </row>
    <row r="208" spans="6:7" x14ac:dyDescent="0.2">
      <c r="F208" s="9"/>
      <c r="G208" s="9"/>
    </row>
    <row r="209" spans="6:7" x14ac:dyDescent="0.2">
      <c r="F209" s="9"/>
      <c r="G209" s="9"/>
    </row>
    <row r="210" spans="6:7" x14ac:dyDescent="0.2">
      <c r="F210" s="9"/>
      <c r="G210" s="9"/>
    </row>
    <row r="211" spans="6:7" x14ac:dyDescent="0.2">
      <c r="F211" s="9"/>
      <c r="G211" s="9"/>
    </row>
    <row r="212" spans="6:7" x14ac:dyDescent="0.2">
      <c r="F212" s="9"/>
      <c r="G212" s="9"/>
    </row>
    <row r="213" spans="6:7" x14ac:dyDescent="0.2">
      <c r="F213" s="9"/>
      <c r="G213" s="9"/>
    </row>
    <row r="214" spans="6:7" x14ac:dyDescent="0.2">
      <c r="F214" s="9"/>
      <c r="G214" s="9"/>
    </row>
    <row r="215" spans="6:7" x14ac:dyDescent="0.2">
      <c r="F215" s="9"/>
      <c r="G215" s="9"/>
    </row>
    <row r="216" spans="6:7" x14ac:dyDescent="0.2">
      <c r="F216" s="9"/>
      <c r="G216" s="9"/>
    </row>
    <row r="217" spans="6:7" x14ac:dyDescent="0.2">
      <c r="F217" s="9"/>
      <c r="G217" s="9"/>
    </row>
    <row r="218" spans="6:7" x14ac:dyDescent="0.2">
      <c r="F218" s="9"/>
      <c r="G218" s="9"/>
    </row>
    <row r="219" spans="6:7" x14ac:dyDescent="0.2">
      <c r="F219" s="9"/>
      <c r="G219" s="9"/>
    </row>
    <row r="220" spans="6:7" x14ac:dyDescent="0.2">
      <c r="F220" s="9"/>
      <c r="G220" s="9"/>
    </row>
    <row r="221" spans="6:7" x14ac:dyDescent="0.2">
      <c r="F221" s="9"/>
      <c r="G221" s="9"/>
    </row>
    <row r="222" spans="6:7" x14ac:dyDescent="0.2">
      <c r="F222" s="9"/>
      <c r="G222" s="9"/>
    </row>
    <row r="223" spans="6:7" x14ac:dyDescent="0.2">
      <c r="F223" s="9"/>
      <c r="G223" s="9"/>
    </row>
    <row r="224" spans="6:7" x14ac:dyDescent="0.2">
      <c r="F224" s="9"/>
      <c r="G224" s="9"/>
    </row>
    <row r="225" spans="6:7" x14ac:dyDescent="0.2">
      <c r="F225" s="9"/>
      <c r="G225" s="9"/>
    </row>
    <row r="226" spans="6:7" x14ac:dyDescent="0.2">
      <c r="F226" s="9"/>
      <c r="G226" s="9"/>
    </row>
    <row r="227" spans="6:7" x14ac:dyDescent="0.2">
      <c r="F227" s="9"/>
      <c r="G227" s="9"/>
    </row>
    <row r="228" spans="6:7" x14ac:dyDescent="0.2">
      <c r="F228" s="9"/>
      <c r="G228" s="9"/>
    </row>
    <row r="229" spans="6:7" x14ac:dyDescent="0.2">
      <c r="F229" s="9"/>
      <c r="G229" s="9"/>
    </row>
    <row r="230" spans="6:7" x14ac:dyDescent="0.2">
      <c r="F230" s="9"/>
      <c r="G230" s="9"/>
    </row>
    <row r="231" spans="6:7" x14ac:dyDescent="0.2">
      <c r="F231" s="9"/>
      <c r="G231" s="9"/>
    </row>
    <row r="232" spans="6:7" x14ac:dyDescent="0.2">
      <c r="F232" s="9"/>
      <c r="G232" s="9"/>
    </row>
    <row r="233" spans="6:7" x14ac:dyDescent="0.2">
      <c r="F233" s="9"/>
      <c r="G233" s="9"/>
    </row>
  </sheetData>
  <sheetProtection sheet="1" objects="1" scenarios="1"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45">
    <mergeCell ref="B3:D3"/>
    <mergeCell ref="C42:D42"/>
    <mergeCell ref="C34:D34"/>
    <mergeCell ref="B13:B15"/>
    <mergeCell ref="C13:D15"/>
    <mergeCell ref="C40:D40"/>
    <mergeCell ref="C39:D39"/>
    <mergeCell ref="C28:D28"/>
    <mergeCell ref="C29:D29"/>
    <mergeCell ref="C36:D36"/>
    <mergeCell ref="F13:F15"/>
    <mergeCell ref="C23:D23"/>
    <mergeCell ref="C24:D24"/>
    <mergeCell ref="C25:D25"/>
    <mergeCell ref="C26:D26"/>
    <mergeCell ref="B16:D16"/>
    <mergeCell ref="C20:D20"/>
    <mergeCell ref="B2:D2"/>
    <mergeCell ref="C33:D33"/>
    <mergeCell ref="C35:D35"/>
    <mergeCell ref="C18:D18"/>
    <mergeCell ref="C41:D41"/>
    <mergeCell ref="C19:D19"/>
    <mergeCell ref="C38:D38"/>
    <mergeCell ref="C22:D22"/>
    <mergeCell ref="C30:D30"/>
    <mergeCell ref="C37:D37"/>
    <mergeCell ref="B5:I6"/>
    <mergeCell ref="D11:E11"/>
    <mergeCell ref="C17:D17"/>
    <mergeCell ref="E13:E15"/>
    <mergeCell ref="C31:D31"/>
    <mergeCell ref="C32:D32"/>
    <mergeCell ref="L14:L15"/>
    <mergeCell ref="H13:L13"/>
    <mergeCell ref="J14:K14"/>
    <mergeCell ref="G13:G15"/>
    <mergeCell ref="H14:I14"/>
    <mergeCell ref="C54:D54"/>
    <mergeCell ref="H68:I68"/>
    <mergeCell ref="B68:E68"/>
    <mergeCell ref="C55:D55"/>
    <mergeCell ref="C57:D57"/>
    <mergeCell ref="C58:D58"/>
    <mergeCell ref="C56:D56"/>
  </mergeCells>
  <pageMargins left="0.23622047244094491" right="0.23622047244094491" top="0.74803149606299213" bottom="0.74803149606299213" header="0.31496062992125984" footer="0.31496062992125984"/>
  <pageSetup paperSize="9" scale="48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VÝKAZ VÝMĚR</vt:lpstr>
      <vt:lpstr>'VÝKAZ VÝMĚR'!Oblast_tisku</vt:lpstr>
    </vt:vector>
  </TitlesOfParts>
  <Company>SDC Hradec Králové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Procházka Martin, DiS.</cp:lastModifiedBy>
  <cp:lastPrinted>2019-07-30T19:08:19Z</cp:lastPrinted>
  <dcterms:created xsi:type="dcterms:W3CDTF">2011-01-14T09:12:36Z</dcterms:created>
  <dcterms:modified xsi:type="dcterms:W3CDTF">2019-09-23T10:13:00Z</dcterms:modified>
</cp:coreProperties>
</file>