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SO 09-53-01" sheetId="13" r:id="rId1"/>
  </sheets>
  <definedNames>
    <definedName name="_xlnm.Print_Area" localSheetId="0">'SO 09-53-01'!$A$1:$H$34</definedName>
  </definedNames>
  <calcPr calcId="145621"/>
</workbook>
</file>

<file path=xl/calcChain.xml><?xml version="1.0" encoding="utf-8"?>
<calcChain xmlns="http://schemas.openxmlformats.org/spreadsheetml/2006/main">
  <c r="H34" i="13" l="1"/>
  <c r="H33" i="13"/>
  <c r="H22" i="13" l="1"/>
  <c r="H23" i="13"/>
  <c r="H24" i="13"/>
  <c r="H14" i="13" l="1"/>
  <c r="H20" i="13" l="1"/>
  <c r="H21" i="13"/>
  <c r="H25" i="13"/>
  <c r="H26" i="13"/>
  <c r="H27" i="13"/>
  <c r="H28" i="13"/>
  <c r="H29" i="13"/>
  <c r="H30" i="13"/>
  <c r="H19" i="13"/>
  <c r="H18" i="13" l="1"/>
  <c r="H438" i="13" l="1"/>
  <c r="H437" i="13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2" i="13"/>
  <c r="H31" i="13"/>
  <c r="H17" i="13"/>
  <c r="H16" i="13"/>
  <c r="H15" i="13"/>
  <c r="G2" i="13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<sst xmlns="http://schemas.openxmlformats.org/spreadsheetml/2006/main" count="88" uniqueCount="64">
  <si>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</si>
  <si>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</si>
  <si>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</si>
  <si>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</si>
  <si>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</si>
  <si>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</si>
  <si>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</si>
  <si>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</si>
  <si>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</si>
  <si>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</si>
  <si>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</si>
  <si>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</si>
  <si>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</si>
  <si>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</si>
  <si>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</si>
  <si>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</si>
  <si>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</si>
  <si>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</si>
  <si>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</si>
  <si>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</si>
  <si>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1</t>
  </si>
  <si>
    <t>STRABAG Rail a.s., Železničářská 1385/29, 400 03 Ústí n.L. Střekov</t>
  </si>
  <si>
    <t xml:space="preserve">"PD TSO úseku Blatno u Jesenice - Kaštice"      </t>
  </si>
  <si>
    <t>Projekt</t>
  </si>
  <si>
    <t>Sdělovací vedení</t>
  </si>
  <si>
    <t>OÚŽI</t>
  </si>
  <si>
    <t>m</t>
  </si>
  <si>
    <t>kus</t>
  </si>
  <si>
    <t>Měření kapacitních nerovnováh do 8 km</t>
  </si>
  <si>
    <t>7598015175</t>
  </si>
  <si>
    <t>Jednosměrné měření kabelu místního</t>
  </si>
  <si>
    <t>pár</t>
  </si>
  <si>
    <t>2</t>
  </si>
  <si>
    <t>Zemní práce</t>
  </si>
  <si>
    <t>OTSKP_2018</t>
  </si>
  <si>
    <t xml:space="preserve">HLOUBENÍ RÝH ŠÍŘ DO 2M PAŽ I NEPAŽ TŘ. I           </t>
  </si>
  <si>
    <t xml:space="preserve">ZÁSYP JAM A RÝH ZEMINOU SE ZHUTNĚNÍM            </t>
  </si>
  <si>
    <t>KABELOVÝ ŽLAB ZEMNÍ VČETNĚ KRYTU SVĚTLÉ ŠÍŘKY PŘES 120 DO 250 MM</t>
  </si>
  <si>
    <t>KABELOVÁ CHRÁNIČKA ZEMNÍ DĚLENÁ DN PŘES 100 DO 200 MM</t>
  </si>
  <si>
    <t>ZAKRYTÍ KABELŮ VÝSTRAŽNOU FÓLIÍ ŠÍŘKY PŘES 20 DO 40 CM</t>
  </si>
  <si>
    <t>Ostatní požadavky</t>
  </si>
  <si>
    <t>m3</t>
  </si>
  <si>
    <t xml:space="preserve">OSTATNÍ POŽADAVKY - ZEMĚMĚŘIČSKÁ MĚŘENÍ         </t>
  </si>
  <si>
    <t>kpl</t>
  </si>
  <si>
    <t>702112</t>
  </si>
  <si>
    <t xml:space="preserve">OSTAT POŽADAVKY - DOKUMENTACE SKUTEČ PROVEDENÍ V DIGIT FORMĚ včetně obnovy kabelové knihy        </t>
  </si>
  <si>
    <t>Snesení optického kabelu nebo ochranné trubky uložené v zemi</t>
  </si>
  <si>
    <t>km</t>
  </si>
  <si>
    <t>kladení 1 optický kabel nebo 1 ochranná trubka</t>
  </si>
  <si>
    <r>
      <t>Měření útlumu optického kabelu po položení nebo zavěšení, kabelu se 24 vlákny</t>
    </r>
    <r>
      <rPr>
        <sz val="8"/>
        <color indexed="8"/>
        <rFont val="Arial"/>
        <family val="2"/>
        <charset val="238"/>
      </rPr>
      <t xml:space="preserve">                            </t>
    </r>
  </si>
  <si>
    <t>7598035135</t>
  </si>
  <si>
    <t>vlákno</t>
  </si>
  <si>
    <t>Měření PM + OTDR + PMD obě vlnové délky obousměrně</t>
  </si>
  <si>
    <t>Záznam a vyhodnocení měřících protokolů na nosič (1 případ = 1 kus)</t>
  </si>
  <si>
    <t>Přeměření izolačního stavu kabelu úložného 40 žil</t>
  </si>
  <si>
    <t>2742</t>
  </si>
  <si>
    <t>PROVIZORNÍ LÁVKY</t>
  </si>
  <si>
    <t>m2</t>
  </si>
  <si>
    <t>Ostatní</t>
  </si>
  <si>
    <t>CETIN</t>
  </si>
  <si>
    <t>Upozorňovadla, značky Ostatní Fólie výstražná oranžová š34cm (HM0673909993034)</t>
  </si>
  <si>
    <t>SO 09-53-01</t>
  </si>
  <si>
    <t>Podbořany (mimo) - Kaštice (mimo), ochrana telekomunikačních sítí jiných operátorů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</si>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</sst>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</cellStyleXfs>
  <cellXfs count="105">
    <xf numFmtId="0" fontId="0" fillId="0" borderId="0" xfId="0"/>
    <xf numFmtId="4" fontId="11" fillId="0" borderId="16" xfId="1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9" fillId="0" borderId="16" xfId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3" fontId="5" fillId="0" borderId="33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Border="1" applyAlignment="1" applyProtection="1">
      <alignment horizontal="center" vertical="center"/>
      <protection locked="0"/>
    </xf>
    <xf numFmtId="49" fontId="26" fillId="0" borderId="16" xfId="4" applyNumberFormat="1" applyFont="1" applyBorder="1" applyAlignment="1" applyProtection="1">
      <alignment horizontal="center" vertical="center"/>
      <protection locked="0"/>
    </xf>
    <xf numFmtId="166" fontId="27" fillId="0" borderId="41" xfId="0" applyNumberFormat="1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164" fontId="11" fillId="0" borderId="16" xfId="3" applyNumberFormat="1" applyFont="1" applyBorder="1" applyAlignment="1" applyProtection="1">
      <alignment horizontal="center" vertical="center"/>
      <protection locked="0"/>
    </xf>
    <xf numFmtId="164" fontId="11" fillId="0" borderId="16" xfId="3" applyNumberFormat="1" applyFont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0" fontId="26" fillId="0" borderId="16" xfId="3" applyFont="1" applyBorder="1" applyAlignment="1" applyProtection="1">
      <alignment vertical="center" wrapText="1"/>
      <protection locked="0"/>
    </xf>
    <xf numFmtId="0" fontId="10" fillId="0" borderId="42" xfId="0" applyFont="1" applyBorder="1" applyAlignment="1" applyProtection="1">
      <alignment horizontal="left" vertical="center" wrapText="1"/>
      <protection locked="0"/>
    </xf>
    <xf numFmtId="0" fontId="10" fillId="0" borderId="41" xfId="0" applyFont="1" applyBorder="1" applyAlignment="1" applyProtection="1">
      <alignment horizontal="center" vertical="center" wrapText="1"/>
      <protection locked="0"/>
    </xf>
    <xf numFmtId="164" fontId="10" fillId="0" borderId="41" xfId="0" applyNumberFormat="1" applyFont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Border="1" applyAlignment="1" applyProtection="1">
      <alignment horizontal="right" vertical="center"/>
      <protection locked="0"/>
    </xf>
    <xf numFmtId="0" fontId="8" fillId="0" borderId="41" xfId="0" applyFont="1" applyBorder="1" applyAlignment="1" applyProtection="1">
      <alignment horizontal="left" vertical="center" wrapText="1"/>
      <protection locked="0"/>
    </xf>
    <xf numFmtId="0" fontId="8" fillId="0" borderId="41" xfId="0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right" vertical="center" shrinkToFit="1"/>
      <protection locked="0"/>
    </xf>
    <xf numFmtId="4" fontId="8" fillId="0" borderId="16" xfId="0" applyNumberFormat="1" applyFont="1" applyBorder="1" applyAlignment="1" applyProtection="1">
      <alignment vertical="center"/>
      <protection locked="0"/>
    </xf>
    <xf numFmtId="4" fontId="26" fillId="0" borderId="16" xfId="0" applyNumberFormat="1" applyFont="1" applyBorder="1" applyAlignment="1" applyProtection="1">
      <alignment vertical="center" shrinkToFit="1"/>
      <protection locked="0"/>
    </xf>
    <xf numFmtId="4" fontId="10" fillId="0" borderId="41" xfId="0" applyNumberFormat="1" applyFont="1" applyBorder="1" applyAlignment="1" applyProtection="1">
      <alignment horizontal="right" vertical="center" wrapText="1"/>
      <protection locked="0"/>
    </xf>
    <xf numFmtId="4" fontId="8" fillId="0" borderId="41" xfId="0" applyNumberFormat="1" applyFont="1" applyBorder="1" applyAlignment="1" applyProtection="1">
      <alignment vertical="center"/>
      <protection locked="0"/>
    </xf>
    <xf numFmtId="4" fontId="26" fillId="0" borderId="41" xfId="0" applyNumberFormat="1" applyFont="1" applyBorder="1" applyAlignment="1" applyProtection="1">
      <alignment vertical="center" shrinkToFit="1"/>
      <protection locked="0"/>
    </xf>
    <xf numFmtId="49" fontId="25" fillId="0" borderId="16" xfId="2" applyNumberFormat="1" applyFont="1" applyBorder="1" applyAlignment="1" applyProtection="1">
      <alignment vertical="center" wrapText="1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left" vertical="top"/>
      <protection hidden="1"/>
    </xf>
    <xf numFmtId="0" fontId="12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2" fillId="0" borderId="26" xfId="0" applyFont="1" applyBorder="1" applyAlignment="1" applyProtection="1">
      <alignment horizontal="left" vertical="center"/>
      <protection hidden="1"/>
    </xf>
    <xf numFmtId="0" fontId="12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12" fillId="0" borderId="28" xfId="0" applyFont="1" applyBorder="1" applyAlignment="1" applyProtection="1">
      <alignment horizontal="left" vertical="center"/>
      <protection hidden="1"/>
    </xf>
    <xf numFmtId="0" fontId="12" fillId="0" borderId="17" xfId="0" applyFont="1" applyBorder="1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25" xfId="0" applyFont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</cellXfs>
  <cellStyles count="7">
    <cellStyle name="Normální" xfId="0" builtinId="0"/>
    <cellStyle name="Normální 3" xfId="1"/>
    <cellStyle name="normální 5" xfId="6"/>
    <cellStyle name="normální_POL.XLS" xfId="2"/>
    <cellStyle name="normální_POL.XLS 10" xfId="3"/>
    <cellStyle name="normální_POL.XLS 6" xfId="4"/>
    <cellStyle name="normální_POL.XLS 9" xfId="5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8"/>
  <sheetViews>
    <sheetView showZeros="0" tabSelected="1" zoomScaleNormal="100" workbookViewId="0">
      <selection activeCell="G45" sqref="G45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56" t="s">
        <v>63</v>
      </c>
      <c r="B1" s="57"/>
      <c r="C1" s="57"/>
      <c r="D1" s="57"/>
      <c r="E1" s="58" t="s">
        <v>61</v>
      </c>
      <c r="F1" s="59"/>
      <c r="G1" s="59"/>
      <c r="H1" s="60"/>
    </row>
    <row r="2" spans="1:8" ht="37.5" customHeight="1" thickTop="1" x14ac:dyDescent="0.25">
      <c r="A2" s="18" t="s">
        <v>6</v>
      </c>
      <c r="B2" s="61" t="s">
        <v>22</v>
      </c>
      <c r="C2" s="61"/>
      <c r="D2" s="61"/>
      <c r="E2" s="62" t="s">
        <v>0</v>
      </c>
      <c r="F2" s="63"/>
      <c r="G2" s="66">
        <f>SUM(H12:H10000)</f>
        <v>0</v>
      </c>
      <c r="H2" s="67"/>
    </row>
    <row r="3" spans="1:8" ht="30.75" customHeight="1" thickBot="1" x14ac:dyDescent="0.3">
      <c r="A3" s="70" t="s">
        <v>7</v>
      </c>
      <c r="B3" s="71"/>
      <c r="C3" s="72" t="s">
        <v>62</v>
      </c>
      <c r="D3" s="72"/>
      <c r="E3" s="64"/>
      <c r="F3" s="65"/>
      <c r="G3" s="68"/>
      <c r="H3" s="69"/>
    </row>
    <row r="4" spans="1:8" ht="18" customHeight="1" thickTop="1" x14ac:dyDescent="0.25">
      <c r="A4" s="73" t="s">
        <v>8</v>
      </c>
      <c r="B4" s="74"/>
      <c r="C4" s="4" t="s">
        <v>58</v>
      </c>
      <c r="D4" s="5" t="s">
        <v>59</v>
      </c>
      <c r="E4" s="75" t="s">
        <v>2</v>
      </c>
      <c r="F4" s="76"/>
      <c r="G4" s="77"/>
      <c r="H4" s="78"/>
    </row>
    <row r="5" spans="1:8" ht="18" customHeight="1" x14ac:dyDescent="0.25">
      <c r="A5" s="73" t="s">
        <v>9</v>
      </c>
      <c r="B5" s="74"/>
      <c r="C5" s="6" t="s">
        <v>10</v>
      </c>
      <c r="D5" s="25" t="s">
        <v>23</v>
      </c>
      <c r="E5" s="79" t="s">
        <v>3</v>
      </c>
      <c r="F5" s="80"/>
      <c r="G5" s="81"/>
      <c r="H5" s="82"/>
    </row>
    <row r="6" spans="1:8" ht="18" customHeight="1" x14ac:dyDescent="0.25">
      <c r="A6" s="83" t="s">
        <v>11</v>
      </c>
      <c r="B6" s="84"/>
      <c r="C6" s="87" t="s">
        <v>21</v>
      </c>
      <c r="D6" s="88"/>
      <c r="E6" s="79" t="s">
        <v>4</v>
      </c>
      <c r="F6" s="80"/>
      <c r="G6" s="81">
        <v>2018</v>
      </c>
      <c r="H6" s="82"/>
    </row>
    <row r="7" spans="1:8" ht="18" customHeight="1" thickBot="1" x14ac:dyDescent="0.3">
      <c r="A7" s="85"/>
      <c r="B7" s="86"/>
      <c r="C7" s="89"/>
      <c r="D7" s="90"/>
      <c r="E7" s="91" t="s">
        <v>5</v>
      </c>
      <c r="F7" s="92"/>
      <c r="G7" s="93">
        <v>43557</v>
      </c>
      <c r="H7" s="94"/>
    </row>
    <row r="8" spans="1:8" ht="15" customHeight="1" x14ac:dyDescent="0.25">
      <c r="A8" s="99" t="s">
        <v>12</v>
      </c>
      <c r="B8" s="101" t="s">
        <v>13</v>
      </c>
      <c r="C8" s="101" t="s">
        <v>19</v>
      </c>
      <c r="D8" s="103" t="s">
        <v>14</v>
      </c>
      <c r="E8" s="103" t="s">
        <v>1</v>
      </c>
      <c r="F8" s="103" t="s">
        <v>15</v>
      </c>
      <c r="G8" s="95" t="s">
        <v>18</v>
      </c>
      <c r="H8" s="96"/>
    </row>
    <row r="9" spans="1:8" x14ac:dyDescent="0.25">
      <c r="A9" s="100"/>
      <c r="B9" s="102"/>
      <c r="C9" s="102"/>
      <c r="D9" s="104"/>
      <c r="E9" s="104"/>
      <c r="F9" s="104"/>
      <c r="G9" s="97"/>
      <c r="H9" s="98"/>
    </row>
    <row r="10" spans="1:8" x14ac:dyDescent="0.25">
      <c r="A10" s="100"/>
      <c r="B10" s="102"/>
      <c r="C10" s="102"/>
      <c r="D10" s="104"/>
      <c r="E10" s="104"/>
      <c r="F10" s="104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20</v>
      </c>
      <c r="C13" s="8"/>
      <c r="D13" s="55" t="s">
        <v>24</v>
      </c>
      <c r="E13" s="34"/>
      <c r="F13" s="35"/>
      <c r="G13" s="9"/>
      <c r="H13" s="26"/>
    </row>
    <row r="14" spans="1:8" x14ac:dyDescent="0.25">
      <c r="A14" s="10">
        <v>1</v>
      </c>
      <c r="B14" s="29">
        <v>7592700665</v>
      </c>
      <c r="C14" s="11" t="s">
        <v>25</v>
      </c>
      <c r="D14" s="36" t="s">
        <v>60</v>
      </c>
      <c r="E14" s="29" t="s">
        <v>26</v>
      </c>
      <c r="F14" s="37">
        <v>100</v>
      </c>
      <c r="G14" s="50">
        <v>0</v>
      </c>
      <c r="H14" s="2">
        <f t="shared" ref="H14" si="0">ROUND(G14*F14,2)</f>
        <v>0</v>
      </c>
    </row>
    <row r="15" spans="1:8" x14ac:dyDescent="0.25">
      <c r="A15" s="10">
        <v>2</v>
      </c>
      <c r="B15" s="29">
        <v>7590567060</v>
      </c>
      <c r="C15" s="11" t="s">
        <v>25</v>
      </c>
      <c r="D15" s="36" t="s">
        <v>46</v>
      </c>
      <c r="E15" s="29" t="s">
        <v>47</v>
      </c>
      <c r="F15" s="37">
        <v>0.2</v>
      </c>
      <c r="G15" s="50">
        <v>0</v>
      </c>
      <c r="H15" s="2">
        <f t="shared" ref="H15:H80" si="1">ROUND(G15*F15,2)</f>
        <v>0</v>
      </c>
    </row>
    <row r="16" spans="1:8" x14ac:dyDescent="0.25">
      <c r="A16" s="10">
        <v>3</v>
      </c>
      <c r="B16" s="29">
        <v>7593505340</v>
      </c>
      <c r="C16" s="11" t="s">
        <v>25</v>
      </c>
      <c r="D16" s="36" t="s">
        <v>48</v>
      </c>
      <c r="E16" s="29" t="s">
        <v>47</v>
      </c>
      <c r="F16" s="37">
        <v>0.2</v>
      </c>
      <c r="G16" s="50">
        <v>0</v>
      </c>
      <c r="H16" s="2">
        <f t="shared" si="1"/>
        <v>0</v>
      </c>
    </row>
    <row r="17" spans="1:8" x14ac:dyDescent="0.25">
      <c r="A17" s="10">
        <v>4</v>
      </c>
      <c r="B17" s="29">
        <v>7598035060</v>
      </c>
      <c r="C17" s="11" t="s">
        <v>25</v>
      </c>
      <c r="D17" s="36" t="s">
        <v>49</v>
      </c>
      <c r="E17" s="29" t="s">
        <v>27</v>
      </c>
      <c r="F17" s="37">
        <v>2</v>
      </c>
      <c r="G17" s="38">
        <v>0</v>
      </c>
      <c r="H17" s="2">
        <f t="shared" si="1"/>
        <v>0</v>
      </c>
    </row>
    <row r="18" spans="1:8" x14ac:dyDescent="0.25">
      <c r="A18" s="10">
        <v>5</v>
      </c>
      <c r="B18" s="30" t="s">
        <v>50</v>
      </c>
      <c r="C18" s="11" t="s">
        <v>25</v>
      </c>
      <c r="D18" s="39" t="s">
        <v>52</v>
      </c>
      <c r="E18" s="29" t="s">
        <v>51</v>
      </c>
      <c r="F18" s="38">
        <v>96</v>
      </c>
      <c r="G18" s="51">
        <v>0</v>
      </c>
      <c r="H18" s="2">
        <f t="shared" si="1"/>
        <v>0</v>
      </c>
    </row>
    <row r="19" spans="1:8" x14ac:dyDescent="0.25">
      <c r="A19" s="10">
        <v>6</v>
      </c>
      <c r="B19" s="32">
        <v>7598015100</v>
      </c>
      <c r="C19" s="11" t="s">
        <v>25</v>
      </c>
      <c r="D19" s="40" t="s">
        <v>54</v>
      </c>
      <c r="E19" s="41" t="s">
        <v>27</v>
      </c>
      <c r="F19" s="42">
        <v>6</v>
      </c>
      <c r="G19" s="52">
        <v>0</v>
      </c>
      <c r="H19" s="2">
        <f t="shared" si="1"/>
        <v>0</v>
      </c>
    </row>
    <row r="20" spans="1:8" x14ac:dyDescent="0.25">
      <c r="A20" s="10">
        <v>7</v>
      </c>
      <c r="B20" s="31" t="s">
        <v>29</v>
      </c>
      <c r="C20" s="11" t="s">
        <v>25</v>
      </c>
      <c r="D20" s="43" t="s">
        <v>28</v>
      </c>
      <c r="E20" s="44" t="s">
        <v>27</v>
      </c>
      <c r="F20" s="45">
        <v>6</v>
      </c>
      <c r="G20" s="51">
        <v>0</v>
      </c>
      <c r="H20" s="2">
        <f t="shared" si="1"/>
        <v>0</v>
      </c>
    </row>
    <row r="21" spans="1:8" x14ac:dyDescent="0.25">
      <c r="A21" s="10">
        <v>8</v>
      </c>
      <c r="B21" s="33">
        <v>7598015185</v>
      </c>
      <c r="C21" s="11" t="s">
        <v>25</v>
      </c>
      <c r="D21" s="46" t="s">
        <v>30</v>
      </c>
      <c r="E21" s="47" t="s">
        <v>31</v>
      </c>
      <c r="F21" s="42">
        <v>800</v>
      </c>
      <c r="G21" s="53">
        <v>0</v>
      </c>
      <c r="H21" s="2">
        <f t="shared" si="1"/>
        <v>0</v>
      </c>
    </row>
    <row r="22" spans="1:8" x14ac:dyDescent="0.25">
      <c r="A22" s="10">
        <v>9</v>
      </c>
      <c r="B22" s="33">
        <v>7598035150</v>
      </c>
      <c r="C22" s="11" t="s">
        <v>25</v>
      </c>
      <c r="D22" s="46" t="s">
        <v>53</v>
      </c>
      <c r="E22" s="47" t="s">
        <v>27</v>
      </c>
      <c r="F22" s="42">
        <v>1</v>
      </c>
      <c r="G22" s="53">
        <v>0</v>
      </c>
      <c r="H22" s="2">
        <f t="shared" si="1"/>
        <v>0</v>
      </c>
    </row>
    <row r="23" spans="1:8" x14ac:dyDescent="0.25">
      <c r="A23" s="10"/>
      <c r="B23" s="33"/>
      <c r="C23" s="11"/>
      <c r="D23" s="46"/>
      <c r="E23" s="47"/>
      <c r="F23" s="42"/>
      <c r="G23" s="53"/>
      <c r="H23" s="2">
        <f t="shared" si="1"/>
        <v>0</v>
      </c>
    </row>
    <row r="24" spans="1:8" x14ac:dyDescent="0.25">
      <c r="A24" s="10"/>
      <c r="B24" s="28" t="s">
        <v>32</v>
      </c>
      <c r="C24" s="8"/>
      <c r="D24" s="55" t="s">
        <v>33</v>
      </c>
      <c r="E24" s="48"/>
      <c r="F24" s="49"/>
      <c r="G24" s="54"/>
      <c r="H24" s="2">
        <f t="shared" si="1"/>
        <v>0</v>
      </c>
    </row>
    <row r="25" spans="1:8" x14ac:dyDescent="0.25">
      <c r="A25" s="10">
        <v>10</v>
      </c>
      <c r="B25" s="31">
        <v>13273</v>
      </c>
      <c r="C25" s="11" t="s">
        <v>34</v>
      </c>
      <c r="D25" s="43" t="s">
        <v>35</v>
      </c>
      <c r="E25" s="47" t="s">
        <v>41</v>
      </c>
      <c r="F25" s="42">
        <v>10</v>
      </c>
      <c r="G25" s="53">
        <v>0</v>
      </c>
      <c r="H25" s="2">
        <f t="shared" si="1"/>
        <v>0</v>
      </c>
    </row>
    <row r="26" spans="1:8" x14ac:dyDescent="0.25">
      <c r="A26" s="10">
        <v>11</v>
      </c>
      <c r="B26" s="31">
        <v>17411</v>
      </c>
      <c r="C26" s="11" t="s">
        <v>34</v>
      </c>
      <c r="D26" s="43" t="s">
        <v>36</v>
      </c>
      <c r="E26" s="47" t="s">
        <v>41</v>
      </c>
      <c r="F26" s="42">
        <v>10</v>
      </c>
      <c r="G26" s="53">
        <v>0</v>
      </c>
      <c r="H26" s="2">
        <f t="shared" si="1"/>
        <v>0</v>
      </c>
    </row>
    <row r="27" spans="1:8" x14ac:dyDescent="0.25">
      <c r="A27" s="10">
        <v>12</v>
      </c>
      <c r="B27" s="31" t="s">
        <v>44</v>
      </c>
      <c r="C27" s="11" t="s">
        <v>34</v>
      </c>
      <c r="D27" s="43" t="s">
        <v>37</v>
      </c>
      <c r="E27" s="47" t="s">
        <v>26</v>
      </c>
      <c r="F27" s="42">
        <v>50</v>
      </c>
      <c r="G27" s="53">
        <v>0</v>
      </c>
      <c r="H27" s="2">
        <f t="shared" si="1"/>
        <v>0</v>
      </c>
    </row>
    <row r="28" spans="1:8" x14ac:dyDescent="0.25">
      <c r="A28" s="10">
        <v>13</v>
      </c>
      <c r="B28" s="31">
        <v>702232</v>
      </c>
      <c r="C28" s="11" t="s">
        <v>34</v>
      </c>
      <c r="D28" s="43" t="s">
        <v>38</v>
      </c>
      <c r="E28" s="47" t="s">
        <v>26</v>
      </c>
      <c r="F28" s="42">
        <v>50</v>
      </c>
      <c r="G28" s="53">
        <v>0</v>
      </c>
      <c r="H28" s="2">
        <f t="shared" si="1"/>
        <v>0</v>
      </c>
    </row>
    <row r="29" spans="1:8" x14ac:dyDescent="0.25">
      <c r="A29" s="10"/>
      <c r="B29" s="31">
        <v>702312</v>
      </c>
      <c r="C29" s="11" t="s">
        <v>34</v>
      </c>
      <c r="D29" s="43" t="s">
        <v>39</v>
      </c>
      <c r="E29" s="47" t="s">
        <v>26</v>
      </c>
      <c r="F29" s="42">
        <v>50</v>
      </c>
      <c r="G29" s="53">
        <v>0</v>
      </c>
      <c r="H29" s="2">
        <f t="shared" si="1"/>
        <v>0</v>
      </c>
    </row>
    <row r="30" spans="1:8" x14ac:dyDescent="0.25">
      <c r="A30" s="10"/>
      <c r="B30" s="13"/>
      <c r="C30" s="13"/>
      <c r="D30" s="14"/>
      <c r="E30" s="15"/>
      <c r="F30" s="42"/>
      <c r="G30" s="53"/>
      <c r="H30" s="2">
        <f t="shared" si="1"/>
        <v>0</v>
      </c>
    </row>
    <row r="31" spans="1:8" x14ac:dyDescent="0.25">
      <c r="A31" s="10"/>
      <c r="B31" s="28">
        <v>3</v>
      </c>
      <c r="C31" s="8"/>
      <c r="D31" s="55" t="s">
        <v>40</v>
      </c>
      <c r="E31" s="15"/>
      <c r="F31" s="42"/>
      <c r="G31" s="53"/>
      <c r="H31" s="2">
        <f t="shared" si="1"/>
        <v>0</v>
      </c>
    </row>
    <row r="32" spans="1:8" x14ac:dyDescent="0.25">
      <c r="A32" s="10">
        <v>14</v>
      </c>
      <c r="B32" s="31">
        <v>2910</v>
      </c>
      <c r="C32" s="11" t="s">
        <v>34</v>
      </c>
      <c r="D32" s="43" t="s">
        <v>42</v>
      </c>
      <c r="E32" s="47" t="s">
        <v>43</v>
      </c>
      <c r="F32" s="42">
        <v>1</v>
      </c>
      <c r="G32" s="53">
        <v>0</v>
      </c>
      <c r="H32" s="2">
        <f t="shared" si="1"/>
        <v>0</v>
      </c>
    </row>
    <row r="33" spans="1:8" ht="22.5" x14ac:dyDescent="0.25">
      <c r="A33" s="10">
        <v>15</v>
      </c>
      <c r="B33" s="31">
        <v>2944</v>
      </c>
      <c r="C33" s="11" t="s">
        <v>34</v>
      </c>
      <c r="D33" s="43" t="s">
        <v>45</v>
      </c>
      <c r="E33" s="47" t="s">
        <v>43</v>
      </c>
      <c r="F33" s="42">
        <v>1</v>
      </c>
      <c r="G33" s="53">
        <v>0</v>
      </c>
      <c r="H33" s="2">
        <f t="shared" si="1"/>
        <v>0</v>
      </c>
    </row>
    <row r="34" spans="1:8" x14ac:dyDescent="0.25">
      <c r="A34" s="10">
        <v>16</v>
      </c>
      <c r="B34" s="31" t="s">
        <v>55</v>
      </c>
      <c r="C34" s="11" t="s">
        <v>34</v>
      </c>
      <c r="D34" s="43" t="s">
        <v>56</v>
      </c>
      <c r="E34" s="47" t="s">
        <v>57</v>
      </c>
      <c r="F34" s="42">
        <v>5</v>
      </c>
      <c r="G34" s="53">
        <v>0</v>
      </c>
      <c r="H34" s="2">
        <f t="shared" si="1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1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1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1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1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1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1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1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1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1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1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1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1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1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1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1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1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1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1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1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1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1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1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1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1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1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1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1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1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1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1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1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1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1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1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1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1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1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1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1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1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1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1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1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1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1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si="1"/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ref="H81:H144" si="2">ROUND(G81*F81,2)</f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2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2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2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2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2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2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2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2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2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2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2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2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2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2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2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2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2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2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2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2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2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2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2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2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2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2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2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2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2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2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2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2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2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2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2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2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2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2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2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2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2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2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2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2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2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2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2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2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2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2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2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2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2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2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2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2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2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2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2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2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2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2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si="2"/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ref="H145:H208" si="3">ROUND(G145*F145,2)</f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3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3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3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3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3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3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3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3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3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3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3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3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3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3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3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3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3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3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3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3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3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3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3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3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3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3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3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3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3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3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3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3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3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3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3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3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3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3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3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3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3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3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3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3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3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3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3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3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3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3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3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3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3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3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3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3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3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3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3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3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3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3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si="3"/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ref="H209:H272" si="4">ROUND(G209*F209,2)</f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4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4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4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4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4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4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4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4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4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4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4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4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4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4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4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4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4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4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4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4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4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4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4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4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4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4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4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4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4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4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4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4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4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4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4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4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4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4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4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4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4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4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4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4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4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4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4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4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4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4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4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4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4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4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4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4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4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4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4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4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4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4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si="4"/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ref="H273:H336" si="5">ROUND(G273*F273,2)</f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5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5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5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5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5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5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5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5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5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5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5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5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5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5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5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5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5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5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5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5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5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5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5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5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5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5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5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5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5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5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5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5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5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5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5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5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5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5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5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5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5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5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5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5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5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5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5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5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5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5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5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5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5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5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5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5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5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5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5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5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5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5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si="5"/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ref="H337:H400" si="6">ROUND(G337*F337,2)</f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6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6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6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6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6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6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6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6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6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6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6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6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6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6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6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6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6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6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6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6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6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6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6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6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6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6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6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6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6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6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6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6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6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6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6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6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6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6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6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6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6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6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6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6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6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6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6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6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6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6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6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6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6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6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6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6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6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6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6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6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6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6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si="6"/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ref="H401:H438" si="7">ROUND(G401*F401,2)</f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7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7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7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7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7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7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7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7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7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7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7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7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7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7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7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7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7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7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7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7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7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7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7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7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7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7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7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7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7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7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7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7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7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7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7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7"/>
        <v>0</v>
      </c>
    </row>
    <row r="438" spans="1:8" x14ac:dyDescent="0.25">
      <c r="A438" s="12"/>
      <c r="B438" s="13"/>
      <c r="C438" s="13"/>
      <c r="D438" s="14"/>
      <c r="E438" s="15"/>
      <c r="F438" s="16"/>
      <c r="G438" s="1"/>
      <c r="H438" s="2">
        <f t="shared" si="7"/>
        <v>0</v>
      </c>
    </row>
  </sheetData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09-53-01</vt:lpstr>
      <vt:lpstr>'SO 09-53-01'!Oblast_tisku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2019-06-03T07:01:48Z</dcterms:modified>
</cp:coreProperties>
</file>