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9700" yWindow="810" windowWidth="20910" windowHeight="11835"/>
  </bookViews>
  <sheets>
    <sheet name="PS 03-02-51" sheetId="13" r:id="rId1"/>
  </sheets>
  <definedNames>
    <definedName name="_xlnm.Print_Area" localSheetId="0">'PS 03-02-51'!$A$1:$H$35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35" i="13" l="1"/>
  <c r="H34" i="13" l="1"/>
  <c r="H22" i="13" l="1"/>
  <c r="H23" i="13"/>
  <c r="H24" i="13"/>
  <c r="H14" i="13" l="1"/>
  <c r="H20" i="13" l="1"/>
  <c r="H21" i="13"/>
  <c r="H25" i="13"/>
  <c r="H26" i="13"/>
  <c r="H27" i="13"/>
  <c r="H28" i="13"/>
  <c r="H29" i="13"/>
  <c r="H31" i="13"/>
  <c r="H19" i="13"/>
  <c r="H18" i="13" l="1"/>
  <c r="H38" i="13" l="1"/>
  <c r="H37" i="13"/>
  <c r="H36" i="13"/>
  <c r="H33" i="13"/>
  <c r="H32" i="13"/>
  <c r="H17" i="13"/>
  <c r="H16" i="13"/>
  <c r="H15" i="13"/>
  <c r="G2" i="13" l="1"/>
</calcChain>
</file>

<file path=xl/comments1.xml><?xml version="1.0" encoding="utf-8"?>
<comments xmlns="http://schemas.openxmlformats.org/spreadsheetml/2006/main">
  <authors>
    <author>Salavová Mariana, Ing.</author>
  </authors>
  <commentList>
    <comment ref="E1" authorId="0">
      <text>
        <r>
          <rPr>
            <b/>
            <sz val="9"/>
            <color indexed="81"/>
            <rFont val="Calibri"/>
            <family val="2"/>
            <charset val="238"/>
            <scheme val="minor"/>
          </rPr>
          <t>Číselné označení SO/PS musí být uvedeno i v názvu listu.
Každé SO/PS musí být zpracováno v samostatném formuláři.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D4" authorId="0">
      <text>
        <r>
          <rPr>
            <b/>
            <u/>
            <sz val="10"/>
            <color indexed="81"/>
            <rFont val="Calibri"/>
            <family val="2"/>
            <charset val="238"/>
            <scheme val="minor"/>
          </rPr>
          <t>Jiný vlastník SO/PS než SŽDC</t>
        </r>
        <r>
          <rPr>
            <sz val="9"/>
            <color indexed="81"/>
            <rFont val="Calibri"/>
            <family val="2"/>
            <charset val="238"/>
            <scheme val="minor"/>
          </rPr>
          <t xml:space="preserve">
</t>
        </r>
        <r>
          <rPr>
            <i/>
            <sz val="9"/>
            <color indexed="81"/>
            <rFont val="Calibri"/>
            <family val="2"/>
            <charset val="238"/>
            <scheme val="minor"/>
          </rPr>
          <t xml:space="preserve">v přípdě jiného vlastníka SO/PS než SŽDC, tj. v případě, že je uvedeno </t>
        </r>
        <r>
          <rPr>
            <b/>
            <i/>
            <sz val="9"/>
            <color indexed="81"/>
            <rFont val="Calibri"/>
            <family val="2"/>
            <charset val="238"/>
            <scheme val="minor"/>
          </rPr>
          <t>"Ostatní"</t>
        </r>
        <r>
          <rPr>
            <i/>
            <sz val="9"/>
            <color indexed="81"/>
            <rFont val="Calibri"/>
            <family val="2"/>
            <charset val="238"/>
            <scheme val="minor"/>
          </rPr>
          <t xml:space="preserve"> v položce "Majetek" bude doplněn  vlastník daného SO/PS (např. ČD a.s., PRE as.s, Veolie atd). 
</t>
        </r>
      </text>
    </comment>
    <comment ref="E4" authorId="0">
      <text>
        <r>
          <rPr>
            <i/>
            <sz val="10"/>
            <color indexed="81"/>
            <rFont val="Arial"/>
            <family val="2"/>
            <charset val="238"/>
          </rPr>
          <t xml:space="preserve">Číslo pod kterým je stavba evidovaná v informačním systému programového financování (ISPROFIN). 
</t>
        </r>
      </text>
    </comment>
    <comment ref="C5" authorId="0">
      <text>
        <r>
          <rPr>
            <b/>
            <u/>
            <sz val="10"/>
            <color indexed="81"/>
            <rFont val="Calibri"/>
            <family val="2"/>
            <charset val="238"/>
            <scheme val="minor"/>
          </rPr>
          <t>Vybrat stádium dle seznamu:</t>
        </r>
        <r>
          <rPr>
            <sz val="9"/>
            <color indexed="81"/>
            <rFont val="Calibri"/>
            <family val="2"/>
            <charset val="238"/>
            <scheme val="minor"/>
          </rPr>
          <t xml:space="preserve">
</t>
        </r>
        <r>
          <rPr>
            <i/>
            <sz val="9"/>
            <color indexed="81"/>
            <rFont val="Calibri"/>
            <family val="2"/>
            <charset val="238"/>
            <scheme val="minor"/>
          </rPr>
          <t xml:space="preserve">Nejčastěji se zpracovává propočet ve </t>
        </r>
        <r>
          <rPr>
            <b/>
            <i/>
            <sz val="9"/>
            <color indexed="81"/>
            <rFont val="Calibri"/>
            <family val="2"/>
            <charset val="238"/>
            <scheme val="minor"/>
          </rPr>
          <t>Stádiu 2</t>
        </r>
        <r>
          <rPr>
            <i/>
            <sz val="9"/>
            <color indexed="81"/>
            <rFont val="Calibri"/>
            <family val="2"/>
            <charset val="238"/>
            <scheme val="minor"/>
          </rPr>
          <t xml:space="preserve"> jako rozpočet jednotlivých SO a PS.  
</t>
        </r>
        <r>
          <rPr>
            <sz val="9"/>
            <color indexed="81"/>
            <rFont val="Calibri"/>
            <family val="2"/>
            <charset val="238"/>
            <scheme val="minor"/>
          </rPr>
          <t xml:space="preserve">V případě, </t>
        </r>
        <r>
          <rPr>
            <i/>
            <sz val="9"/>
            <color indexed="81"/>
            <rFont val="Calibri"/>
            <family val="2"/>
            <charset val="238"/>
            <scheme val="minor"/>
          </rPr>
          <t xml:space="preserve">že je požadováné na základě SOD zpracovat rozpočet jednotlivých SO a PS vrámci zpracováni Záměru projektu bude propočet zpracován ve </t>
        </r>
        <r>
          <rPr>
            <b/>
            <i/>
            <sz val="9"/>
            <color indexed="81"/>
            <rFont val="Calibri"/>
            <family val="2"/>
            <charset val="238"/>
            <scheme val="minor"/>
          </rPr>
          <t>Stádiu 1.</t>
        </r>
        <r>
          <rPr>
            <sz val="9"/>
            <color indexed="81"/>
            <rFont val="Calibri"/>
            <family val="2"/>
            <charset val="238"/>
            <scheme val="minor"/>
          </rPr>
          <t xml:space="preserve">
</t>
        </r>
      </text>
    </comment>
    <comment ref="E5" authorId="0">
      <text>
        <r>
          <rPr>
            <i/>
            <sz val="10"/>
            <color indexed="81"/>
            <rFont val="Arial"/>
            <family val="2"/>
            <charset val="238"/>
          </rPr>
          <t xml:space="preserve">Číslo pod kterým je stavba evidovaná v systému SŽDC. 
</t>
        </r>
      </text>
    </comment>
  </commentList>
</comments>
</file>

<file path=xl/sharedStrings.xml><?xml version="1.0" encoding="utf-8"?>
<sst xmlns="http://schemas.openxmlformats.org/spreadsheetml/2006/main" count="91" uniqueCount="66">
  <si>
    <t>CELKEM:</t>
  </si>
  <si>
    <t>MJ</t>
  </si>
  <si>
    <t>ISPROFIN:</t>
  </si>
  <si>
    <t>Označení (S-kód):</t>
  </si>
  <si>
    <t>Cenová úroveň:</t>
  </si>
  <si>
    <t>Datum zpracování:</t>
  </si>
  <si>
    <t>Stavba:</t>
  </si>
  <si>
    <t>Název SO/PS:</t>
  </si>
  <si>
    <t>Majetek:</t>
  </si>
  <si>
    <t>Stupeň dokumentace:</t>
  </si>
  <si>
    <t>Stádium 2</t>
  </si>
  <si>
    <t>Zpracovatel:</t>
  </si>
  <si>
    <t>Pořadové číslo:</t>
  </si>
  <si>
    <t>Kód položky</t>
  </si>
  <si>
    <t>Název položky</t>
  </si>
  <si>
    <t>Množství</t>
  </si>
  <si>
    <t>Jednotková</t>
  </si>
  <si>
    <t>Celkem</t>
  </si>
  <si>
    <t>Cena
[Kč]</t>
  </si>
  <si>
    <t>Cenová soustava</t>
  </si>
  <si>
    <t>SŽDC s.o.</t>
  </si>
  <si>
    <t>1</t>
  </si>
  <si>
    <t>STRABAG Rail a.s., Železničářská 1385/29, 400 03 Ústí n.L. Střekov</t>
  </si>
  <si>
    <t xml:space="preserve">"PD TSO úseku Blatno u Jesenice - Kaštice"      </t>
  </si>
  <si>
    <t>Projekt</t>
  </si>
  <si>
    <t>Sdělovací vedení</t>
  </si>
  <si>
    <t>OÚŽI</t>
  </si>
  <si>
    <t>m</t>
  </si>
  <si>
    <t>kus</t>
  </si>
  <si>
    <t>Měření kapacitních nerovnováh do 8 km</t>
  </si>
  <si>
    <t>7598015175</t>
  </si>
  <si>
    <t>Jednosměrné měření kabelu místního</t>
  </si>
  <si>
    <t>pár</t>
  </si>
  <si>
    <t>2</t>
  </si>
  <si>
    <t>Zemní práce</t>
  </si>
  <si>
    <t>OTSKP_2018</t>
  </si>
  <si>
    <t xml:space="preserve">HLOUBENÍ RÝH ŠÍŘ DO 2M PAŽ I NEPAŽ TŘ. I           </t>
  </si>
  <si>
    <t xml:space="preserve">ZÁSYP JAM A RÝH ZEMINOU SE ZHUTNĚNÍM            </t>
  </si>
  <si>
    <t>KABELOVÝ ŽLAB ZEMNÍ VČETNĚ KRYTU SVĚTLÉ ŠÍŘKY PŘES 120 DO 250 MM</t>
  </si>
  <si>
    <t>KABELOVÁ CHRÁNIČKA ZEMNÍ DĚLENÁ DN PŘES 100 DO 200 MM</t>
  </si>
  <si>
    <t>ZAKRYTÍ KABELŮ VÝSTRAŽNOU FÓLIÍ ŠÍŘKY PŘES 20 DO 40 CM</t>
  </si>
  <si>
    <t>Ostatní požadavky</t>
  </si>
  <si>
    <t>m3</t>
  </si>
  <si>
    <t xml:space="preserve">OSTATNÍ POŽADAVKY - ZEMĚMĚŘIČSKÁ MĚŘENÍ         </t>
  </si>
  <si>
    <t>kpl</t>
  </si>
  <si>
    <t>702112</t>
  </si>
  <si>
    <t xml:space="preserve">OSTAT POŽADAVKY - DOKUMENTACE SKUTEČ PROVEDENÍ V DIGIT FORMĚ včetně obnovy kabelové knihy        </t>
  </si>
  <si>
    <t>PS 03-02-51</t>
  </si>
  <si>
    <t>Petrohrad (včetně) - Kryry (včetně), ochrana DKK</t>
  </si>
  <si>
    <t>Snesení optického kabelu nebo ochranné trubky uložené v zemi</t>
  </si>
  <si>
    <t>km</t>
  </si>
  <si>
    <t>kladení 1 optický kabel nebo 1 ochranná trubka</t>
  </si>
  <si>
    <r>
      <t>Měření útlumu optického kabelu po položení nebo zavěšení, kabelu se 24 vlákny</t>
    </r>
    <r>
      <rPr>
        <sz val="8"/>
        <color indexed="8"/>
        <rFont val="Arial"/>
        <family val="2"/>
        <charset val="238"/>
      </rPr>
      <t xml:space="preserve">                            </t>
    </r>
  </si>
  <si>
    <t>7598035135</t>
  </si>
  <si>
    <t>vlákno</t>
  </si>
  <si>
    <t>Měření PM + OTDR + PMD obě vlnové délky obousměrně</t>
  </si>
  <si>
    <t>Záznam a vyhodnocení měřících protokolů na nosič (1 případ = 1 kus)</t>
  </si>
  <si>
    <t>Přeměření izolačního stavu kabelu úložného 40 žil</t>
  </si>
  <si>
    <t>2742</t>
  </si>
  <si>
    <t>PROVIZORNÍ LÁVKY</t>
  </si>
  <si>
    <t>m2</t>
  </si>
  <si>
    <t>Upozorňovadla, značky Ostatní Fólie výstražná modrá š34cm (HM0673909991034)</t>
  </si>
  <si>
    <t>OTSKP_2019</t>
  </si>
  <si>
    <t>PROTLAČOVÁNÍ POTRUBÍ Z PLAST HMOT DN DO 200MM</t>
  </si>
  <si>
    <r>
      <t xml:space="preserve">SOUPIS PRACÍ - </t>
    </r>
    <r>
      <rPr>
        <b/>
        <sz val="18"/>
        <color rgb="FFFF0000"/>
        <rFont val="Arial"/>
        <family val="2"/>
        <charset val="238"/>
      </rPr>
      <t>OPRAVA č.1</t>
    </r>
  </si>
  <si>
    <t>OPRAVA č.1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</si>
</sst>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Kč&quot;_-;\-* #,##0.00\ &quot;Kč&quot;_-;_-* &quot;-&quot;??\ &quot;Kč&quot;_-;_-@_-"/>
    <numFmt numFmtId="164" formatCode="#,##0.000"/>
    <numFmt numFmtId="165" formatCode="m\/yyyy"/>
    <numFmt numFmtId="166" formatCode="###0;###0"/>
    <numFmt numFmtId="167" formatCode="0.000"/>
  </numFmts>
  <fonts count="3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8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1"/>
      <color theme="1"/>
      <name val="Arial"/>
      <family val="2"/>
      <charset val="238"/>
    </font>
    <font>
      <b/>
      <u/>
      <sz val="10"/>
      <color indexed="81"/>
      <name val="Calibri"/>
      <family val="2"/>
      <charset val="238"/>
      <scheme val="minor"/>
    </font>
    <font>
      <sz val="9"/>
      <color indexed="81"/>
      <name val="Calibri"/>
      <family val="2"/>
      <charset val="238"/>
      <scheme val="minor"/>
    </font>
    <font>
      <i/>
      <sz val="9"/>
      <color indexed="81"/>
      <name val="Calibri"/>
      <family val="2"/>
      <charset val="238"/>
      <scheme val="minor"/>
    </font>
    <font>
      <b/>
      <i/>
      <sz val="9"/>
      <color indexed="81"/>
      <name val="Calibri"/>
      <family val="2"/>
      <charset val="238"/>
      <scheme val="minor"/>
    </font>
    <font>
      <b/>
      <sz val="9"/>
      <color indexed="81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b/>
      <i/>
      <sz val="10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3"/>
      <color theme="1"/>
      <name val="Arial"/>
      <family val="2"/>
      <charset val="238"/>
    </font>
    <font>
      <i/>
      <sz val="10"/>
      <color indexed="81"/>
      <name val="Arial"/>
      <family val="2"/>
      <charset val="238"/>
    </font>
    <font>
      <b/>
      <sz val="16"/>
      <color theme="1"/>
      <name val="Arial"/>
      <family val="2"/>
      <charset val="238"/>
    </font>
    <font>
      <sz val="10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 CE"/>
      <family val="2"/>
      <charset val="238"/>
    </font>
    <font>
      <sz val="8"/>
      <color rgb="FF000000"/>
      <name val="Arial"/>
      <family val="2"/>
      <charset val="238"/>
    </font>
    <font>
      <sz val="8"/>
      <color indexed="8"/>
      <name val="Arial"/>
      <family val="2"/>
      <charset val="238"/>
    </font>
    <font>
      <sz val="10"/>
      <name val="Arial"/>
      <family val="2"/>
      <charset val="238"/>
    </font>
    <font>
      <sz val="8"/>
      <color rgb="FFFF0000"/>
      <name val="Arial"/>
      <family val="2"/>
      <charset val="238"/>
    </font>
    <font>
      <sz val="8"/>
      <color rgb="FFFF0000"/>
      <name val="Arial CE"/>
      <family val="2"/>
      <charset val="238"/>
    </font>
    <font>
      <b/>
      <sz val="18"/>
      <color rgb="FFFF0000"/>
      <name val="Arial"/>
      <family val="2"/>
      <charset val="238"/>
    </font>
    <font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/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ck">
        <color indexed="64"/>
      </left>
      <right style="thin">
        <color indexed="64"/>
      </right>
      <top style="medium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9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9" fillId="0" borderId="0"/>
  </cellStyleXfs>
  <cellXfs count="112">
    <xf numFmtId="0" fontId="0" fillId="0" borderId="0" xfId="0"/>
    <xf numFmtId="4" fontId="11" fillId="0" borderId="16" xfId="1" applyNumberFormat="1" applyFont="1" applyBorder="1" applyAlignment="1" applyProtection="1">
      <alignment horizontal="center" vertical="center"/>
      <protection locked="0"/>
    </xf>
    <xf numFmtId="4" fontId="10" fillId="0" borderId="33" xfId="1" applyNumberFormat="1" applyFont="1" applyBorder="1" applyAlignment="1" applyProtection="1">
      <alignment horizontal="right" vertical="center"/>
      <protection hidden="1"/>
    </xf>
    <xf numFmtId="0" fontId="0" fillId="0" borderId="0" xfId="0" applyProtection="1">
      <protection locked="0"/>
    </xf>
    <xf numFmtId="49" fontId="5" fillId="2" borderId="6" xfId="0" applyNumberFormat="1" applyFont="1" applyFill="1" applyBorder="1" applyAlignment="1" applyProtection="1">
      <alignment vertical="center"/>
      <protection locked="0"/>
    </xf>
    <xf numFmtId="49" fontId="19" fillId="0" borderId="6" xfId="0" applyNumberFormat="1" applyFont="1" applyBorder="1" applyAlignment="1" applyProtection="1">
      <alignment vertical="center"/>
      <protection locked="0"/>
    </xf>
    <xf numFmtId="49" fontId="5" fillId="2" borderId="2" xfId="0" applyNumberFormat="1" applyFont="1" applyFill="1" applyBorder="1" applyAlignment="1" applyProtection="1">
      <alignment vertical="center" wrapText="1"/>
      <protection locked="0"/>
    </xf>
    <xf numFmtId="0" fontId="5" fillId="0" borderId="3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16" xfId="0" applyFont="1" applyBorder="1" applyAlignment="1" applyProtection="1">
      <alignment horizontal="center" vertical="center"/>
      <protection locked="0"/>
    </xf>
    <xf numFmtId="0" fontId="8" fillId="0" borderId="32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6" fillId="0" borderId="32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9" fillId="0" borderId="16" xfId="1" applyBorder="1" applyAlignment="1" applyProtection="1">
      <alignment horizontal="left" vertical="center" wrapText="1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164" fontId="6" fillId="0" borderId="16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Protection="1">
      <protection locked="0"/>
    </xf>
    <xf numFmtId="0" fontId="3" fillId="0" borderId="27" xfId="0" applyFont="1" applyBorder="1" applyAlignment="1" applyProtection="1">
      <alignment vertical="top"/>
      <protection hidden="1"/>
    </xf>
    <xf numFmtId="0" fontId="8" fillId="3" borderId="16" xfId="0" applyFont="1" applyFill="1" applyBorder="1" applyAlignment="1" applyProtection="1">
      <alignment horizontal="center" vertical="center"/>
      <protection hidden="1"/>
    </xf>
    <xf numFmtId="0" fontId="8" fillId="3" borderId="33" xfId="0" applyFont="1" applyFill="1" applyBorder="1" applyAlignment="1" applyProtection="1">
      <alignment horizontal="center" vertical="center"/>
      <protection hidden="1"/>
    </xf>
    <xf numFmtId="0" fontId="8" fillId="3" borderId="32" xfId="0" applyFont="1" applyFill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2" xfId="0" applyFont="1" applyBorder="1" applyAlignment="1" applyProtection="1">
      <alignment horizontal="center" vertical="center"/>
      <protection hidden="1"/>
    </xf>
    <xf numFmtId="0" fontId="8" fillId="0" borderId="12" xfId="0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left" vertical="center"/>
      <protection hidden="1"/>
    </xf>
    <xf numFmtId="3" fontId="5" fillId="0" borderId="33" xfId="0" applyNumberFormat="1" applyFont="1" applyBorder="1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center"/>
      <protection hidden="1"/>
    </xf>
    <xf numFmtId="49" fontId="25" fillId="0" borderId="16" xfId="2" applyNumberFormat="1" applyFont="1" applyBorder="1" applyAlignment="1" applyProtection="1">
      <alignment horizontal="center" vertical="center"/>
      <protection locked="0"/>
    </xf>
    <xf numFmtId="0" fontId="8" fillId="0" borderId="16" xfId="0" applyFont="1" applyBorder="1" applyAlignment="1" applyProtection="1">
      <alignment horizontal="center" vertical="center" wrapText="1"/>
      <protection locked="0"/>
    </xf>
    <xf numFmtId="49" fontId="26" fillId="0" borderId="16" xfId="3" applyNumberFormat="1" applyFont="1" applyBorder="1" applyAlignment="1" applyProtection="1">
      <alignment horizontal="center" vertical="center"/>
      <protection locked="0"/>
    </xf>
    <xf numFmtId="49" fontId="26" fillId="0" borderId="16" xfId="4" applyNumberFormat="1" applyFont="1" applyBorder="1" applyAlignment="1" applyProtection="1">
      <alignment horizontal="center" vertical="center"/>
      <protection locked="0"/>
    </xf>
    <xf numFmtId="166" fontId="27" fillId="0" borderId="41" xfId="0" applyNumberFormat="1" applyFont="1" applyBorder="1" applyAlignment="1" applyProtection="1">
      <alignment horizontal="center" vertical="center" wrapText="1"/>
      <protection locked="0"/>
    </xf>
    <xf numFmtId="0" fontId="8" fillId="0" borderId="41" xfId="0" applyFont="1" applyBorder="1" applyAlignment="1" applyProtection="1">
      <alignment horizontal="center" vertical="center" wrapText="1"/>
      <protection locked="0"/>
    </xf>
    <xf numFmtId="164" fontId="11" fillId="0" borderId="16" xfId="3" applyNumberFormat="1" applyFont="1" applyBorder="1" applyAlignment="1" applyProtection="1">
      <alignment horizontal="center" vertical="center"/>
      <protection locked="0"/>
    </xf>
    <xf numFmtId="164" fontId="11" fillId="0" borderId="16" xfId="3" applyNumberFormat="1" applyFont="1" applyBorder="1" applyAlignment="1" applyProtection="1">
      <alignment horizontal="right" vertical="center" shrinkToFit="1"/>
      <protection locked="0"/>
    </xf>
    <xf numFmtId="0" fontId="8" fillId="0" borderId="16" xfId="0" applyFont="1" applyBorder="1" applyAlignment="1" applyProtection="1">
      <alignment horizontal="left" vertical="center" wrapText="1"/>
      <protection locked="0"/>
    </xf>
    <xf numFmtId="167" fontId="8" fillId="0" borderId="16" xfId="0" applyNumberFormat="1" applyFont="1" applyBorder="1" applyAlignment="1" applyProtection="1">
      <alignment horizontal="right" vertical="center"/>
      <protection locked="0"/>
    </xf>
    <xf numFmtId="164" fontId="8" fillId="0" borderId="16" xfId="0" applyNumberFormat="1" applyFont="1" applyBorder="1" applyAlignment="1" applyProtection="1">
      <alignment horizontal="right" vertical="center"/>
      <protection locked="0"/>
    </xf>
    <xf numFmtId="0" fontId="26" fillId="0" borderId="16" xfId="3" applyFont="1" applyBorder="1" applyAlignment="1" applyProtection="1">
      <alignment vertical="center" wrapText="1"/>
      <protection locked="0"/>
    </xf>
    <xf numFmtId="0" fontId="10" fillId="0" borderId="42" xfId="0" applyFont="1" applyBorder="1" applyAlignment="1" applyProtection="1">
      <alignment horizontal="left" vertical="center" wrapText="1"/>
      <protection locked="0"/>
    </xf>
    <xf numFmtId="0" fontId="10" fillId="0" borderId="41" xfId="0" applyFont="1" applyBorder="1" applyAlignment="1" applyProtection="1">
      <alignment horizontal="center" vertical="center" wrapText="1"/>
      <protection locked="0"/>
    </xf>
    <xf numFmtId="164" fontId="10" fillId="0" borderId="41" xfId="0" applyNumberFormat="1" applyFont="1" applyBorder="1" applyAlignment="1" applyProtection="1">
      <alignment horizontal="right" vertical="center" wrapText="1"/>
      <protection locked="0"/>
    </xf>
    <xf numFmtId="0" fontId="26" fillId="0" borderId="16" xfId="4" applyFont="1" applyBorder="1" applyAlignment="1" applyProtection="1">
      <alignment vertical="center" wrapText="1"/>
      <protection locked="0"/>
    </xf>
    <xf numFmtId="164" fontId="26" fillId="0" borderId="16" xfId="5" applyNumberFormat="1" applyFont="1" applyBorder="1" applyAlignment="1" applyProtection="1">
      <alignment horizontal="center" vertical="center"/>
      <protection locked="0"/>
    </xf>
    <xf numFmtId="164" fontId="26" fillId="0" borderId="16" xfId="2" applyNumberFormat="1" applyFont="1" applyBorder="1" applyAlignment="1" applyProtection="1">
      <alignment horizontal="right" vertical="center"/>
      <protection locked="0"/>
    </xf>
    <xf numFmtId="0" fontId="8" fillId="0" borderId="41" xfId="0" applyFont="1" applyBorder="1" applyAlignment="1" applyProtection="1">
      <alignment horizontal="left" vertical="center" wrapText="1"/>
      <protection locked="0"/>
    </xf>
    <xf numFmtId="0" fontId="8" fillId="0" borderId="41" xfId="0" applyFont="1" applyBorder="1" applyAlignment="1" applyProtection="1">
      <alignment horizontal="center" vertical="center"/>
      <protection locked="0"/>
    </xf>
    <xf numFmtId="164" fontId="26" fillId="0" borderId="41" xfId="3" applyNumberFormat="1" applyFont="1" applyBorder="1" applyAlignment="1" applyProtection="1">
      <alignment horizontal="center" vertical="center"/>
      <protection locked="0"/>
    </xf>
    <xf numFmtId="164" fontId="26" fillId="0" borderId="41" xfId="3" applyNumberFormat="1" applyFont="1" applyBorder="1" applyAlignment="1" applyProtection="1">
      <alignment horizontal="right" vertical="center" shrinkToFit="1"/>
      <protection locked="0"/>
    </xf>
    <xf numFmtId="4" fontId="8" fillId="0" borderId="16" xfId="0" applyNumberFormat="1" applyFont="1" applyBorder="1" applyAlignment="1" applyProtection="1">
      <alignment vertical="center"/>
      <protection locked="0"/>
    </xf>
    <xf numFmtId="4" fontId="26" fillId="0" borderId="16" xfId="0" applyNumberFormat="1" applyFont="1" applyBorder="1" applyAlignment="1" applyProtection="1">
      <alignment vertical="center" shrinkToFit="1"/>
      <protection locked="0"/>
    </xf>
    <xf numFmtId="4" fontId="10" fillId="0" borderId="41" xfId="0" applyNumberFormat="1" applyFont="1" applyBorder="1" applyAlignment="1" applyProtection="1">
      <alignment horizontal="right" vertical="center" wrapText="1"/>
      <protection locked="0"/>
    </xf>
    <xf numFmtId="4" fontId="8" fillId="0" borderId="41" xfId="0" applyNumberFormat="1" applyFont="1" applyBorder="1" applyAlignment="1" applyProtection="1">
      <alignment vertical="center"/>
      <protection locked="0"/>
    </xf>
    <xf numFmtId="4" fontId="26" fillId="0" borderId="41" xfId="0" applyNumberFormat="1" applyFont="1" applyBorder="1" applyAlignment="1" applyProtection="1">
      <alignment vertical="center" shrinkToFit="1"/>
      <protection locked="0"/>
    </xf>
    <xf numFmtId="49" fontId="25" fillId="0" borderId="16" xfId="2" applyNumberFormat="1" applyFont="1" applyBorder="1" applyAlignment="1" applyProtection="1">
      <alignment vertical="center" wrapText="1"/>
      <protection locked="0"/>
    </xf>
    <xf numFmtId="0" fontId="30" fillId="0" borderId="32" xfId="0" applyFont="1" applyBorder="1" applyAlignment="1" applyProtection="1">
      <alignment horizontal="center" vertical="center"/>
      <protection locked="0"/>
    </xf>
    <xf numFmtId="49" fontId="31" fillId="0" borderId="3" xfId="4" applyNumberFormat="1" applyFont="1" applyBorder="1" applyAlignment="1" applyProtection="1">
      <alignment horizontal="center" vertical="center"/>
      <protection locked="0"/>
    </xf>
    <xf numFmtId="0" fontId="30" fillId="0" borderId="3" xfId="0" applyFont="1" applyBorder="1" applyAlignment="1" applyProtection="1">
      <alignment horizontal="center" vertical="center"/>
      <protection locked="0"/>
    </xf>
    <xf numFmtId="0" fontId="31" fillId="0" borderId="16" xfId="4" applyFont="1" applyBorder="1" applyAlignment="1" applyProtection="1">
      <alignment vertical="center" wrapText="1"/>
      <protection locked="0"/>
    </xf>
    <xf numFmtId="0" fontId="30" fillId="0" borderId="2" xfId="0" applyFont="1" applyBorder="1" applyAlignment="1" applyProtection="1">
      <alignment horizontal="center" vertical="center"/>
      <protection locked="0"/>
    </xf>
    <xf numFmtId="164" fontId="30" fillId="0" borderId="41" xfId="0" applyNumberFormat="1" applyFont="1" applyBorder="1" applyAlignment="1" applyProtection="1">
      <alignment horizontal="right" vertical="center" wrapText="1"/>
      <protection locked="0"/>
    </xf>
    <xf numFmtId="0" fontId="20" fillId="3" borderId="38" xfId="0" applyFont="1" applyFill="1" applyBorder="1" applyAlignment="1" applyProtection="1">
      <alignment horizontal="center" vertical="center" wrapText="1"/>
      <protection hidden="1"/>
    </xf>
    <xf numFmtId="0" fontId="20" fillId="3" borderId="39" xfId="0" applyFont="1" applyFill="1" applyBorder="1" applyAlignment="1" applyProtection="1">
      <alignment horizontal="center" vertical="center" wrapText="1"/>
      <protection hidden="1"/>
    </xf>
    <xf numFmtId="0" fontId="20" fillId="3" borderId="40" xfId="0" applyFont="1" applyFill="1" applyBorder="1" applyAlignment="1" applyProtection="1">
      <alignment horizontal="center" vertical="center" wrapText="1"/>
      <protection hidden="1"/>
    </xf>
    <xf numFmtId="0" fontId="20" fillId="3" borderId="20" xfId="0" applyFont="1" applyFill="1" applyBorder="1" applyAlignment="1" applyProtection="1">
      <alignment horizontal="center" vertical="center" wrapText="1"/>
      <protection hidden="1"/>
    </xf>
    <xf numFmtId="0" fontId="7" fillId="3" borderId="31" xfId="0" applyFont="1" applyFill="1" applyBorder="1" applyAlignment="1" applyProtection="1">
      <alignment horizontal="center" vertical="center" wrapText="1"/>
      <protection hidden="1"/>
    </xf>
    <xf numFmtId="0" fontId="7" fillId="3" borderId="32" xfId="0" applyFont="1" applyFill="1" applyBorder="1" applyAlignment="1" applyProtection="1">
      <alignment horizontal="center" vertical="center" wrapText="1"/>
      <protection hidden="1"/>
    </xf>
    <xf numFmtId="0" fontId="7" fillId="3" borderId="15" xfId="0" applyFont="1" applyFill="1" applyBorder="1" applyAlignment="1" applyProtection="1">
      <alignment horizontal="center" vertical="center" wrapText="1"/>
      <protection hidden="1"/>
    </xf>
    <xf numFmtId="0" fontId="7" fillId="3" borderId="16" xfId="0" applyFont="1" applyFill="1" applyBorder="1" applyAlignment="1" applyProtection="1">
      <alignment horizontal="center" vertical="center" wrapText="1"/>
      <protection hidden="1"/>
    </xf>
    <xf numFmtId="0" fontId="7" fillId="3" borderId="15" xfId="0" applyFont="1" applyFill="1" applyBorder="1" applyAlignment="1" applyProtection="1">
      <alignment horizontal="center" vertical="center"/>
      <protection hidden="1"/>
    </xf>
    <xf numFmtId="0" fontId="7" fillId="3" borderId="16" xfId="0" applyFont="1" applyFill="1" applyBorder="1" applyAlignment="1" applyProtection="1">
      <alignment horizontal="center" vertical="center"/>
      <protection hidden="1"/>
    </xf>
    <xf numFmtId="0" fontId="12" fillId="0" borderId="28" xfId="0" applyFont="1" applyBorder="1" applyAlignment="1" applyProtection="1">
      <alignment horizontal="left" vertical="center"/>
      <protection hidden="1"/>
    </xf>
    <xf numFmtId="0" fontId="12" fillId="0" borderId="17" xfId="0" applyFont="1" applyBorder="1" applyAlignment="1" applyProtection="1">
      <alignment horizontal="left" vertical="center"/>
      <protection hidden="1"/>
    </xf>
    <xf numFmtId="0" fontId="12" fillId="0" borderId="29" xfId="0" applyFont="1" applyBorder="1" applyAlignment="1" applyProtection="1">
      <alignment horizontal="left" vertical="center"/>
      <protection hidden="1"/>
    </xf>
    <xf numFmtId="0" fontId="12" fillId="0" borderId="25" xfId="0" applyFont="1" applyBorder="1" applyAlignment="1" applyProtection="1">
      <alignment horizontal="left" vertical="center"/>
      <protection hidden="1"/>
    </xf>
    <xf numFmtId="165" fontId="5" fillId="2" borderId="17" xfId="0" applyNumberFormat="1" applyFont="1" applyFill="1" applyBorder="1" applyAlignment="1" applyProtection="1">
      <alignment horizontal="left" vertical="center" wrapText="1"/>
      <protection locked="0"/>
    </xf>
    <xf numFmtId="165" fontId="5" fillId="2" borderId="24" xfId="0" applyNumberFormat="1" applyFont="1" applyFill="1" applyBorder="1" applyAlignment="1" applyProtection="1">
      <alignment horizontal="left" vertical="center" wrapText="1"/>
      <protection locked="0"/>
    </xf>
    <xf numFmtId="0" fontId="6" fillId="0" borderId="11" xfId="0" applyFont="1" applyBorder="1" applyAlignment="1" applyProtection="1">
      <alignment horizontal="left" vertical="center"/>
      <protection hidden="1"/>
    </xf>
    <xf numFmtId="0" fontId="6" fillId="0" borderId="2" xfId="0" applyFont="1" applyBorder="1" applyAlignment="1" applyProtection="1">
      <alignment horizontal="left" vertical="center"/>
      <protection hidden="1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5" fillId="2" borderId="7" xfId="0" applyFont="1" applyFill="1" applyBorder="1" applyAlignment="1" applyProtection="1">
      <alignment horizontal="center" vertical="center"/>
      <protection locked="0"/>
    </xf>
    <xf numFmtId="49" fontId="5" fillId="2" borderId="25" xfId="0" applyNumberFormat="1" applyFont="1" applyFill="1" applyBorder="1" applyAlignment="1" applyProtection="1">
      <alignment horizontal="left" vertical="center"/>
      <protection locked="0"/>
    </xf>
    <xf numFmtId="49" fontId="5" fillId="2" borderId="30" xfId="0" applyNumberFormat="1" applyFont="1" applyFill="1" applyBorder="1" applyAlignment="1" applyProtection="1">
      <alignment horizontal="left" vertical="center"/>
      <protection locked="0"/>
    </xf>
    <xf numFmtId="0" fontId="6" fillId="0" borderId="14" xfId="0" applyFont="1" applyBorder="1" applyAlignment="1" applyProtection="1">
      <alignment horizontal="left" vertical="center"/>
      <protection hidden="1"/>
    </xf>
    <xf numFmtId="0" fontId="6" fillId="0" borderId="13" xfId="0" applyFont="1" applyBorder="1" applyAlignment="1" applyProtection="1">
      <alignment horizontal="left" vertical="center"/>
      <protection hidden="1"/>
    </xf>
    <xf numFmtId="14" fontId="5" fillId="2" borderId="13" xfId="0" applyNumberFormat="1" applyFont="1" applyFill="1" applyBorder="1" applyAlignment="1" applyProtection="1">
      <alignment horizontal="center" vertical="center"/>
      <protection locked="0"/>
    </xf>
    <xf numFmtId="14" fontId="5" fillId="2" borderId="21" xfId="0" applyNumberFormat="1" applyFont="1" applyFill="1" applyBorder="1" applyAlignment="1" applyProtection="1">
      <alignment horizontal="center" vertical="center"/>
      <protection locked="0"/>
    </xf>
    <xf numFmtId="0" fontId="12" fillId="0" borderId="26" xfId="0" applyFont="1" applyBorder="1" applyAlignment="1" applyProtection="1">
      <alignment horizontal="left" vertical="center"/>
      <protection hidden="1"/>
    </xf>
    <xf numFmtId="0" fontId="12" fillId="0" borderId="6" xfId="0" applyFont="1" applyBorder="1" applyAlignment="1" applyProtection="1">
      <alignment horizontal="left" vertical="center"/>
      <protection hidden="1"/>
    </xf>
    <xf numFmtId="0" fontId="6" fillId="0" borderId="36" xfId="0" applyFont="1" applyBorder="1" applyAlignment="1" applyProtection="1">
      <alignment horizontal="left" vertical="center"/>
      <protection hidden="1"/>
    </xf>
    <xf numFmtId="0" fontId="6" fillId="0" borderId="10" xfId="0" applyFont="1" applyBorder="1" applyAlignment="1" applyProtection="1">
      <alignment horizontal="left" vertical="center"/>
      <protection hidden="1"/>
    </xf>
    <xf numFmtId="3" fontId="5" fillId="2" borderId="10" xfId="0" applyNumberFormat="1" applyFont="1" applyFill="1" applyBorder="1" applyAlignment="1" applyProtection="1">
      <alignment horizontal="center" vertical="center"/>
      <protection locked="0"/>
    </xf>
    <xf numFmtId="3" fontId="5" fillId="2" borderId="37" xfId="0" applyNumberFormat="1" applyFont="1" applyFill="1" applyBorder="1" applyAlignment="1" applyProtection="1">
      <alignment horizontal="center" vertical="center"/>
      <protection locked="0"/>
    </xf>
    <xf numFmtId="0" fontId="2" fillId="0" borderId="34" xfId="0" applyFont="1" applyBorder="1" applyAlignment="1" applyProtection="1">
      <alignment horizontal="center" vertical="center"/>
      <protection hidden="1"/>
    </xf>
    <xf numFmtId="0" fontId="2" fillId="0" borderId="10" xfId="0" applyFont="1" applyBorder="1" applyAlignment="1" applyProtection="1">
      <alignment horizontal="center" vertical="center"/>
      <protection hidden="1"/>
    </xf>
    <xf numFmtId="49" fontId="23" fillId="2" borderId="35" xfId="0" applyNumberFormat="1" applyFont="1" applyFill="1" applyBorder="1" applyAlignment="1" applyProtection="1">
      <alignment horizontal="right" vertical="center"/>
      <protection locked="0"/>
    </xf>
    <xf numFmtId="49" fontId="23" fillId="2" borderId="22" xfId="0" applyNumberFormat="1" applyFont="1" applyFill="1" applyBorder="1" applyAlignment="1" applyProtection="1">
      <alignment horizontal="right" vertical="center"/>
      <protection locked="0"/>
    </xf>
    <xf numFmtId="49" fontId="23" fillId="2" borderId="23" xfId="0" applyNumberFormat="1" applyFont="1" applyFill="1" applyBorder="1" applyAlignment="1" applyProtection="1">
      <alignment horizontal="right" vertical="center"/>
      <protection locked="0"/>
    </xf>
    <xf numFmtId="49" fontId="3" fillId="2" borderId="2" xfId="0" applyNumberFormat="1" applyFont="1" applyFill="1" applyBorder="1" applyAlignment="1" applyProtection="1">
      <alignment horizontal="left" vertical="top" wrapText="1"/>
      <protection locked="0"/>
    </xf>
    <xf numFmtId="0" fontId="21" fillId="4" borderId="4" xfId="0" applyFont="1" applyFill="1" applyBorder="1" applyAlignment="1" applyProtection="1">
      <alignment horizontal="center" vertical="center" wrapText="1"/>
      <protection hidden="1"/>
    </xf>
    <xf numFmtId="0" fontId="21" fillId="4" borderId="5" xfId="0" applyFont="1" applyFill="1" applyBorder="1" applyAlignment="1" applyProtection="1">
      <alignment horizontal="center" vertical="center" wrapText="1"/>
      <protection hidden="1"/>
    </xf>
    <xf numFmtId="0" fontId="21" fillId="4" borderId="8" xfId="0" applyFont="1" applyFill="1" applyBorder="1" applyAlignment="1" applyProtection="1">
      <alignment horizontal="center" vertical="center" wrapText="1"/>
      <protection hidden="1"/>
    </xf>
    <xf numFmtId="0" fontId="21" fillId="4" borderId="9" xfId="0" applyFont="1" applyFill="1" applyBorder="1" applyAlignment="1" applyProtection="1">
      <alignment horizontal="center" vertical="center" wrapText="1"/>
      <protection hidden="1"/>
    </xf>
    <xf numFmtId="44" fontId="4" fillId="4" borderId="5" xfId="0" applyNumberFormat="1" applyFont="1" applyFill="1" applyBorder="1" applyAlignment="1" applyProtection="1">
      <alignment horizontal="center" vertical="center"/>
      <protection hidden="1"/>
    </xf>
    <xf numFmtId="44" fontId="4" fillId="4" borderId="18" xfId="0" applyNumberFormat="1" applyFont="1" applyFill="1" applyBorder="1" applyAlignment="1" applyProtection="1">
      <alignment horizontal="center" vertical="center"/>
      <protection hidden="1"/>
    </xf>
    <xf numFmtId="44" fontId="4" fillId="4" borderId="9" xfId="0" applyNumberFormat="1" applyFont="1" applyFill="1" applyBorder="1" applyAlignment="1" applyProtection="1">
      <alignment horizontal="center" vertical="center"/>
      <protection hidden="1"/>
    </xf>
    <xf numFmtId="44" fontId="4" fillId="4" borderId="19" xfId="0" applyNumberFormat="1" applyFont="1" applyFill="1" applyBorder="1" applyAlignment="1" applyProtection="1">
      <alignment horizontal="center" vertical="center"/>
      <protection hidden="1"/>
    </xf>
    <xf numFmtId="0" fontId="12" fillId="0" borderId="26" xfId="0" applyFont="1" applyBorder="1" applyAlignment="1" applyProtection="1">
      <alignment horizontal="left" vertical="top"/>
      <protection hidden="1"/>
    </xf>
    <xf numFmtId="0" fontId="12" fillId="0" borderId="6" xfId="0" applyFont="1" applyBorder="1" applyAlignment="1" applyProtection="1">
      <alignment horizontal="left" vertical="top"/>
      <protection hidden="1"/>
    </xf>
    <xf numFmtId="0" fontId="1" fillId="2" borderId="6" xfId="0" applyFont="1" applyFill="1" applyBorder="1" applyAlignment="1" applyProtection="1">
      <alignment horizontal="left" vertical="top" wrapText="1"/>
      <protection locked="0"/>
    </xf>
    <xf numFmtId="0" fontId="33" fillId="0" borderId="0" xfId="0" applyFont="1" applyProtection="1">
      <protection locked="0"/>
    </xf>
  </cellXfs>
  <cellStyles count="7">
    <cellStyle name="Normální" xfId="0" builtinId="0"/>
    <cellStyle name="Normální 3" xfId="1"/>
    <cellStyle name="normální 5" xfId="6"/>
    <cellStyle name="normální_POL.XLS" xfId="2"/>
    <cellStyle name="normální_POL.XLS 10" xfId="3"/>
    <cellStyle name="normální_POL.XLS 6" xfId="4"/>
    <cellStyle name="normální_POL.XLS 9" xfId="5"/>
  </cellStyles>
  <dxfs count="3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38"/>
  <sheetViews>
    <sheetView showZeros="0" tabSelected="1" topLeftCell="A10" zoomScaleNormal="100" workbookViewId="0">
      <selection activeCell="G42" sqref="G42"/>
    </sheetView>
  </sheetViews>
  <sheetFormatPr defaultRowHeight="15" x14ac:dyDescent="0.25"/>
  <cols>
    <col min="1" max="1" width="10.28515625" style="17" customWidth="1"/>
    <col min="2" max="3" width="12.85546875" style="17" customWidth="1"/>
    <col min="4" max="4" width="62.42578125" style="17" customWidth="1"/>
    <col min="5" max="6" width="10" style="17" customWidth="1"/>
    <col min="7" max="7" width="11.5703125" style="17" customWidth="1"/>
    <col min="8" max="8" width="13.42578125" style="27" customWidth="1"/>
    <col min="9" max="16384" width="9.140625" style="3"/>
  </cols>
  <sheetData>
    <row r="1" spans="1:8" ht="29.25" customHeight="1" thickTop="1" thickBot="1" x14ac:dyDescent="0.3">
      <c r="A1" s="94" t="s">
        <v>64</v>
      </c>
      <c r="B1" s="95"/>
      <c r="C1" s="95"/>
      <c r="D1" s="95"/>
      <c r="E1" s="96" t="s">
        <v>47</v>
      </c>
      <c r="F1" s="97"/>
      <c r="G1" s="97"/>
      <c r="H1" s="98"/>
    </row>
    <row r="2" spans="1:8" ht="37.5" customHeight="1" thickTop="1" x14ac:dyDescent="0.25">
      <c r="A2" s="18" t="s">
        <v>6</v>
      </c>
      <c r="B2" s="99" t="s">
        <v>23</v>
      </c>
      <c r="C2" s="99"/>
      <c r="D2" s="99"/>
      <c r="E2" s="100" t="s">
        <v>0</v>
      </c>
      <c r="F2" s="101"/>
      <c r="G2" s="104">
        <f>SUM(H12:H9600)</f>
        <v>0</v>
      </c>
      <c r="H2" s="105"/>
    </row>
    <row r="3" spans="1:8" ht="30.75" customHeight="1" thickBot="1" x14ac:dyDescent="0.3">
      <c r="A3" s="108" t="s">
        <v>7</v>
      </c>
      <c r="B3" s="109"/>
      <c r="C3" s="110" t="s">
        <v>48</v>
      </c>
      <c r="D3" s="110"/>
      <c r="E3" s="102"/>
      <c r="F3" s="103"/>
      <c r="G3" s="106"/>
      <c r="H3" s="107"/>
    </row>
    <row r="4" spans="1:8" ht="18" customHeight="1" thickTop="1" x14ac:dyDescent="0.25">
      <c r="A4" s="88" t="s">
        <v>8</v>
      </c>
      <c r="B4" s="89"/>
      <c r="C4" s="4" t="s">
        <v>20</v>
      </c>
      <c r="D4" s="5"/>
      <c r="E4" s="90" t="s">
        <v>2</v>
      </c>
      <c r="F4" s="91"/>
      <c r="G4" s="92"/>
      <c r="H4" s="93"/>
    </row>
    <row r="5" spans="1:8" ht="18" customHeight="1" x14ac:dyDescent="0.25">
      <c r="A5" s="88" t="s">
        <v>9</v>
      </c>
      <c r="B5" s="89"/>
      <c r="C5" s="6" t="s">
        <v>10</v>
      </c>
      <c r="D5" s="25" t="s">
        <v>24</v>
      </c>
      <c r="E5" s="78" t="s">
        <v>3</v>
      </c>
      <c r="F5" s="79"/>
      <c r="G5" s="80"/>
      <c r="H5" s="81"/>
    </row>
    <row r="6" spans="1:8" ht="18" customHeight="1" x14ac:dyDescent="0.25">
      <c r="A6" s="72" t="s">
        <v>11</v>
      </c>
      <c r="B6" s="73"/>
      <c r="C6" s="76" t="s">
        <v>22</v>
      </c>
      <c r="D6" s="77"/>
      <c r="E6" s="78" t="s">
        <v>4</v>
      </c>
      <c r="F6" s="79"/>
      <c r="G6" s="80">
        <v>2018</v>
      </c>
      <c r="H6" s="81"/>
    </row>
    <row r="7" spans="1:8" ht="18" customHeight="1" thickBot="1" x14ac:dyDescent="0.3">
      <c r="A7" s="74"/>
      <c r="B7" s="75"/>
      <c r="C7" s="82"/>
      <c r="D7" s="83"/>
      <c r="E7" s="84" t="s">
        <v>5</v>
      </c>
      <c r="F7" s="85"/>
      <c r="G7" s="86">
        <v>43557</v>
      </c>
      <c r="H7" s="87"/>
    </row>
    <row r="8" spans="1:8" ht="15" customHeight="1" x14ac:dyDescent="0.25">
      <c r="A8" s="66" t="s">
        <v>12</v>
      </c>
      <c r="B8" s="68" t="s">
        <v>13</v>
      </c>
      <c r="C8" s="68" t="s">
        <v>19</v>
      </c>
      <c r="D8" s="70" t="s">
        <v>14</v>
      </c>
      <c r="E8" s="70" t="s">
        <v>1</v>
      </c>
      <c r="F8" s="70" t="s">
        <v>15</v>
      </c>
      <c r="G8" s="62" t="s">
        <v>18</v>
      </c>
      <c r="H8" s="63"/>
    </row>
    <row r="9" spans="1:8" x14ac:dyDescent="0.25">
      <c r="A9" s="67"/>
      <c r="B9" s="69"/>
      <c r="C9" s="69"/>
      <c r="D9" s="71"/>
      <c r="E9" s="71"/>
      <c r="F9" s="71"/>
      <c r="G9" s="64"/>
      <c r="H9" s="65"/>
    </row>
    <row r="10" spans="1:8" x14ac:dyDescent="0.25">
      <c r="A10" s="67"/>
      <c r="B10" s="69"/>
      <c r="C10" s="69"/>
      <c r="D10" s="71"/>
      <c r="E10" s="71"/>
      <c r="F10" s="71"/>
      <c r="G10" s="19" t="s">
        <v>16</v>
      </c>
      <c r="H10" s="20" t="s">
        <v>17</v>
      </c>
    </row>
    <row r="11" spans="1:8" x14ac:dyDescent="0.25">
      <c r="A11" s="21">
        <v>1</v>
      </c>
      <c r="B11" s="19">
        <v>2</v>
      </c>
      <c r="C11" s="19">
        <v>3</v>
      </c>
      <c r="D11" s="19">
        <v>4</v>
      </c>
      <c r="E11" s="19">
        <v>5</v>
      </c>
      <c r="F11" s="19">
        <v>6</v>
      </c>
      <c r="G11" s="19">
        <v>7</v>
      </c>
      <c r="H11" s="20">
        <v>8</v>
      </c>
    </row>
    <row r="12" spans="1:8" ht="3" customHeight="1" x14ac:dyDescent="0.25">
      <c r="A12" s="22"/>
      <c r="B12" s="23"/>
      <c r="C12" s="23"/>
      <c r="D12" s="23"/>
      <c r="E12" s="23"/>
      <c r="F12" s="23"/>
      <c r="G12" s="23"/>
      <c r="H12" s="24"/>
    </row>
    <row r="13" spans="1:8" x14ac:dyDescent="0.25">
      <c r="A13" s="7"/>
      <c r="B13" s="28" t="s">
        <v>21</v>
      </c>
      <c r="C13" s="8"/>
      <c r="D13" s="55" t="s">
        <v>25</v>
      </c>
      <c r="E13" s="34"/>
      <c r="F13" s="35"/>
      <c r="G13" s="9"/>
      <c r="H13" s="26"/>
    </row>
    <row r="14" spans="1:8" x14ac:dyDescent="0.25">
      <c r="A14" s="10">
        <v>1</v>
      </c>
      <c r="B14" s="29">
        <v>7592700640</v>
      </c>
      <c r="C14" s="11" t="s">
        <v>26</v>
      </c>
      <c r="D14" s="36" t="s">
        <v>61</v>
      </c>
      <c r="E14" s="29" t="s">
        <v>27</v>
      </c>
      <c r="F14" s="37">
        <v>650</v>
      </c>
      <c r="G14" s="50"/>
      <c r="H14" s="2">
        <f t="shared" ref="H14" si="0">ROUND(G14*F14,2)</f>
        <v>0</v>
      </c>
    </row>
    <row r="15" spans="1:8" x14ac:dyDescent="0.25">
      <c r="A15" s="10">
        <v>2</v>
      </c>
      <c r="B15" s="29">
        <v>7590567060</v>
      </c>
      <c r="C15" s="11" t="s">
        <v>26</v>
      </c>
      <c r="D15" s="36" t="s">
        <v>49</v>
      </c>
      <c r="E15" s="29" t="s">
        <v>50</v>
      </c>
      <c r="F15" s="37">
        <v>0.65</v>
      </c>
      <c r="G15" s="50"/>
      <c r="H15" s="2">
        <f t="shared" ref="H15:H38" si="1">ROUND(G15*F15,2)</f>
        <v>0</v>
      </c>
    </row>
    <row r="16" spans="1:8" x14ac:dyDescent="0.25">
      <c r="A16" s="10">
        <v>3</v>
      </c>
      <c r="B16" s="29">
        <v>7593505340</v>
      </c>
      <c r="C16" s="11" t="s">
        <v>26</v>
      </c>
      <c r="D16" s="36" t="s">
        <v>51</v>
      </c>
      <c r="E16" s="29" t="s">
        <v>50</v>
      </c>
      <c r="F16" s="37">
        <v>0.65</v>
      </c>
      <c r="G16" s="50"/>
      <c r="H16" s="2">
        <f t="shared" si="1"/>
        <v>0</v>
      </c>
    </row>
    <row r="17" spans="1:9" x14ac:dyDescent="0.25">
      <c r="A17" s="10">
        <v>4</v>
      </c>
      <c r="B17" s="29">
        <v>7598035060</v>
      </c>
      <c r="C17" s="11" t="s">
        <v>26</v>
      </c>
      <c r="D17" s="36" t="s">
        <v>52</v>
      </c>
      <c r="E17" s="29" t="s">
        <v>28</v>
      </c>
      <c r="F17" s="37">
        <v>1</v>
      </c>
      <c r="G17" s="38"/>
      <c r="H17" s="2">
        <f t="shared" si="1"/>
        <v>0</v>
      </c>
    </row>
    <row r="18" spans="1:9" x14ac:dyDescent="0.25">
      <c r="A18" s="10">
        <v>5</v>
      </c>
      <c r="B18" s="30" t="s">
        <v>53</v>
      </c>
      <c r="C18" s="11" t="s">
        <v>26</v>
      </c>
      <c r="D18" s="39" t="s">
        <v>55</v>
      </c>
      <c r="E18" s="29" t="s">
        <v>54</v>
      </c>
      <c r="F18" s="38">
        <v>24</v>
      </c>
      <c r="G18" s="51"/>
      <c r="H18" s="2">
        <f t="shared" si="1"/>
        <v>0</v>
      </c>
    </row>
    <row r="19" spans="1:9" x14ac:dyDescent="0.25">
      <c r="A19" s="10">
        <v>6</v>
      </c>
      <c r="B19" s="32">
        <v>7598015100</v>
      </c>
      <c r="C19" s="11" t="s">
        <v>26</v>
      </c>
      <c r="D19" s="40" t="s">
        <v>57</v>
      </c>
      <c r="E19" s="41" t="s">
        <v>28</v>
      </c>
      <c r="F19" s="42">
        <v>16</v>
      </c>
      <c r="G19" s="52"/>
      <c r="H19" s="2">
        <f t="shared" si="1"/>
        <v>0</v>
      </c>
    </row>
    <row r="20" spans="1:9" x14ac:dyDescent="0.25">
      <c r="A20" s="10">
        <v>7</v>
      </c>
      <c r="B20" s="31" t="s">
        <v>30</v>
      </c>
      <c r="C20" s="11" t="s">
        <v>26</v>
      </c>
      <c r="D20" s="43" t="s">
        <v>29</v>
      </c>
      <c r="E20" s="44" t="s">
        <v>28</v>
      </c>
      <c r="F20" s="45">
        <v>16</v>
      </c>
      <c r="G20" s="51"/>
      <c r="H20" s="2">
        <f t="shared" si="1"/>
        <v>0</v>
      </c>
    </row>
    <row r="21" spans="1:9" x14ac:dyDescent="0.25">
      <c r="A21" s="10">
        <v>8</v>
      </c>
      <c r="B21" s="33">
        <v>7598015185</v>
      </c>
      <c r="C21" s="11" t="s">
        <v>26</v>
      </c>
      <c r="D21" s="46" t="s">
        <v>31</v>
      </c>
      <c r="E21" s="47" t="s">
        <v>32</v>
      </c>
      <c r="F21" s="42">
        <v>20</v>
      </c>
      <c r="G21" s="53"/>
      <c r="H21" s="2">
        <f t="shared" si="1"/>
        <v>0</v>
      </c>
    </row>
    <row r="22" spans="1:9" x14ac:dyDescent="0.25">
      <c r="A22" s="10">
        <v>9</v>
      </c>
      <c r="B22" s="33">
        <v>7598035150</v>
      </c>
      <c r="C22" s="11" t="s">
        <v>26</v>
      </c>
      <c r="D22" s="46" t="s">
        <v>56</v>
      </c>
      <c r="E22" s="47" t="s">
        <v>28</v>
      </c>
      <c r="F22" s="42">
        <v>1</v>
      </c>
      <c r="G22" s="53"/>
      <c r="H22" s="2">
        <f t="shared" si="1"/>
        <v>0</v>
      </c>
    </row>
    <row r="23" spans="1:9" x14ac:dyDescent="0.25">
      <c r="A23" s="10"/>
      <c r="B23" s="33"/>
      <c r="C23" s="11"/>
      <c r="D23" s="46"/>
      <c r="E23" s="47"/>
      <c r="F23" s="42"/>
      <c r="G23" s="53"/>
      <c r="H23" s="2">
        <f t="shared" si="1"/>
        <v>0</v>
      </c>
    </row>
    <row r="24" spans="1:9" x14ac:dyDescent="0.25">
      <c r="A24" s="10"/>
      <c r="B24" s="28" t="s">
        <v>33</v>
      </c>
      <c r="C24" s="8"/>
      <c r="D24" s="55" t="s">
        <v>34</v>
      </c>
      <c r="E24" s="48"/>
      <c r="F24" s="49"/>
      <c r="G24" s="54"/>
      <c r="H24" s="2">
        <f t="shared" si="1"/>
        <v>0</v>
      </c>
    </row>
    <row r="25" spans="1:9" x14ac:dyDescent="0.25">
      <c r="A25" s="10">
        <v>10</v>
      </c>
      <c r="B25" s="31">
        <v>13273</v>
      </c>
      <c r="C25" s="11" t="s">
        <v>35</v>
      </c>
      <c r="D25" s="43" t="s">
        <v>36</v>
      </c>
      <c r="E25" s="47" t="s">
        <v>42</v>
      </c>
      <c r="F25" s="42">
        <v>182</v>
      </c>
      <c r="G25" s="53"/>
      <c r="H25" s="2">
        <f t="shared" si="1"/>
        <v>0</v>
      </c>
    </row>
    <row r="26" spans="1:9" x14ac:dyDescent="0.25">
      <c r="A26" s="10">
        <v>11</v>
      </c>
      <c r="B26" s="31">
        <v>17411</v>
      </c>
      <c r="C26" s="11" t="s">
        <v>35</v>
      </c>
      <c r="D26" s="43" t="s">
        <v>37</v>
      </c>
      <c r="E26" s="47" t="s">
        <v>42</v>
      </c>
      <c r="F26" s="42">
        <v>182</v>
      </c>
      <c r="G26" s="53"/>
      <c r="H26" s="2">
        <f t="shared" si="1"/>
        <v>0</v>
      </c>
    </row>
    <row r="27" spans="1:9" x14ac:dyDescent="0.25">
      <c r="A27" s="10">
        <v>12</v>
      </c>
      <c r="B27" s="31" t="s">
        <v>45</v>
      </c>
      <c r="C27" s="11" t="s">
        <v>35</v>
      </c>
      <c r="D27" s="43" t="s">
        <v>38</v>
      </c>
      <c r="E27" s="47" t="s">
        <v>27</v>
      </c>
      <c r="F27" s="42">
        <v>300</v>
      </c>
      <c r="G27" s="53"/>
      <c r="H27" s="2">
        <f t="shared" si="1"/>
        <v>0</v>
      </c>
    </row>
    <row r="28" spans="1:9" x14ac:dyDescent="0.25">
      <c r="A28" s="10">
        <v>13</v>
      </c>
      <c r="B28" s="31">
        <v>702232</v>
      </c>
      <c r="C28" s="11" t="s">
        <v>35</v>
      </c>
      <c r="D28" s="43" t="s">
        <v>39</v>
      </c>
      <c r="E28" s="47" t="s">
        <v>27</v>
      </c>
      <c r="F28" s="42">
        <v>150</v>
      </c>
      <c r="G28" s="53"/>
      <c r="H28" s="2">
        <f t="shared" si="1"/>
        <v>0</v>
      </c>
    </row>
    <row r="29" spans="1:9" x14ac:dyDescent="0.25">
      <c r="A29" s="10">
        <v>14</v>
      </c>
      <c r="B29" s="31">
        <v>702312</v>
      </c>
      <c r="C29" s="11" t="s">
        <v>35</v>
      </c>
      <c r="D29" s="43" t="s">
        <v>40</v>
      </c>
      <c r="E29" s="47" t="s">
        <v>27</v>
      </c>
      <c r="F29" s="42">
        <v>650</v>
      </c>
      <c r="G29" s="53"/>
      <c r="H29" s="2">
        <f t="shared" si="1"/>
        <v>0</v>
      </c>
    </row>
    <row r="30" spans="1:9" x14ac:dyDescent="0.25">
      <c r="A30" s="56">
        <v>15</v>
      </c>
      <c r="B30" s="57">
        <v>14113</v>
      </c>
      <c r="C30" s="58" t="s">
        <v>62</v>
      </c>
      <c r="D30" s="59" t="s">
        <v>63</v>
      </c>
      <c r="E30" s="60" t="s">
        <v>27</v>
      </c>
      <c r="F30" s="61">
        <v>12</v>
      </c>
      <c r="G30" s="53"/>
      <c r="H30" s="2"/>
      <c r="I30" s="111" t="s">
        <v>65</v>
      </c>
    </row>
    <row r="31" spans="1:9" x14ac:dyDescent="0.25">
      <c r="A31" s="10"/>
      <c r="B31" s="13"/>
      <c r="C31" s="13"/>
      <c r="D31" s="14"/>
      <c r="E31" s="15"/>
      <c r="F31" s="42"/>
      <c r="G31" s="53"/>
      <c r="H31" s="2">
        <f t="shared" si="1"/>
        <v>0</v>
      </c>
    </row>
    <row r="32" spans="1:9" x14ac:dyDescent="0.25">
      <c r="A32" s="10"/>
      <c r="B32" s="28">
        <v>3</v>
      </c>
      <c r="C32" s="8"/>
      <c r="D32" s="55" t="s">
        <v>41</v>
      </c>
      <c r="E32" s="15"/>
      <c r="F32" s="42"/>
      <c r="G32" s="53"/>
      <c r="H32" s="2">
        <f t="shared" si="1"/>
        <v>0</v>
      </c>
    </row>
    <row r="33" spans="1:8" x14ac:dyDescent="0.25">
      <c r="A33" s="10">
        <v>16</v>
      </c>
      <c r="B33" s="31">
        <v>2910</v>
      </c>
      <c r="C33" s="11" t="s">
        <v>35</v>
      </c>
      <c r="D33" s="43" t="s">
        <v>43</v>
      </c>
      <c r="E33" s="47" t="s">
        <v>44</v>
      </c>
      <c r="F33" s="42">
        <v>1</v>
      </c>
      <c r="G33" s="53"/>
      <c r="H33" s="2">
        <f t="shared" si="1"/>
        <v>0</v>
      </c>
    </row>
    <row r="34" spans="1:8" ht="22.5" x14ac:dyDescent="0.25">
      <c r="A34" s="10">
        <v>17</v>
      </c>
      <c r="B34" s="31">
        <v>2944</v>
      </c>
      <c r="C34" s="11" t="s">
        <v>35</v>
      </c>
      <c r="D34" s="43" t="s">
        <v>46</v>
      </c>
      <c r="E34" s="47" t="s">
        <v>44</v>
      </c>
      <c r="F34" s="42">
        <v>1</v>
      </c>
      <c r="G34" s="53"/>
      <c r="H34" s="2">
        <f t="shared" si="1"/>
        <v>0</v>
      </c>
    </row>
    <row r="35" spans="1:8" x14ac:dyDescent="0.25">
      <c r="A35" s="10">
        <v>18</v>
      </c>
      <c r="B35" s="31" t="s">
        <v>58</v>
      </c>
      <c r="C35" s="11" t="s">
        <v>35</v>
      </c>
      <c r="D35" s="43" t="s">
        <v>59</v>
      </c>
      <c r="E35" s="47" t="s">
        <v>60</v>
      </c>
      <c r="F35" s="42">
        <v>50</v>
      </c>
      <c r="G35" s="53"/>
      <c r="H35" s="2">
        <f t="shared" si="1"/>
        <v>0</v>
      </c>
    </row>
    <row r="36" spans="1:8" x14ac:dyDescent="0.25">
      <c r="A36" s="12"/>
      <c r="B36" s="13"/>
      <c r="C36" s="13"/>
      <c r="D36" s="14"/>
      <c r="E36" s="15"/>
      <c r="F36" s="16"/>
      <c r="G36" s="1"/>
      <c r="H36" s="2">
        <f t="shared" si="1"/>
        <v>0</v>
      </c>
    </row>
    <row r="37" spans="1:8" x14ac:dyDescent="0.25">
      <c r="A37" s="12"/>
      <c r="B37" s="13"/>
      <c r="C37" s="13"/>
      <c r="D37" s="14"/>
      <c r="E37" s="15"/>
      <c r="F37" s="16"/>
      <c r="G37" s="1"/>
      <c r="H37" s="2">
        <f t="shared" si="1"/>
        <v>0</v>
      </c>
    </row>
    <row r="38" spans="1:8" x14ac:dyDescent="0.25">
      <c r="A38" s="12"/>
      <c r="B38" s="13"/>
      <c r="C38" s="13"/>
      <c r="D38" s="14"/>
      <c r="E38" s="15"/>
      <c r="F38" s="16"/>
      <c r="G38" s="1"/>
      <c r="H38" s="2">
        <f t="shared" si="1"/>
        <v>0</v>
      </c>
    </row>
  </sheetData>
  <mergeCells count="27">
    <mergeCell ref="A1:D1"/>
    <mergeCell ref="E1:H1"/>
    <mergeCell ref="B2:D2"/>
    <mergeCell ref="E2:F3"/>
    <mergeCell ref="G2:H3"/>
    <mergeCell ref="A3:B3"/>
    <mergeCell ref="C3:D3"/>
    <mergeCell ref="A4:B4"/>
    <mergeCell ref="E4:F4"/>
    <mergeCell ref="G4:H4"/>
    <mergeCell ref="A5:B5"/>
    <mergeCell ref="E5:F5"/>
    <mergeCell ref="G5:H5"/>
    <mergeCell ref="A6:B7"/>
    <mergeCell ref="C6:D6"/>
    <mergeCell ref="E6:F6"/>
    <mergeCell ref="G6:H6"/>
    <mergeCell ref="C7:D7"/>
    <mergeCell ref="E7:F7"/>
    <mergeCell ref="G7:H7"/>
    <mergeCell ref="G8:H9"/>
    <mergeCell ref="A8:A10"/>
    <mergeCell ref="B8:B10"/>
    <mergeCell ref="C8:C10"/>
    <mergeCell ref="D8:D10"/>
    <mergeCell ref="E8:E10"/>
    <mergeCell ref="F8:F10"/>
  </mergeCells>
  <conditionalFormatting sqref="D4">
    <cfRule type="expression" dxfId="2" priority="1">
      <formula>$C$4="Ostatní"</formula>
    </cfRule>
    <cfRule type="expression" dxfId="1" priority="2">
      <formula>$E$5="Ostatní"</formula>
    </cfRule>
    <cfRule type="expression" dxfId="0" priority="3">
      <formula>$E$6="Ostatní"</formula>
    </cfRule>
  </conditionalFormatting>
  <dataValidations count="3">
    <dataValidation type="list" allowBlank="1" showInputMessage="1" showErrorMessage="1" sqref="C4">
      <formula1>"SŽDC s.o., Ostatní"</formula1>
    </dataValidation>
    <dataValidation type="date" allowBlank="1" showInputMessage="1" showErrorMessage="1" sqref="G7">
      <formula1>42370</formula1>
      <formula2>55153</formula2>
    </dataValidation>
    <dataValidation type="list" allowBlank="1" showInputMessage="1" showErrorMessage="1" sqref="C5">
      <formula1>"Stádium 1,Stádium 2"</formula1>
    </dataValidation>
  </dataValidations>
  <pageMargins left="0.7" right="0.7" top="0.78740157499999996" bottom="0.78740157499999996" header="0.3" footer="0.3"/>
  <pageSetup paperSize="9" scale="60" fitToHeight="0" orientation="portrait" r:id="rId1"/>
  <headerFooter>
    <oddHeader xml:space="preserve">&amp;L&amp;"Arial,Obyčejné"FORMULÁŘ SO/PS 
&amp;"Arial,Kurzíva"&amp;6verze SOPS/PP/2017/07/20 &amp;"Arial,Obyčejné"&amp;11
</oddHeader>
    <oddFooter>&amp;L&amp;A&amp;R&amp;P/&amp;N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PS 03-02-51</vt:lpstr>
      <vt:lpstr>'PS 03-02-51'!Oblast_tisku</vt:lpstr>
    </vt:vector>
  </TitlesOfParts>
  <Company>SŽDC s.o.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Salavová Mariana, Ing.</dc:creator>
  <cp:lastModifiedBy>Kazda Jan, Ing.</cp:lastModifiedBy>
  <cp:lastPrinted>2017-07-26T12:20:35Z</cp:lastPrinted>
  <dcterms:created xsi:type="dcterms:W3CDTF">2017-07-24T12:19:51Z</dcterms:created>
  <dcterms:modified xsi:type="dcterms:W3CDTF">2019-08-30T06:28:43Z</dcterms:modified>
</cp:coreProperties>
</file>