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" yWindow="-12" windowWidth="22200" windowHeight="11688" tabRatio="704"/>
  </bookViews>
  <sheets>
    <sheet name="Soupis prací" sheetId="1" r:id="rId1"/>
  </sheets>
  <externalReferences>
    <externalReference r:id="rId2"/>
  </externalReferences>
  <definedNames>
    <definedName name="_xlnm.Print_Titles" localSheetId="0">'Soupis prací'!$1:$9</definedName>
    <definedName name="_xlnm.Print_Area" localSheetId="0">'Soupis prací'!$A$1:$CE$116</definedName>
  </definedNames>
  <calcPr calcId="125725"/>
</workbook>
</file>

<file path=xl/calcChain.xml><?xml version="1.0" encoding="utf-8"?>
<calcChain xmlns="http://schemas.openxmlformats.org/spreadsheetml/2006/main">
  <c r="A105" i="1"/>
  <c r="A106"/>
  <c r="A107"/>
  <c r="A108"/>
  <c r="A109"/>
  <c r="A104"/>
  <c r="A101"/>
  <c r="A91"/>
  <c r="A92"/>
  <c r="A93"/>
  <c r="A94"/>
  <c r="A95"/>
  <c r="A96"/>
  <c r="A97"/>
  <c r="A98"/>
  <c r="A69"/>
  <c r="A70"/>
  <c r="A71"/>
  <c r="A72"/>
  <c r="A73"/>
  <c r="A74"/>
  <c r="A75"/>
  <c r="A76"/>
  <c r="A77"/>
  <c r="A78"/>
  <c r="A79"/>
  <c r="A80"/>
  <c r="A81"/>
  <c r="A82"/>
  <c r="A83"/>
  <c r="A68"/>
  <c r="A57"/>
  <c r="A58"/>
  <c r="A59"/>
  <c r="A60"/>
  <c r="A61"/>
  <c r="A62"/>
  <c r="A63"/>
  <c r="A64"/>
  <c r="A65"/>
  <c r="K34"/>
  <c r="K35"/>
  <c r="K36"/>
  <c r="K37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90"/>
  <c r="K94"/>
  <c r="I94"/>
  <c r="A87" l="1"/>
  <c r="A86"/>
  <c r="A56"/>
  <c r="A32"/>
  <c r="A33"/>
  <c r="A34"/>
  <c r="K44" l="1"/>
  <c r="I44"/>
  <c r="K39"/>
  <c r="I39"/>
  <c r="K43"/>
  <c r="I43"/>
  <c r="K41"/>
  <c r="I41"/>
  <c r="K40"/>
  <c r="I40"/>
  <c r="I37"/>
  <c r="A31" l="1"/>
  <c r="A12" l="1"/>
  <c r="A13"/>
  <c r="A14"/>
  <c r="A15"/>
  <c r="A16"/>
  <c r="A17"/>
  <c r="A18"/>
  <c r="A19"/>
  <c r="A20"/>
  <c r="A21"/>
  <c r="A22"/>
  <c r="A23"/>
  <c r="A24"/>
  <c r="A25"/>
  <c r="A26"/>
  <c r="A27"/>
  <c r="A28"/>
  <c r="K98" l="1"/>
  <c r="I98"/>
  <c r="G98"/>
  <c r="K96"/>
  <c r="A11" l="1"/>
  <c r="K87" l="1"/>
  <c r="I87"/>
  <c r="K83"/>
  <c r="K82"/>
  <c r="K81"/>
  <c r="K80"/>
  <c r="K79"/>
  <c r="K78"/>
  <c r="K77"/>
  <c r="K76"/>
  <c r="K75"/>
  <c r="K74"/>
  <c r="K73"/>
  <c r="K72"/>
  <c r="K71"/>
  <c r="K70"/>
  <c r="K69"/>
  <c r="I83"/>
  <c r="I82"/>
  <c r="I81"/>
  <c r="I80"/>
  <c r="I79"/>
  <c r="I78"/>
  <c r="I77"/>
  <c r="I76"/>
  <c r="I75"/>
  <c r="I74"/>
  <c r="I73"/>
  <c r="I72"/>
  <c r="I71"/>
  <c r="I70"/>
  <c r="I69"/>
  <c r="K65"/>
  <c r="K64"/>
  <c r="K63"/>
  <c r="K62"/>
  <c r="K61"/>
  <c r="K60"/>
  <c r="K59"/>
  <c r="K58"/>
  <c r="K57"/>
  <c r="K56"/>
  <c r="I65"/>
  <c r="I64"/>
  <c r="I63"/>
  <c r="I62"/>
  <c r="I61"/>
  <c r="I60"/>
  <c r="I59"/>
  <c r="I58"/>
  <c r="K32"/>
  <c r="K33"/>
  <c r="K38"/>
  <c r="K42"/>
  <c r="K45"/>
  <c r="K46"/>
  <c r="K47"/>
  <c r="K48"/>
  <c r="K49"/>
  <c r="K50"/>
  <c r="K51"/>
  <c r="K52"/>
  <c r="K53"/>
  <c r="K15" l="1"/>
  <c r="I15"/>
  <c r="I12"/>
  <c r="I13"/>
  <c r="I14"/>
  <c r="I16"/>
  <c r="I17"/>
  <c r="I18"/>
  <c r="I19"/>
  <c r="I20"/>
  <c r="I21"/>
  <c r="I22"/>
  <c r="I23"/>
  <c r="I24"/>
  <c r="I25"/>
  <c r="I26"/>
  <c r="I27"/>
  <c r="I28"/>
  <c r="I11"/>
  <c r="K28"/>
  <c r="K27"/>
  <c r="K26"/>
  <c r="K25"/>
  <c r="K24"/>
  <c r="K23"/>
  <c r="K22"/>
  <c r="K21"/>
  <c r="K20"/>
  <c r="K19"/>
  <c r="K18"/>
  <c r="K17"/>
  <c r="K16"/>
  <c r="K14"/>
  <c r="K13"/>
  <c r="K12"/>
  <c r="K101"/>
  <c r="I46" l="1"/>
  <c r="I47"/>
  <c r="K11" l="1"/>
  <c r="K102" l="1"/>
  <c r="I49" l="1"/>
  <c r="I50"/>
  <c r="I51"/>
  <c r="I52"/>
  <c r="I53"/>
  <c r="I33"/>
  <c r="I34"/>
  <c r="K109"/>
  <c r="I109"/>
  <c r="G109"/>
  <c r="K108"/>
  <c r="K107"/>
  <c r="K106"/>
  <c r="K105"/>
  <c r="K104"/>
  <c r="K97"/>
  <c r="K95"/>
  <c r="K93"/>
  <c r="K92"/>
  <c r="K91"/>
  <c r="I91"/>
  <c r="I102" s="1"/>
  <c r="G91"/>
  <c r="K90"/>
  <c r="K86"/>
  <c r="I86"/>
  <c r="G86"/>
  <c r="G72"/>
  <c r="G71"/>
  <c r="K68"/>
  <c r="I68"/>
  <c r="K66"/>
  <c r="I57"/>
  <c r="I56"/>
  <c r="I48"/>
  <c r="I45"/>
  <c r="I42"/>
  <c r="I38"/>
  <c r="I32"/>
  <c r="G32"/>
  <c r="K31"/>
  <c r="I31"/>
  <c r="G31"/>
  <c r="G54"/>
  <c r="I29"/>
  <c r="K29"/>
  <c r="I66" l="1"/>
  <c r="K99"/>
  <c r="K54"/>
  <c r="I54"/>
  <c r="K88"/>
  <c r="G88"/>
  <c r="I88" l="1"/>
  <c r="I99" l="1"/>
  <c r="K110" l="1"/>
  <c r="K30"/>
  <c r="I30"/>
  <c r="G30"/>
  <c r="K84" l="1"/>
  <c r="I84"/>
  <c r="G110"/>
  <c r="G66"/>
  <c r="G29"/>
  <c r="I110"/>
  <c r="K1" l="1"/>
  <c r="P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<sst xmlns="http://schemas.openxmlformats.org/spreadsheetml/2006/main" count="677" uniqueCount="315">
  <si>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</si>
  <si>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</si>
  <si>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</si>
  <si>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</si>
  <si>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</si>
  <si>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</si>
  <si>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</si>
  <si>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</si>
  <si>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</si>
  <si>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</si>
  <si>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</si>
  <si>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</si>
  <si>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</si>
  <si>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</si>
  <si>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</si>
  <si>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</si>
  <si>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</si>
  <si>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</si>
  <si>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</si>
  <si>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</si>
  <si>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m3</t>
  </si>
  <si>
    <t>ks</t>
  </si>
  <si>
    <t>Díl:</t>
  </si>
  <si>
    <t>S</t>
  </si>
  <si>
    <t>m</t>
  </si>
  <si>
    <t>m2</t>
  </si>
  <si>
    <t>M</t>
  </si>
  <si>
    <t>KUS</t>
  </si>
  <si>
    <t>Zabezp.zařízení - vnitřní</t>
  </si>
  <si>
    <t>Zabezp.zařízení - venkovní</t>
  </si>
  <si>
    <t>Regulace, zkoušky</t>
  </si>
  <si>
    <t>Demontáže</t>
  </si>
  <si>
    <t>Zemní a pomocné práce při elektromontážích</t>
  </si>
  <si>
    <t>Kabelové soubory, dodávka, montáž</t>
  </si>
  <si>
    <t xml:space="preserve">Kabelové soubory, dodávka, montáž </t>
  </si>
  <si>
    <t>DEMONTÁŽ VÝSTRAŽNÍKU - pouze výstr. křížů</t>
  </si>
  <si>
    <t xml:space="preserve">KOMPLETNÍ GEODETICKÉ PRÁCE </t>
  </si>
  <si>
    <t>CEL</t>
  </si>
  <si>
    <t>Počítače náprav</t>
  </si>
  <si>
    <t>111221</t>
  </si>
  <si>
    <t xml:space="preserve">Odstranění drnu i s kořeny </t>
  </si>
  <si>
    <t>1. Položka obsahuje:
 – odstranění travin, křovin a stromů do průměru 100 mm
 – naložení odpadu na dopravní prostředek
2. Položka neobsahuje:
 – odvoz odpadu na likvidaci
 – poplatky za likvidaci odpadů, nacení se položkami ze ssd 0
3. Způsob měření:
Měří se plocha v metrech čtverečných.</t>
  </si>
  <si>
    <t>Startovací jáma pro protlaky</t>
  </si>
  <si>
    <t>1. Položka obsahuje:
 – vyhloubení a po skončení prací i zasypání jámy
2. Položka neobsahuje:
 – startovací zařízení, vodicí bloky
3. Způsob měření:
Měří se metr krychlový výkopku v ulehlém (původním) stavu.</t>
  </si>
  <si>
    <t>Cílová jáma pro protlaky</t>
  </si>
  <si>
    <t>1. Položka obsahuje:
 – vyhloubení a po skončení prací i zasypání jámy
2. Položka neobsahuje:
 X
3. Způsob měření:
Měří se metr krychlový výkopku v ulehlém (původním) stavu.</t>
  </si>
  <si>
    <t>Vyhledávací marker zemní</t>
  </si>
  <si>
    <t>1. Položka obsahuje:
 – veškeré práce a materiál obsažený v názvu položky
2. Položka neobsahuje:
 X
3. Způsob měření:
Udává se počet kusů kompletní konstrukce nebo práce.</t>
  </si>
  <si>
    <t>1. Položka obsahuje:
 – přípravu podkladu pro osazení
2. Položka neobsahuje:
 X
3. Způsob měření:
Měří se metr délkový.</t>
  </si>
  <si>
    <t>Kabelový žlab zemní včetně krytu světlé šířky přes 120 do 250 mm</t>
  </si>
  <si>
    <t>Zakrytí kabelů výstražnou fólií šířky přes 20 do 40 cm</t>
  </si>
  <si>
    <t>Kabelová chránička zemní DN přes 100 do 200 mm</t>
  </si>
  <si>
    <t>Zasypání kabelového žlabu vrstvou z přesátého písku světlé šířky do 120 mm</t>
  </si>
  <si>
    <t>1. Položka obsahuje:
 – veškeré zemní práce včetně dodání zásypového materiálu
2. Položka neobsahuje:
 X
3. Způsob měření:
Měří se metr délkový.</t>
  </si>
  <si>
    <t>Provizorní zajištění kabelu ve výkopu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</si>
  <si>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</si>
  <si>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</si>
  <si>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Křižovatka kabelových vedení se stávající inženýrskou sítí (kabelem, potrubím apod.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</si>
  <si>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</si>
  <si>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</si>
  <si>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</si>
  <si>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</si>
  <si>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</si>
  <si>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75A131</t>
  </si>
  <si>
    <t>Kabel metalický dvouplášťový do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</si>
  <si>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</si>
  <si>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</si>
  <si>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</si>
  <si>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</si>
  <si>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75A217</t>
  </si>
  <si>
    <t>Zatažení a spojkování kabelů do 12 párů - montáž</t>
  </si>
  <si>
    <t>1. Položka obsahuje:
 – uložení kabelu zatažením, zhotovení plastové spojky v počtu 2 kusy na 1 km kabelu, příprava spojovacího přípravku, spojení žil kabelu, kontrola správnosti spojení žil, vysušení, zajištění přívodu el.energie, zatavení konců kabelu a svaření středu spojky
 – zhotovení kabelové formy v počtu 5 kusů na 1 km kabelu
 – kontrolní a závěrečné měření na kabelu pro rozvod signalizace, zapojení po měření
 – montáž štítku průběhu v počtu 2 ks na 1 km kabelu včetně montáže, montáž označovacího štítku kabelové spojky a kabelové formy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</si>
  <si>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</si>
  <si>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</si>
  <si>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</si>
  <si>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742K12</t>
  </si>
  <si>
    <t xml:space="preserve">Ukončení dvou až pětižílového kabelu v rozvaděči nebo na přístroji od 4 do 16 mm2 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</si>
  <si>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</si>
  <si>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75I221</t>
  </si>
  <si>
    <t>Kabel zemní dvouplášťový bez pancíře průměru žíly 0,8 mm do 5XN</t>
  </si>
  <si>
    <t>KMČTYŘKA</t>
  </si>
  <si>
    <t>1. Položka obsahuje:
 – dodávku specifikované kabelizace včetně potřebného drobného montážního materiálu
 – dopravu a skladování
2. Položka neobsahuje:
 X
3. Způsob měření:
Dodávka specifikované kabelizace se měří v délce udané v kmčtyřkách.</t>
  </si>
  <si>
    <t>75I226</t>
  </si>
  <si>
    <t xml:space="preserve">Kabel zemní dvouplášťový bez pancíře průměru žíly 0,8 mm - uložení </t>
  </si>
  <si>
    <t>1. Položka obsahuje:
 – práce spojené s montáží specifikované kabelizace specifikovaným způsobem
 – veškeré potřebné mechanizmy, včetně obsluhy a přibližné (průměrné) pořízení potřebných materiálů
2. Položka neobsahuje:
 X
3. Způsob měření:
Práce specifikovaného se měří délce kabelizace udané v metrech.</t>
  </si>
  <si>
    <t>Označovací štítek kabelového vedení, spojky nebo kabelové skříně (včetně objímky)</t>
  </si>
  <si>
    <t>1. Položka obsahuje:
 – veškeré příslušentsví
2. Položka neobsahuje:
 X
3. Způsob měření:
Udává se počet kusů kompletní konstrukce nebo práce.</t>
  </si>
  <si>
    <t>742K11</t>
  </si>
  <si>
    <t>Ukončení dvou až pětižílového kabelu v rozvaděči nebo na přístroji do 2,5 mm2</t>
  </si>
  <si>
    <t>747411</t>
  </si>
  <si>
    <t>Měření zemních odporů - zemniče prvního nebo samostatného</t>
  </si>
  <si>
    <t>1. Položka obsahuje:
 – cenu za měření dle příslušných norem a předpisů, včetně vystavení protokolu
2. Položka neobsahuje:
 X
3. Způsob měření:
Udává se počet kusů kompletní konstrukce nebo práce.</t>
  </si>
  <si>
    <t>Měření zemních odporů - příplatek k ceně za každý další zemnič</t>
  </si>
  <si>
    <t>742O13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</si>
  <si>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</si>
  <si>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</si>
  <si>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75A410</t>
  </si>
  <si>
    <t>Označení kabelů kabelovým štítkem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</si>
  <si>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</si>
  <si>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75A420</t>
  </si>
  <si>
    <t>Označení kabelů značkovací kabelovou objímkou</t>
  </si>
  <si>
    <t>1. Položka obsahuje:
 – zhotovení objímky značkovací na průměr kabelu, vyražení znaku na objímku, připevnění objímky na kabel
 – výrobu objímek, použití mechanizmů, dopravu k místu použití, mzdy
2. Položka neobsahuje:
 X
3. Způsob měření:
Udává se počet kusů kompletní konstrukce nebo práce.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</si>
  <si>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</si>
  <si>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</si>
  <si>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</si>
  <si>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</si>
  <si>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</si>
  <si>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</si>
  <si>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75B6A1</t>
  </si>
  <si>
    <t>Usměrňovač 12 V/24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</si>
  <si>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</si>
  <si>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</si>
  <si>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</si>
  <si>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</si>
  <si>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75B6L1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</si>
  <si>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</si>
  <si>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</si>
  <si>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Bezúdržbová 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</si>
  <si>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</si>
  <si>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75D131</t>
  </si>
  <si>
    <t>Bateriová skříň - dodávka</t>
  </si>
  <si>
    <t>1. Položka obsahuje:
 – dodávka bateriové skříně, potřebného pomocného materiálu a dopravy do staveništního skladu
 – dodávku bateriové skříně včetně pomocného materiálu, dopravu do staveništního skladu
2. Položka neobsahuje:
 X
3. Způsob měření:
Udává se počet kusů kompletní konstrukce nebo práce.</t>
  </si>
  <si>
    <t>75D137</t>
  </si>
  <si>
    <t>Bateriová skříň - montáž</t>
  </si>
  <si>
    <t>1. Položka obsahuje:
 – určení místa umístění, montáž bateriové skříně dle typu dané položkou
 – montáž bateriové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</si>
  <si>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75B711</t>
  </si>
  <si>
    <t>Přepěťová ochrana pro návěstidlo - dodávka</t>
  </si>
  <si>
    <t>1. Položka obsahuje:
 – dodávka přepěťové ochrany včetně potřebného pomocného materiálu a dopravy do staveništního skladu
 – dodávku přepěťové ochrany včetně dopravy ze skladu k místu montáže
2. Položka neobsahuje:
 X
3. Způsob měření:
Udává se počet kusů kompletní konstrukce nebo práce.</t>
  </si>
  <si>
    <t>75B717</t>
  </si>
  <si>
    <t>Přepěťová ochrana pro návěstidlo - montáž</t>
  </si>
  <si>
    <t>1. Položka obsahuje:
 – montáž ochrany dle předpisu dodavatele pro montáž
 – montáž dodaného zařízení se všemi pomocnými a doplňujícími pracemi a součástmi, případné použití mechanizmů
2. Položka neobsahuje:
 X
3. Způsob měření:
Udává se počet kusů kompletní konstrukce nebo práce.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</si>
  <si>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</si>
  <si>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</si>
  <si>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</si>
  <si>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</si>
  <si>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</si>
  <si>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</si>
  <si>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75C721</t>
  </si>
  <si>
    <t>Vzdálenostní upozornovadlo - dodávka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</si>
  <si>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</si>
  <si>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</si>
  <si>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</si>
  <si>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</si>
  <si>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75C731</t>
  </si>
  <si>
    <t>Návěst "Stanoviště samostatné předvěsti" - dodávka</t>
  </si>
  <si>
    <t>1. Položka obsahuje:
 – dodávka návěsti "Stanoviště samostatné předvěsti" včetně potřebného pomocného materiálu a dopravy do staveništního skladu
 – dodávku návěsti "Stanoviště samostatné předvěsti" včetně pomocného materiálu, dopravu do místa určení
2. Položka neobsahuje:
 X
3. Způsob měření:
Udává se počet kusů kompletní konstrukce nebo práce.</t>
  </si>
  <si>
    <t>75C737</t>
  </si>
  <si>
    <t>Návěst "Stanoviště samostatné předvěsti" - montáž</t>
  </si>
  <si>
    <t>1. Položka obsahuje:
 – vyměření místa umístění, sestavení a usazení návěsti "Stanoviště samostatné předvěsti", oprava nátěru
 – montáž návěsti "Stanoviště samostatné předvěsti"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</si>
  <si>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75D161</t>
  </si>
  <si>
    <t>Reléový domek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</si>
  <si>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</si>
  <si>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</si>
  <si>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prefabrikovaný, izolovaný, s klimatizací a vnitřní kabelizací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</si>
  <si>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</si>
  <si>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75D191</t>
  </si>
  <si>
    <t>Přístrojová (rozvaděčová)  skříň  - dodávka</t>
  </si>
  <si>
    <t>1. Položka obsahuje:
 – dodávka přístrojové skříně v kolejišti bez vnitřní výstroje, potřebného pomocného materiálu a dopravy do staveništního skladu
 – dodávku přístrojové skříně v kolejišti bez vnitřní výstroje včetně pomocného materiálu, dopravu do staveništního skladu
2. Položka neobsahuje:
 X
3. Způsob měření:
Udává se počet kusů kompletní konstrukce nebo práce.</t>
  </si>
  <si>
    <t>75D197</t>
  </si>
  <si>
    <t>Přístrojová skříň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</si>
  <si>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</si>
  <si>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</si>
  <si>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</si>
  <si>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</si>
  <si>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</si>
  <si>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</si>
  <si>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</si>
  <si>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</si>
  <si>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</si>
  <si>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</si>
  <si>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</si>
  <si>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</si>
  <si>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</si>
  <si>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</si>
  <si>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</si>
  <si>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</si>
  <si>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</si>
  <si>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</si>
  <si>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určení místa umístění, montáž venkovní výstroje izolované kolejnice, montáž lanových propojení, přezkoušení
 – montáž venkovní výstroje izolované kolejnice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</si>
  <si>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</si>
  <si>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</si>
  <si>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</si>
  <si>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75B718</t>
  </si>
  <si>
    <t>Přepěťová ochrana pro návěstidlo - demontáž</t>
  </si>
  <si>
    <t>1. Položka obsahuje:
 – demontáž ochrany dle předpisu dodavatele pro demontáž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</si>
  <si>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</si>
  <si>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</si>
  <si>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</si>
  <si>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75C728</t>
  </si>
  <si>
    <t>Vzdálenostní upozornovadlo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</si>
  <si>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</si>
  <si>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75C738</t>
  </si>
  <si>
    <t>Návěst "Stanoviště samostatné předvěsti" - demontáž</t>
  </si>
  <si>
    <t>1. Položka obsahuje:
 – demontáž návěsti "Stanoviště samostatné předvěsti" podle typu daného položkou
 – demontáž návěsti "Stanoviště samostatné předvěsti"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</si>
  <si>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75IEAY</t>
  </si>
  <si>
    <t>Venkovní telefonní objekt - demontáž</t>
  </si>
  <si>
    <t>1. Položka obsahuje:
 – demontáž (pro další využití/do šrotu) specifikovaného bloku/zařízení včetně potřebného drobného pomocného materiálu
 – veškeré potřebné mechanizmy, včetně obsluhy a přibližné (průměrné) pořízení potřebných materiálů včetně všech ostatních vedlejších nákladů
 – odvoz demontovaného bloku/zařízení a skladování, případně ekologické likvidace bloku/zařízení
2. Položka neobsahuje:
 – poplatek za likvidaci odpadů (nacení se dle SSD 0)
3. Způsob měření:
Udává se počet kusů kompletní konstrukce nebo práce.</t>
  </si>
  <si>
    <t>75C8A8</t>
  </si>
  <si>
    <t>1. Položka obsahuje:
 – demontáž venkovní výstroje neohraničeného kolejového obvodu včetně odpojení kabelových přívodů a lanových propojení
 – demontáž venkovní výstroje neohraničeného kolejového obvodu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</si>
  <si>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75E117</t>
  </si>
  <si>
    <t xml:space="preserve">Dozor pracovníků provozovatele při práci na živém zařízení 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</si>
  <si>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</si>
  <si>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</si>
  <si>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</si>
  <si>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 xml:space="preserve">Celková prohlídka zařízení a vyhotovení revizní zprávy 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</si>
  <si>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</si>
  <si>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75E157</t>
  </si>
  <si>
    <t xml:space="preserve">Přezkoušení a regulace návěstidel 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</si>
  <si>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</si>
  <si>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75E197</t>
  </si>
  <si>
    <t xml:space="preserve">Příprava a celkové zkoušky přejezdového zabezpečovacího zařízení pro jednu kolej 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</si>
  <si>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</si>
  <si>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</si>
  <si>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</si>
  <si>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</si>
  <si>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(Jednotkovou cenu určí projektant nebo zadavatel odborným odhadem, např. dle metodiky ÚRS apod.)
1. Položka obsahuje:
 – zahrnuje veškeré náklady spojené s geodetickou činností při výstavbě vyskytující se v rámci jednotlivých SO a PS
2. Položka neobsahuje:
 X
3. Způsob měření:
Měří se metr krychlový obestavěného prostoru včetně konstrukce.</t>
  </si>
  <si>
    <t>Ochranná opatření</t>
  </si>
  <si>
    <t>Ochranná opatření - jednokolejná trať bez trakce</t>
  </si>
  <si>
    <t>km</t>
  </si>
  <si>
    <t>Položka obsahuje dodávku a montáž (dodávka - ochranana přepěťová, tlumivka, rozvodnice, ocelová konstrukce, silové vodiče, svorka, bočnice, koncovka, lano ocelové, tyč zemnící; motnáž pasivní ochrany pro omezení atmosférických vlivů)</t>
  </si>
  <si>
    <t>132201</t>
  </si>
  <si>
    <t>174123</t>
  </si>
  <si>
    <t>702112</t>
  </si>
  <si>
    <t>702312</t>
  </si>
  <si>
    <t xml:space="preserve">Hloubení rýh tř. těžitelnosti II. </t>
  </si>
  <si>
    <t>Zásypy ze zemin propustných se zhutněním z vyzískaného materiálu</t>
  </si>
  <si>
    <t>1. Položka obsahuje:
 – kompletní provedení hloubené vykopávky nezapažené i zapažené
 – ošetření výkopiště po celou dobu práce v něm vč. klimatických opatření
 – ztížení vykopávek v blízkosti podzemního vedení, konstrukcí a objektů vč. jejich dočasného zajištění
 – ztížení pod vodou, v okolí výbušnin, ve stísněných prostorech ap.
 – příplatek za lepivost
 – těžení po vrstvách, pásech a po jiných nutných částech (figurách)
 – čerpání vody vč. čerpacích jímek, potrubí a pohotovostní čerpací soupravy,  odvedení nebo obvedení vody v okolí výkopiště a ve výkopišti
 – potřebné snížení hladiny podzemní vody
 – těžení a rozpojování jednotlivých balvanů, eventuelně nutné druhotné rozpojení odstřelené horniny
 – ruční vykopávky, odstranění kořenů a napadávek
 – vytahování a nošení výkopku
 – svahování a přesvahování svahů do konečného tvaru, výměnu hornin v podloží a v pláni znehodnocené klimatickými vlivy
 – pažení, vzepření a rozepření vč. přepažování
 – hradící a štětové stěny dočasné (adekvátně platí ustanovení k pol. 1151,2)
 – úpravu, ochranu a očištění dna, základové spáry, stěn a svahů
 – zhutnění podloží, případně i svahů vč. svahování
 – třídění výkopku
 – veškeré pomocné konstrukce umožňující provedení vykopávky (příjezdy, sjezdy, nájezdy, lešení, podpěrné konstrukce, přemostění, zpevněné plochy, zakrytí a pod.)
 – naložení výkopku na dopravní prostředek
2. Položka neobsahuje:
 – hradící a štětové stěny
 – zřízení stupňů v podloží a lavic na svazích
 – dolamování
 – odvoz výkopku na mezideponii, likvidaci nebo jiné určené místo
 – poplatky za likvidaci odpadů, nacení se položkami ze ssd 0
3. Způsob měření:
Měří se metr krychlový výkopku v ulehlém (původním) stavu.</t>
  </si>
  <si>
    <t>1. Položka obsahuje:
 – kompletní provedení zemní konstrukce
 – přezkoušení kvality upraveného materiálu
 – naložení upraveného materiálu na dopravní prostředek a jeho dovoz na místo uložení včetně případných překládek a meziskladování
 – úprava ukládaného materiálu vlhčením, tříděním, promícháním nebo vysoušením, příp. jiné úpravy za účelem zlepšení jeho mechanických vlastností
 – výměna částí zemní konstrukce znehodnocené klimatickými vlivy
 – ošetření a udržování úložiště po celou dobu práce v něm vč. klimatických opatření a jeho ochrana proti vodě
 – spouštění a nošení materiálu
 – ukládání po vrstvách a po jiných nutných částech (figurách) vč. dosypávek a zhutnění na požadovanou míru zhutněn, a to i ručního a výplně jam a prohlubní v podloží
 – úprava, očištění a ochrana, případně zhutnění podloží a svahů, svahování, hutnění a uzavírání povrchů svahů
 – zřízení lavic na svazích a zásyp rýh
 – ztížení v okolí vedení, konstrukcí a objektů a jejich dočasné zajištění
 – ztížení provádění vč. hutnění ve ztížených podmínkách a stísněných prostorech
 – ztížené ukládání sypaniny pod vodu
 – odvedení nebo obvedení vody v okolí úložiště a v úložišti
 – veškeré pomocné konstrukce umožňující provedení zemní konstrukce (příjezdy, sjezdy, nájezdy, lešení, podpěrné konstrukce, přemostění, zpevněné plochy, zakrytí ap.)
2. Položka neobsahuje:
 X
3. Způsob měření:
Měří se metr krychlový zemní konstrukce ve finálním stavu, tj. zpravidla po zhutnění.</t>
  </si>
  <si>
    <t>75IH31</t>
  </si>
  <si>
    <t>Ukončení kabelu forma kabelová délky do 0,5 m do 5XN</t>
  </si>
  <si>
    <t>1. Položka obsahuje:
 – kompletní ukončení specifikované kabelizace včetně potřebného drobného montážního materiálu
 – veškeré potřebné mechanizmy, včetně obsluhy a přibližné (průměrné) pořízení potřebných materiálů včetně všech ostatních vedlejších nákladů
2. Položka neobsahuje:
 X
3. Způsob měření:
Udává se počet kusů kompletní konstrukce nebo práce.</t>
  </si>
  <si>
    <t>1. Položka obsahuje:
 – startovací zařízení, vodicí bloky, dodávku protlačovaného potrubí, pomocné práce
2. Položka neobsahuje:
 – startovací a cílovou jámu
3. Způsob měření:
Měří se metr délkový osy protlačovaného potrubí zeminou.</t>
  </si>
  <si>
    <t>Kabelový žlab nosný/drátěný žárově zinkovaný včetně upevnění a příslušenství světlé šířky přes 250 do 400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</si>
  <si>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</si>
  <si>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Kryt k nosnému žlabu/roštu žárově zinkovaný včetně upevnění a příslušenství světlé šířky přes 250 do 400 mm</t>
  </si>
  <si>
    <t>1. Položka obsahuje:
 – kompletní montáž, rozměření, upevnění, sváření, řezání, spojování a pod. 
 – veškerý spojovací a montážní materiál
 – pomocné mechanismy a nátěr
2. Položka neobsahuje:
 X
3. Způsob měření:
Měří se metr délkový.</t>
  </si>
  <si>
    <t>Odstranění křovin i s kořeny</t>
  </si>
  <si>
    <t>M 46M</t>
  </si>
  <si>
    <t>Celkem za M 46M</t>
  </si>
  <si>
    <t>141114</t>
  </si>
  <si>
    <t>Protlačování potrubí metodou neřízenou, potrubí ocelové DN do 200 mm, třída vrtatelnosti IV</t>
  </si>
  <si>
    <t>M22 A</t>
  </si>
  <si>
    <t xml:space="preserve">Celkem za M22 A </t>
  </si>
  <si>
    <t>M22 B</t>
  </si>
  <si>
    <t>Celkem za M22 B</t>
  </si>
  <si>
    <t>M22 C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</si>
  <si>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</si>
  <si>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</si>
  <si>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</si>
  <si>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</si>
  <si>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</si>
  <si>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</si>
  <si>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M22 D</t>
  </si>
  <si>
    <t>Celkem za M22 D</t>
  </si>
  <si>
    <t>M22 E</t>
  </si>
  <si>
    <t>Celkem za M22 E</t>
  </si>
  <si>
    <t>M22 F</t>
  </si>
  <si>
    <t>Celkem za M22 F</t>
  </si>
  <si>
    <t>M22 G</t>
  </si>
  <si>
    <t>Celkem za M22 G</t>
  </si>
  <si>
    <t>75D228</t>
  </si>
  <si>
    <t>Výstražník bez závory, 1 skříň - demontáž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</si>
  <si>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</si>
  <si>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742G11</t>
  </si>
  <si>
    <t>Kabel NN dvou- a třížílový Cu s plastovou izolací do 2,5 mm2</t>
  </si>
  <si>
    <t>742H12</t>
  </si>
  <si>
    <t xml:space="preserve">Kabel NN čtyř- a pětižílový Cu s plastovou izolací od 4 do 16 mm2 </t>
  </si>
  <si>
    <t>742I11</t>
  </si>
  <si>
    <t>Kabel NN Cu ovládací 7-12žílový do 2,5 mm2</t>
  </si>
  <si>
    <t>742K13</t>
  </si>
  <si>
    <t xml:space="preserve">Ukončení dvou až pětižílového kabelu v rozvaděči nebo na přístroji od 25 do 50 mm2 </t>
  </si>
  <si>
    <t>742H13</t>
  </si>
  <si>
    <t xml:space="preserve">Kabel NN čtyř- a pětižílový Cu s plastovou izolací od 25 do 50 mm2 </t>
  </si>
  <si>
    <t>742L11</t>
  </si>
  <si>
    <t>Ukončení 7-12žílového kabelu v rozvaděči nebo na přístroji do 2,5 mm2</t>
  </si>
  <si>
    <t>mj dle JKSO</t>
  </si>
  <si>
    <t>typ řádku</t>
  </si>
  <si>
    <t>kód datové základny</t>
  </si>
  <si>
    <t>SD</t>
  </si>
  <si>
    <t>P</t>
  </si>
  <si>
    <t>SŽDC</t>
  </si>
  <si>
    <t>objektový ukazatel</t>
  </si>
  <si>
    <t>Výkaz výměr</t>
  </si>
  <si>
    <t>viz Tabulka kabelových tras</t>
  </si>
  <si>
    <t>viz Tabulka kabelů</t>
  </si>
  <si>
    <t>viz Rozmístění zařízení v domku</t>
  </si>
  <si>
    <t>viz Blokové schéma napájení</t>
  </si>
  <si>
    <t>viz Situační schéma</t>
  </si>
  <si>
    <t>viz Situační schéma - rušené</t>
  </si>
  <si>
    <t>FORMULÁŘ 5</t>
  </si>
  <si>
    <t>majitel HIM:</t>
  </si>
  <si>
    <t>majitel, cena</t>
  </si>
  <si>
    <t>ČD</t>
  </si>
  <si>
    <t>OSTATNÍ</t>
  </si>
  <si>
    <t>SOUPIS PRACÍ</t>
  </si>
  <si>
    <t>Cena za objekt [Kč]</t>
  </si>
  <si>
    <t>počet mj</t>
  </si>
  <si>
    <t>Zvýšení kapacity trati Nymburk - Mladá Boleslav, 1. stavba</t>
  </si>
  <si>
    <t>hlavičky stavby</t>
  </si>
  <si>
    <t>Název PS,SO :</t>
  </si>
  <si>
    <t>Zatřídění objektu :
(JKSO, JKPOV)</t>
  </si>
  <si>
    <t>Číslo PS,SO</t>
  </si>
  <si>
    <t>hlavičky objektu</t>
  </si>
  <si>
    <t>hlavičky datumů</t>
  </si>
  <si>
    <t>Technická specifikace</t>
  </si>
  <si>
    <t>nadpisy sloupců</t>
  </si>
  <si>
    <t>PS 18-01-01 Bezděčín - Ml. Boleslav hl.n. TZZ</t>
  </si>
  <si>
    <t>PS 18-01-01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</si>
  <si>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</si>
  <si>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</si>
  <si>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</si>
  <si>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</si>
  <si>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</si>
  <si>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Bezúdržbová baterie 24 V/105 Ah - dodávka</t>
  </si>
  <si>
    <t>Rychlostníky - demontáž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</si>
</sst>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#,##0.000"/>
  </numFmts>
  <fonts count="4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</font>
    <font>
      <sz val="9"/>
      <name val="Calibri"/>
      <family val="2"/>
      <charset val="238"/>
    </font>
    <font>
      <sz val="10"/>
      <color rgb="FF00B050"/>
      <name val="Arial CE"/>
    </font>
    <font>
      <b/>
      <i/>
      <sz val="8"/>
      <name val="Arial CE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sz val="10"/>
      <color indexed="48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"/>
      <family val="2"/>
      <charset val="238"/>
    </font>
    <font>
      <sz val="10"/>
      <color indexed="14"/>
      <name val="Arial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b/>
      <i/>
      <sz val="10"/>
      <color indexed="48"/>
      <name val="Arial CE"/>
      <family val="2"/>
      <charset val="238"/>
    </font>
    <font>
      <sz val="10"/>
      <color rgb="FFFF0000"/>
      <name val="Arial CE"/>
    </font>
    <font>
      <b/>
      <sz val="10"/>
      <color rgb="FFFF0000"/>
      <name val="Arial CE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>
      <alignment vertical="top"/>
    </xf>
    <xf numFmtId="0" fontId="2" fillId="0" borderId="0"/>
    <xf numFmtId="0" fontId="1" fillId="0" borderId="0"/>
  </cellStyleXfs>
  <cellXfs count="270">
    <xf numFmtId="0" fontId="0" fillId="0" borderId="0" xfId="0"/>
    <xf numFmtId="49" fontId="9" fillId="0" borderId="0" xfId="1" applyNumberFormat="1" applyFont="1" applyFill="1" applyProtection="1">
      <protection locked="0"/>
    </xf>
    <xf numFmtId="0" fontId="5" fillId="0" borderId="0" xfId="1" applyFill="1" applyProtection="1">
      <protection locked="0"/>
    </xf>
    <xf numFmtId="0" fontId="5" fillId="0" borderId="0" xfId="1" applyAlignment="1" applyProtection="1">
      <alignment horizontal="right"/>
      <protection locked="0"/>
    </xf>
    <xf numFmtId="164" fontId="5" fillId="0" borderId="0" xfId="1" applyNumberFormat="1" applyAlignment="1" applyProtection="1">
      <alignment horizontal="right"/>
      <protection locked="0"/>
    </xf>
    <xf numFmtId="0" fontId="5" fillId="0" borderId="0" xfId="1" applyProtection="1">
      <protection locked="0"/>
    </xf>
    <xf numFmtId="0" fontId="5" fillId="0" borderId="0" xfId="1" applyFill="1" applyAlignment="1" applyProtection="1">
      <alignment horizontal="right"/>
      <protection locked="0"/>
    </xf>
    <xf numFmtId="0" fontId="15" fillId="2" borderId="0" xfId="1" applyFont="1" applyFill="1" applyAlignment="1" applyProtection="1"/>
    <xf numFmtId="0" fontId="8" fillId="0" borderId="0" xfId="1" applyFont="1" applyAlignment="1" applyProtection="1">
      <alignment horizontal="right"/>
      <protection locked="0"/>
    </xf>
    <xf numFmtId="164" fontId="8" fillId="0" borderId="0" xfId="1" applyNumberFormat="1" applyFont="1" applyAlignment="1" applyProtection="1">
      <alignment horizontal="right"/>
      <protection locked="0"/>
    </xf>
    <xf numFmtId="0" fontId="8" fillId="0" borderId="0" xfId="1" applyFont="1" applyAlignment="1" applyProtection="1">
      <alignment horizontal="centerContinuous"/>
      <protection locked="0"/>
    </xf>
    <xf numFmtId="0" fontId="5" fillId="2" borderId="0" xfId="1" applyFill="1" applyProtection="1"/>
    <xf numFmtId="0" fontId="7" fillId="2" borderId="0" xfId="1" applyFont="1" applyFill="1" applyAlignment="1" applyProtection="1">
      <alignment horizontal="centerContinuous"/>
    </xf>
    <xf numFmtId="0" fontId="8" fillId="2" borderId="0" xfId="1" applyFont="1" applyFill="1" applyAlignment="1" applyProtection="1">
      <alignment horizontal="centerContinuous"/>
    </xf>
    <xf numFmtId="0" fontId="5" fillId="2" borderId="0" xfId="1" applyFont="1" applyFill="1" applyProtection="1"/>
    <xf numFmtId="0" fontId="10" fillId="2" borderId="0" xfId="1" applyFont="1" applyFill="1" applyProtection="1"/>
    <xf numFmtId="0" fontId="11" fillId="2" borderId="20" xfId="1" applyFont="1" applyFill="1" applyBorder="1" applyProtection="1"/>
    <xf numFmtId="0" fontId="11" fillId="2" borderId="21" xfId="1" applyFont="1" applyFill="1" applyBorder="1" applyProtection="1"/>
    <xf numFmtId="0" fontId="11" fillId="2" borderId="22" xfId="1" applyFont="1" applyFill="1" applyBorder="1" applyProtection="1"/>
    <xf numFmtId="0" fontId="11" fillId="2" borderId="13" xfId="1" applyFont="1" applyFill="1" applyBorder="1" applyAlignment="1" applyProtection="1">
      <alignment horizontal="center"/>
    </xf>
    <xf numFmtId="0" fontId="11" fillId="2" borderId="16" xfId="1" applyFont="1" applyFill="1" applyBorder="1" applyProtection="1"/>
    <xf numFmtId="0" fontId="11" fillId="2" borderId="5" xfId="1" applyFont="1" applyFill="1" applyBorder="1" applyAlignment="1" applyProtection="1">
      <alignment horizontal="center"/>
    </xf>
    <xf numFmtId="164" fontId="11" fillId="2" borderId="21" xfId="1" applyNumberFormat="1" applyFont="1" applyFill="1" applyBorder="1" applyAlignment="1" applyProtection="1">
      <alignment horizontal="right"/>
    </xf>
    <xf numFmtId="164" fontId="11" fillId="2" borderId="13" xfId="1" applyNumberFormat="1" applyFont="1" applyFill="1" applyBorder="1" applyAlignment="1" applyProtection="1">
      <alignment horizontal="center"/>
    </xf>
    <xf numFmtId="0" fontId="11" fillId="2" borderId="5" xfId="1" applyFont="1" applyFill="1" applyBorder="1" applyAlignment="1" applyProtection="1">
      <alignment horizontal="centerContinuous"/>
    </xf>
    <xf numFmtId="0" fontId="11" fillId="2" borderId="5" xfId="1" applyNumberFormat="1" applyFont="1" applyFill="1" applyBorder="1" applyAlignment="1" applyProtection="1">
      <alignment horizontal="center"/>
    </xf>
    <xf numFmtId="164" fontId="11" fillId="2" borderId="5" xfId="1" applyNumberFormat="1" applyFont="1" applyFill="1" applyBorder="1" applyAlignment="1" applyProtection="1">
      <alignment horizontal="center"/>
    </xf>
    <xf numFmtId="0" fontId="11" fillId="2" borderId="19" xfId="1" applyFont="1" applyFill="1" applyBorder="1" applyAlignment="1" applyProtection="1">
      <alignment horizontal="center"/>
    </xf>
    <xf numFmtId="0" fontId="17" fillId="2" borderId="16" xfId="0" applyFont="1" applyFill="1" applyBorder="1"/>
    <xf numFmtId="0" fontId="5" fillId="0" borderId="0" xfId="1" applyAlignment="1" applyProtection="1">
      <alignment horizontal="center"/>
      <protection locked="0"/>
    </xf>
    <xf numFmtId="0" fontId="24" fillId="0" borderId="13" xfId="0" applyFont="1" applyBorder="1"/>
    <xf numFmtId="49" fontId="24" fillId="0" borderId="10" xfId="0" applyNumberFormat="1" applyFont="1" applyBorder="1" applyAlignment="1">
      <alignment horizontal="center"/>
    </xf>
    <xf numFmtId="0" fontId="25" fillId="0" borderId="0" xfId="1" applyFont="1" applyProtection="1">
      <protection locked="0"/>
    </xf>
    <xf numFmtId="0" fontId="21" fillId="0" borderId="10" xfId="0" applyFont="1" applyBorder="1" applyAlignment="1">
      <alignment horizontal="center" vertical="top" wrapText="1"/>
    </xf>
    <xf numFmtId="4" fontId="21" fillId="0" borderId="10" xfId="0" applyNumberFormat="1" applyFont="1" applyBorder="1" applyAlignment="1">
      <alignment horizontal="center" vertical="top" wrapText="1"/>
    </xf>
    <xf numFmtId="166" fontId="21" fillId="0" borderId="10" xfId="0" applyNumberFormat="1" applyFont="1" applyBorder="1" applyAlignment="1">
      <alignment vertical="top" wrapText="1"/>
    </xf>
    <xf numFmtId="0" fontId="16" fillId="2" borderId="16" xfId="0" applyFont="1" applyFill="1" applyBorder="1"/>
    <xf numFmtId="0" fontId="21" fillId="0" borderId="10" xfId="0" applyFont="1" applyBorder="1" applyAlignment="1">
      <alignment vertical="top" wrapText="1"/>
    </xf>
    <xf numFmtId="0" fontId="18" fillId="0" borderId="0" xfId="1" applyFont="1" applyProtection="1">
      <protection locked="0"/>
    </xf>
    <xf numFmtId="166" fontId="26" fillId="0" borderId="10" xfId="1" applyNumberFormat="1" applyFont="1" applyFill="1" applyBorder="1" applyAlignment="1" applyProtection="1">
      <alignment horizontal="center"/>
    </xf>
    <xf numFmtId="0" fontId="21" fillId="0" borderId="10" xfId="0" applyFont="1" applyFill="1" applyBorder="1" applyAlignment="1">
      <alignment horizontal="center" vertical="top" wrapText="1"/>
    </xf>
    <xf numFmtId="4" fontId="21" fillId="0" borderId="10" xfId="0" applyNumberFormat="1" applyFont="1" applyFill="1" applyBorder="1" applyAlignment="1">
      <alignment vertical="top" wrapText="1"/>
    </xf>
    <xf numFmtId="4" fontId="24" fillId="0" borderId="10" xfId="0" applyNumberFormat="1" applyFont="1" applyFill="1" applyBorder="1"/>
    <xf numFmtId="4" fontId="21" fillId="0" borderId="15" xfId="1" applyNumberFormat="1" applyFont="1" applyFill="1" applyBorder="1" applyAlignment="1" applyProtection="1">
      <alignment horizontal="right"/>
      <protection locked="0"/>
    </xf>
    <xf numFmtId="0" fontId="14" fillId="0" borderId="10" xfId="0" applyFont="1" applyFill="1" applyBorder="1" applyAlignment="1">
      <alignment horizontal="center"/>
    </xf>
    <xf numFmtId="166" fontId="14" fillId="0" borderId="10" xfId="0" applyNumberFormat="1" applyFont="1" applyBorder="1" applyAlignment="1" applyProtection="1">
      <protection locked="0"/>
    </xf>
    <xf numFmtId="4" fontId="14" fillId="0" borderId="10" xfId="0" applyNumberFormat="1" applyFont="1" applyFill="1" applyBorder="1" applyAlignment="1" applyProtection="1"/>
    <xf numFmtId="0" fontId="21" fillId="0" borderId="10" xfId="0" applyFont="1" applyFill="1" applyBorder="1" applyAlignment="1">
      <alignment vertical="top" wrapText="1"/>
    </xf>
    <xf numFmtId="4" fontId="21" fillId="0" borderId="10" xfId="0" applyNumberFormat="1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wrapText="1"/>
    </xf>
    <xf numFmtId="4" fontId="21" fillId="0" borderId="10" xfId="0" applyNumberFormat="1" applyFont="1" applyFill="1" applyBorder="1" applyAlignment="1">
      <alignment horizontal="center"/>
    </xf>
    <xf numFmtId="4" fontId="21" fillId="0" borderId="10" xfId="0" applyNumberFormat="1" applyFont="1" applyFill="1" applyBorder="1"/>
    <xf numFmtId="166" fontId="21" fillId="0" borderId="10" xfId="0" applyNumberFormat="1" applyFont="1" applyFill="1" applyBorder="1"/>
    <xf numFmtId="4" fontId="21" fillId="0" borderId="10" xfId="0" applyNumberFormat="1" applyFont="1" applyFill="1" applyBorder="1" applyAlignment="1">
      <alignment horizontal="center" vertical="top"/>
    </xf>
    <xf numFmtId="4" fontId="21" fillId="0" borderId="10" xfId="0" applyNumberFormat="1" applyFont="1" applyFill="1" applyBorder="1" applyAlignment="1">
      <alignment vertical="top"/>
    </xf>
    <xf numFmtId="166" fontId="21" fillId="0" borderId="10" xfId="0" applyNumberFormat="1" applyFont="1" applyFill="1" applyBorder="1" applyAlignment="1">
      <alignment vertical="top"/>
    </xf>
    <xf numFmtId="166" fontId="21" fillId="0" borderId="10" xfId="0" applyNumberFormat="1" applyFont="1" applyFill="1" applyBorder="1" applyAlignment="1">
      <alignment vertical="top" wrapText="1"/>
    </xf>
    <xf numFmtId="0" fontId="21" fillId="0" borderId="10" xfId="1" applyFont="1" applyBorder="1" applyAlignment="1" applyProtection="1">
      <alignment horizontal="center" vertical="top" wrapText="1"/>
      <protection locked="0"/>
    </xf>
    <xf numFmtId="0" fontId="21" fillId="0" borderId="10" xfId="1" applyFont="1" applyBorder="1" applyAlignment="1" applyProtection="1">
      <alignment vertical="top" wrapText="1"/>
      <protection locked="0"/>
    </xf>
    <xf numFmtId="4" fontId="21" fillId="0" borderId="10" xfId="1" applyNumberFormat="1" applyFont="1" applyBorder="1" applyAlignment="1" applyProtection="1">
      <alignment horizontal="center" vertical="top" wrapText="1"/>
      <protection locked="0"/>
    </xf>
    <xf numFmtId="166" fontId="21" fillId="0" borderId="10" xfId="1" applyNumberFormat="1" applyFont="1" applyBorder="1" applyAlignment="1" applyProtection="1">
      <alignment horizontal="right" vertical="top" wrapText="1"/>
      <protection locked="0"/>
    </xf>
    <xf numFmtId="49" fontId="19" fillId="3" borderId="18" xfId="0" applyNumberFormat="1" applyFont="1" applyFill="1" applyBorder="1"/>
    <xf numFmtId="49" fontId="17" fillId="3" borderId="9" xfId="0" applyNumberFormat="1" applyFont="1" applyFill="1" applyBorder="1" applyAlignment="1">
      <alignment horizontal="left"/>
    </xf>
    <xf numFmtId="4" fontId="20" fillId="3" borderId="9" xfId="1" applyNumberFormat="1" applyFont="1" applyFill="1" applyBorder="1" applyAlignment="1" applyProtection="1">
      <alignment horizontal="center"/>
    </xf>
    <xf numFmtId="166" fontId="20" fillId="3" borderId="9" xfId="1" applyNumberFormat="1" applyFont="1" applyFill="1" applyBorder="1" applyAlignment="1" applyProtection="1">
      <alignment horizontal="center"/>
    </xf>
    <xf numFmtId="4" fontId="20" fillId="3" borderId="25" xfId="1" applyNumberFormat="1" applyFont="1" applyFill="1" applyBorder="1" applyAlignment="1" applyProtection="1">
      <alignment horizontal="center"/>
    </xf>
    <xf numFmtId="4" fontId="21" fillId="0" borderId="15" xfId="0" applyNumberFormat="1" applyFont="1" applyFill="1" applyBorder="1" applyAlignment="1">
      <alignment vertical="top" wrapText="1"/>
    </xf>
    <xf numFmtId="49" fontId="16" fillId="3" borderId="18" xfId="0" applyNumberFormat="1" applyFont="1" applyFill="1" applyBorder="1"/>
    <xf numFmtId="49" fontId="16" fillId="3" borderId="9" xfId="0" applyNumberFormat="1" applyFont="1" applyFill="1" applyBorder="1" applyAlignment="1">
      <alignment horizontal="center"/>
    </xf>
    <xf numFmtId="49" fontId="16" fillId="3" borderId="9" xfId="0" applyNumberFormat="1" applyFont="1" applyFill="1" applyBorder="1"/>
    <xf numFmtId="4" fontId="22" fillId="3" borderId="9" xfId="0" applyNumberFormat="1" applyFont="1" applyFill="1" applyBorder="1" applyAlignment="1">
      <alignment horizontal="center"/>
    </xf>
    <xf numFmtId="4" fontId="22" fillId="3" borderId="9" xfId="0" applyNumberFormat="1" applyFont="1" applyFill="1" applyBorder="1"/>
    <xf numFmtId="166" fontId="22" fillId="3" borderId="9" xfId="0" applyNumberFormat="1" applyFont="1" applyFill="1" applyBorder="1"/>
    <xf numFmtId="4" fontId="22" fillId="3" borderId="25" xfId="0" applyNumberFormat="1" applyFont="1" applyFill="1" applyBorder="1"/>
    <xf numFmtId="4" fontId="21" fillId="0" borderId="10" xfId="1" applyNumberFormat="1" applyFont="1" applyFill="1" applyBorder="1" applyAlignment="1" applyProtection="1">
      <alignment vertical="top" wrapText="1"/>
      <protection locked="0"/>
    </xf>
    <xf numFmtId="49" fontId="16" fillId="3" borderId="18" xfId="1" applyNumberFormat="1" applyFont="1" applyFill="1" applyBorder="1" applyProtection="1">
      <protection locked="0"/>
    </xf>
    <xf numFmtId="49" fontId="16" fillId="3" borderId="9" xfId="1" applyNumberFormat="1" applyFont="1" applyFill="1" applyBorder="1" applyAlignment="1" applyProtection="1">
      <alignment horizontal="center"/>
      <protection locked="0"/>
    </xf>
    <xf numFmtId="49" fontId="16" fillId="3" borderId="9" xfId="1" applyNumberFormat="1" applyFont="1" applyFill="1" applyBorder="1" applyAlignment="1" applyProtection="1">
      <alignment horizontal="left"/>
      <protection locked="0"/>
    </xf>
    <xf numFmtId="4" fontId="16" fillId="3" borderId="9" xfId="1" applyNumberFormat="1" applyFont="1" applyFill="1" applyBorder="1" applyAlignment="1" applyProtection="1">
      <alignment horizontal="center"/>
      <protection locked="0"/>
    </xf>
    <xf numFmtId="4" fontId="16" fillId="3" borderId="9" xfId="1" applyNumberFormat="1" applyFont="1" applyFill="1" applyBorder="1" applyAlignment="1" applyProtection="1">
      <alignment horizontal="right"/>
      <protection locked="0"/>
    </xf>
    <xf numFmtId="166" fontId="16" fillId="3" borderId="9" xfId="1" applyNumberFormat="1" applyFont="1" applyFill="1" applyBorder="1" applyAlignment="1" applyProtection="1">
      <alignment horizontal="right"/>
      <protection locked="0"/>
    </xf>
    <xf numFmtId="166" fontId="16" fillId="3" borderId="9" xfId="1" applyNumberFormat="1" applyFont="1" applyFill="1" applyBorder="1" applyProtection="1">
      <protection locked="0"/>
    </xf>
    <xf numFmtId="4" fontId="16" fillId="3" borderId="9" xfId="1" applyNumberFormat="1" applyFont="1" applyFill="1" applyBorder="1" applyProtection="1">
      <protection locked="0"/>
    </xf>
    <xf numFmtId="4" fontId="16" fillId="3" borderId="25" xfId="1" applyNumberFormat="1" applyFont="1" applyFill="1" applyBorder="1" applyAlignment="1" applyProtection="1">
      <alignment horizontal="right"/>
      <protection locked="0"/>
    </xf>
    <xf numFmtId="4" fontId="21" fillId="0" borderId="15" xfId="0" applyNumberFormat="1" applyFont="1" applyFill="1" applyBorder="1"/>
    <xf numFmtId="4" fontId="21" fillId="0" borderId="15" xfId="0" applyNumberFormat="1" applyFont="1" applyFill="1" applyBorder="1" applyAlignment="1">
      <alignment vertical="top"/>
    </xf>
    <xf numFmtId="49" fontId="23" fillId="3" borderId="18" xfId="1" applyNumberFormat="1" applyFont="1" applyFill="1" applyBorder="1" applyProtection="1">
      <protection locked="0"/>
    </xf>
    <xf numFmtId="49" fontId="17" fillId="3" borderId="9" xfId="0" applyNumberFormat="1" applyFont="1" applyFill="1" applyBorder="1" applyAlignment="1">
      <alignment horizontal="center"/>
    </xf>
    <xf numFmtId="49" fontId="17" fillId="3" borderId="9" xfId="0" applyNumberFormat="1" applyFont="1" applyFill="1" applyBorder="1" applyAlignment="1">
      <alignment wrapText="1"/>
    </xf>
    <xf numFmtId="4" fontId="17" fillId="3" borderId="9" xfId="0" applyNumberFormat="1" applyFont="1" applyFill="1" applyBorder="1" applyAlignment="1">
      <alignment horizontal="center"/>
    </xf>
    <xf numFmtId="4" fontId="17" fillId="3" borderId="9" xfId="0" applyNumberFormat="1" applyFont="1" applyFill="1" applyBorder="1"/>
    <xf numFmtId="166" fontId="17" fillId="3" borderId="9" xfId="0" applyNumberFormat="1" applyFont="1" applyFill="1" applyBorder="1"/>
    <xf numFmtId="4" fontId="17" fillId="3" borderId="25" xfId="0" applyNumberFormat="1" applyFont="1" applyFill="1" applyBorder="1"/>
    <xf numFmtId="49" fontId="16" fillId="3" borderId="9" xfId="1" applyNumberFormat="1" applyFont="1" applyFill="1" applyBorder="1" applyProtection="1">
      <protection locked="0"/>
    </xf>
    <xf numFmtId="4" fontId="21" fillId="0" borderId="10" xfId="1" applyNumberFormat="1" applyFont="1" applyFill="1" applyBorder="1" applyAlignment="1" applyProtection="1">
      <alignment horizontal="right" vertical="top" wrapText="1"/>
      <protection locked="0"/>
    </xf>
    <xf numFmtId="49" fontId="17" fillId="3" borderId="18" xfId="0" applyNumberFormat="1" applyFont="1" applyFill="1" applyBorder="1"/>
    <xf numFmtId="49" fontId="17" fillId="3" borderId="9" xfId="0" applyNumberFormat="1" applyFont="1" applyFill="1" applyBorder="1"/>
    <xf numFmtId="0" fontId="6" fillId="2" borderId="3" xfId="1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4" fontId="16" fillId="3" borderId="4" xfId="0" applyNumberFormat="1" applyFont="1" applyFill="1" applyBorder="1" applyAlignment="1">
      <alignment horizontal="center"/>
    </xf>
    <xf numFmtId="4" fontId="16" fillId="3" borderId="4" xfId="0" applyNumberFormat="1" applyFont="1" applyFill="1" applyBorder="1"/>
    <xf numFmtId="166" fontId="16" fillId="3" borderId="4" xfId="0" applyNumberFormat="1" applyFont="1" applyFill="1" applyBorder="1"/>
    <xf numFmtId="4" fontId="16" fillId="3" borderId="26" xfId="0" applyNumberFormat="1" applyFont="1" applyFill="1" applyBorder="1"/>
    <xf numFmtId="0" fontId="25" fillId="3" borderId="0" xfId="1" applyFont="1" applyFill="1" applyProtection="1">
      <protection locked="0"/>
    </xf>
    <xf numFmtId="0" fontId="5" fillId="3" borderId="0" xfId="1" applyFill="1" applyProtection="1">
      <protection locked="0"/>
    </xf>
    <xf numFmtId="0" fontId="17" fillId="3" borderId="4" xfId="0" applyFont="1" applyFill="1" applyBorder="1" applyAlignment="1">
      <alignment horizontal="center"/>
    </xf>
    <xf numFmtId="0" fontId="17" fillId="3" borderId="4" xfId="0" applyFont="1" applyFill="1" applyBorder="1"/>
    <xf numFmtId="4" fontId="17" fillId="3" borderId="4" xfId="0" applyNumberFormat="1" applyFont="1" applyFill="1" applyBorder="1" applyAlignment="1">
      <alignment horizontal="center"/>
    </xf>
    <xf numFmtId="4" fontId="17" fillId="3" borderId="4" xfId="0" applyNumberFormat="1" applyFont="1" applyFill="1" applyBorder="1"/>
    <xf numFmtId="166" fontId="17" fillId="3" borderId="4" xfId="0" applyNumberFormat="1" applyFont="1" applyFill="1" applyBorder="1"/>
    <xf numFmtId="4" fontId="17" fillId="3" borderId="26" xfId="0" applyNumberFormat="1" applyFont="1" applyFill="1" applyBorder="1"/>
    <xf numFmtId="0" fontId="17" fillId="3" borderId="4" xfId="0" applyFont="1" applyFill="1" applyBorder="1" applyAlignment="1">
      <alignment wrapText="1"/>
    </xf>
    <xf numFmtId="0" fontId="16" fillId="3" borderId="16" xfId="1" applyFont="1" applyFill="1" applyBorder="1" applyProtection="1">
      <protection locked="0"/>
    </xf>
    <xf numFmtId="0" fontId="16" fillId="3" borderId="4" xfId="1" applyFont="1" applyFill="1" applyBorder="1" applyAlignment="1" applyProtection="1">
      <alignment horizontal="center"/>
      <protection locked="0"/>
    </xf>
    <xf numFmtId="0" fontId="16" fillId="3" borderId="4" xfId="1" applyFont="1" applyFill="1" applyBorder="1" applyProtection="1">
      <protection locked="0"/>
    </xf>
    <xf numFmtId="4" fontId="16" fillId="3" borderId="4" xfId="1" applyNumberFormat="1" applyFont="1" applyFill="1" applyBorder="1" applyAlignment="1" applyProtection="1">
      <alignment horizontal="center"/>
      <protection locked="0"/>
    </xf>
    <xf numFmtId="4" fontId="16" fillId="3" borderId="4" xfId="1" applyNumberFormat="1" applyFont="1" applyFill="1" applyBorder="1" applyAlignment="1" applyProtection="1">
      <alignment horizontal="right"/>
      <protection locked="0"/>
    </xf>
    <xf numFmtId="166" fontId="16" fillId="3" borderId="4" xfId="1" applyNumberFormat="1" applyFont="1" applyFill="1" applyBorder="1" applyAlignment="1" applyProtection="1">
      <alignment horizontal="right"/>
      <protection locked="0"/>
    </xf>
    <xf numFmtId="166" fontId="16" fillId="3" borderId="4" xfId="1" applyNumberFormat="1" applyFont="1" applyFill="1" applyBorder="1" applyProtection="1">
      <protection locked="0"/>
    </xf>
    <xf numFmtId="4" fontId="16" fillId="3" borderId="4" xfId="1" applyNumberFormat="1" applyFont="1" applyFill="1" applyBorder="1" applyProtection="1">
      <protection locked="0"/>
    </xf>
    <xf numFmtId="4" fontId="16" fillId="3" borderId="26" xfId="1" applyNumberFormat="1" applyFont="1" applyFill="1" applyBorder="1" applyAlignment="1" applyProtection="1">
      <alignment horizontal="right"/>
      <protection locked="0"/>
    </xf>
    <xf numFmtId="0" fontId="14" fillId="0" borderId="10" xfId="0" applyFont="1" applyBorder="1" applyAlignment="1">
      <alignment horizontal="center" vertical="top" wrapText="1"/>
    </xf>
    <xf numFmtId="0" fontId="14" fillId="0" borderId="10" xfId="0" applyFont="1" applyBorder="1" applyAlignment="1">
      <alignment vertical="top" wrapText="1"/>
    </xf>
    <xf numFmtId="4" fontId="14" fillId="0" borderId="10" xfId="0" applyNumberFormat="1" applyFont="1" applyBorder="1" applyAlignment="1">
      <alignment horizontal="center" vertical="top" wrapText="1"/>
    </xf>
    <xf numFmtId="166" fontId="14" fillId="0" borderId="10" xfId="0" applyNumberFormat="1" applyFont="1" applyBorder="1" applyAlignment="1">
      <alignment vertical="top" wrapText="1"/>
    </xf>
    <xf numFmtId="166" fontId="14" fillId="0" borderId="10" xfId="0" applyNumberFormat="1" applyFont="1" applyFill="1" applyBorder="1" applyAlignment="1">
      <alignment vertical="top" wrapText="1"/>
    </xf>
    <xf numFmtId="4" fontId="14" fillId="0" borderId="10" xfId="0" applyNumberFormat="1" applyFont="1" applyFill="1" applyBorder="1" applyAlignment="1">
      <alignment vertical="top" wrapText="1"/>
    </xf>
    <xf numFmtId="4" fontId="14" fillId="0" borderId="10" xfId="1" applyNumberFormat="1" applyFont="1" applyFill="1" applyBorder="1" applyAlignment="1" applyProtection="1">
      <alignment vertical="top" wrapText="1"/>
      <protection locked="0"/>
    </xf>
    <xf numFmtId="4" fontId="14" fillId="0" borderId="15" xfId="0" applyNumberFormat="1" applyFont="1" applyFill="1" applyBorder="1" applyAlignment="1">
      <alignment vertical="top" wrapText="1"/>
    </xf>
    <xf numFmtId="0" fontId="14" fillId="0" borderId="10" xfId="0" applyFont="1" applyFill="1" applyBorder="1" applyAlignment="1">
      <alignment vertical="top" wrapText="1"/>
    </xf>
    <xf numFmtId="4" fontId="14" fillId="0" borderId="10" xfId="0" applyNumberFormat="1" applyFont="1" applyFill="1" applyBorder="1" applyAlignment="1">
      <alignment horizontal="center" vertical="top" wrapText="1"/>
    </xf>
    <xf numFmtId="0" fontId="13" fillId="0" borderId="0" xfId="1" applyFont="1" applyProtection="1">
      <protection locked="0"/>
    </xf>
    <xf numFmtId="0" fontId="14" fillId="0" borderId="10" xfId="0" applyFont="1" applyFill="1" applyBorder="1" applyAlignment="1">
      <alignment horizontal="center" vertical="top" wrapText="1"/>
    </xf>
    <xf numFmtId="3" fontId="14" fillId="0" borderId="10" xfId="0" applyNumberFormat="1" applyFont="1" applyFill="1" applyBorder="1" applyAlignment="1">
      <alignment vertical="top" wrapText="1"/>
    </xf>
    <xf numFmtId="4" fontId="21" fillId="0" borderId="10" xfId="0" applyNumberFormat="1" applyFont="1" applyFill="1" applyBorder="1" applyAlignment="1">
      <alignment horizontal="right" vertical="center" wrapText="1"/>
    </xf>
    <xf numFmtId="4" fontId="21" fillId="0" borderId="10" xfId="0" applyNumberFormat="1" applyFont="1" applyFill="1" applyBorder="1" applyAlignment="1">
      <alignment vertical="center"/>
    </xf>
    <xf numFmtId="166" fontId="21" fillId="0" borderId="10" xfId="1" applyNumberFormat="1" applyFont="1" applyFill="1" applyBorder="1" applyAlignment="1" applyProtection="1">
      <alignment vertical="top" wrapText="1"/>
      <protection locked="0"/>
    </xf>
    <xf numFmtId="49" fontId="21" fillId="0" borderId="10" xfId="0" applyNumberFormat="1" applyFont="1" applyBorder="1" applyAlignment="1" applyProtection="1">
      <alignment horizontal="center"/>
      <protection locked="0"/>
    </xf>
    <xf numFmtId="0" fontId="14" fillId="0" borderId="22" xfId="1" applyFont="1" applyBorder="1" applyProtection="1">
      <protection locked="0"/>
    </xf>
    <xf numFmtId="0" fontId="5" fillId="0" borderId="0" xfId="1" applyFont="1" applyProtection="1">
      <protection locked="0"/>
    </xf>
    <xf numFmtId="0" fontId="4" fillId="0" borderId="0" xfId="0" applyFont="1"/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protection locked="0"/>
    </xf>
    <xf numFmtId="0" fontId="14" fillId="0" borderId="0" xfId="0" applyFont="1" applyAlignment="1" applyProtection="1">
      <protection locked="0"/>
    </xf>
    <xf numFmtId="165" fontId="27" fillId="4" borderId="0" xfId="3" applyNumberFormat="1" applyFont="1" applyFill="1" applyBorder="1" applyAlignment="1">
      <alignment horizontal="right"/>
    </xf>
    <xf numFmtId="0" fontId="28" fillId="0" borderId="0" xfId="3" applyFont="1" applyFill="1" applyAlignment="1">
      <alignment horizontal="right"/>
    </xf>
    <xf numFmtId="3" fontId="29" fillId="0" borderId="27" xfId="3" applyNumberFormat="1" applyFont="1" applyFill="1" applyBorder="1" applyAlignment="1">
      <alignment horizontal="center" vertical="center"/>
    </xf>
    <xf numFmtId="165" fontId="12" fillId="4" borderId="0" xfId="1" applyNumberFormat="1" applyFont="1" applyFill="1" applyBorder="1" applyAlignment="1">
      <alignment horizontal="center"/>
    </xf>
    <xf numFmtId="0" fontId="8" fillId="0" borderId="0" xfId="1" applyFont="1" applyFill="1" applyAlignment="1" applyProtection="1">
      <alignment horizontal="right"/>
      <protection locked="0"/>
    </xf>
    <xf numFmtId="0" fontId="11" fillId="2" borderId="28" xfId="1" applyFont="1" applyFill="1" applyBorder="1" applyAlignment="1" applyProtection="1">
      <alignment horizontal="center" vertical="center" wrapText="1"/>
    </xf>
    <xf numFmtId="165" fontId="5" fillId="4" borderId="0" xfId="1" applyNumberFormat="1" applyFill="1" applyAlignment="1" applyProtection="1">
      <alignment horizontal="right"/>
      <protection locked="0"/>
    </xf>
    <xf numFmtId="0" fontId="5" fillId="0" borderId="0" xfId="1" applyBorder="1" applyProtection="1">
      <protection locked="0"/>
    </xf>
    <xf numFmtId="165" fontId="5" fillId="5" borderId="0" xfId="1" applyNumberFormat="1" applyFill="1" applyAlignment="1" applyProtection="1">
      <alignment horizontal="right" vertical="center"/>
      <protection locked="0"/>
    </xf>
    <xf numFmtId="0" fontId="5" fillId="0" borderId="0" xfId="1" applyFill="1" applyAlignment="1" applyProtection="1">
      <alignment horizontal="right" vertical="center"/>
      <protection locked="0"/>
    </xf>
    <xf numFmtId="0" fontId="5" fillId="0" borderId="0" xfId="1" applyAlignment="1" applyProtection="1">
      <alignment vertical="center"/>
      <protection locked="0"/>
    </xf>
    <xf numFmtId="165" fontId="30" fillId="5" borderId="0" xfId="1" applyNumberFormat="1" applyFont="1" applyFill="1" applyBorder="1" applyAlignment="1" applyProtection="1">
      <alignment horizontal="center"/>
      <protection locked="0"/>
    </xf>
    <xf numFmtId="0" fontId="11" fillId="5" borderId="21" xfId="1" applyFont="1" applyFill="1" applyBorder="1" applyProtection="1"/>
    <xf numFmtId="0" fontId="11" fillId="5" borderId="13" xfId="1" applyFont="1" applyFill="1" applyBorder="1" applyAlignment="1" applyProtection="1">
      <alignment horizontal="center"/>
    </xf>
    <xf numFmtId="0" fontId="11" fillId="5" borderId="5" xfId="1" applyFont="1" applyFill="1" applyBorder="1" applyAlignment="1" applyProtection="1">
      <alignment horizontal="center"/>
    </xf>
    <xf numFmtId="0" fontId="6" fillId="5" borderId="7" xfId="1" applyFont="1" applyFill="1" applyBorder="1" applyAlignment="1" applyProtection="1">
      <alignment horizontal="center"/>
    </xf>
    <xf numFmtId="165" fontId="6" fillId="3" borderId="0" xfId="1" applyNumberFormat="1" applyFont="1" applyFill="1" applyBorder="1" applyAlignment="1" applyProtection="1">
      <alignment horizontal="center"/>
    </xf>
    <xf numFmtId="0" fontId="14" fillId="3" borderId="10" xfId="0" applyFont="1" applyFill="1" applyBorder="1" applyAlignment="1">
      <alignment vertical="top" wrapText="1"/>
    </xf>
    <xf numFmtId="0" fontId="5" fillId="3" borderId="1" xfId="1" applyFill="1" applyBorder="1" applyProtection="1">
      <protection locked="0"/>
    </xf>
    <xf numFmtId="0" fontId="14" fillId="0" borderId="0" xfId="0" applyFont="1" applyBorder="1" applyAlignment="1">
      <alignment vertical="top" wrapText="1"/>
    </xf>
    <xf numFmtId="0" fontId="16" fillId="0" borderId="0" xfId="1" applyFont="1" applyFill="1" applyBorder="1" applyAlignment="1" applyProtection="1">
      <alignment horizontal="right"/>
      <protection locked="0"/>
    </xf>
    <xf numFmtId="49" fontId="18" fillId="0" borderId="0" xfId="1" applyNumberFormat="1" applyFont="1" applyFill="1" applyBorder="1" applyAlignment="1" applyProtection="1">
      <alignment horizontal="right"/>
      <protection locked="0"/>
    </xf>
    <xf numFmtId="49" fontId="18" fillId="0" borderId="0" xfId="1" applyNumberFormat="1" applyFont="1" applyFill="1" applyBorder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49" fontId="5" fillId="0" borderId="0" xfId="1" applyNumberFormat="1" applyFill="1" applyAlignment="1" applyProtection="1">
      <alignment horizontal="right"/>
      <protection locked="0"/>
    </xf>
    <xf numFmtId="49" fontId="5" fillId="0" borderId="0" xfId="1" applyNumberFormat="1" applyProtection="1">
      <protection locked="0"/>
    </xf>
    <xf numFmtId="3" fontId="27" fillId="6" borderId="27" xfId="3" applyNumberFormat="1" applyFont="1" applyFill="1" applyBorder="1" applyAlignment="1">
      <alignment horizontal="right" vertical="center"/>
    </xf>
    <xf numFmtId="164" fontId="11" fillId="2" borderId="5" xfId="1" applyNumberFormat="1" applyFont="1" applyFill="1" applyBorder="1" applyAlignment="1" applyProtection="1">
      <alignment horizontal="center" vertical="center"/>
    </xf>
    <xf numFmtId="0" fontId="6" fillId="7" borderId="3" xfId="1" applyNumberFormat="1" applyFont="1" applyFill="1" applyBorder="1" applyAlignment="1">
      <alignment horizontal="center"/>
    </xf>
    <xf numFmtId="0" fontId="5" fillId="3" borderId="1" xfId="1" applyNumberFormat="1" applyFill="1" applyBorder="1" applyProtection="1">
      <protection locked="0"/>
    </xf>
    <xf numFmtId="0" fontId="32" fillId="0" borderId="0" xfId="0" applyFont="1"/>
    <xf numFmtId="0" fontId="32" fillId="3" borderId="0" xfId="0" applyFont="1" applyFill="1"/>
    <xf numFmtId="0" fontId="32" fillId="0" borderId="0" xfId="0" applyFont="1" applyFill="1"/>
    <xf numFmtId="0" fontId="14" fillId="0" borderId="12" xfId="0" applyFont="1" applyBorder="1" applyAlignment="1">
      <alignment vertical="top" wrapText="1"/>
    </xf>
    <xf numFmtId="0" fontId="18" fillId="0" borderId="0" xfId="1" applyFont="1" applyFill="1" applyBorder="1" applyProtection="1">
      <protection locked="0"/>
    </xf>
    <xf numFmtId="0" fontId="23" fillId="3" borderId="16" xfId="1" applyFont="1" applyFill="1" applyBorder="1" applyProtection="1">
      <protection locked="0"/>
    </xf>
    <xf numFmtId="0" fontId="14" fillId="3" borderId="8" xfId="0" applyFont="1" applyFill="1" applyBorder="1" applyAlignment="1">
      <alignment vertical="top" wrapText="1"/>
    </xf>
    <xf numFmtId="0" fontId="24" fillId="0" borderId="13" xfId="0" applyFont="1" applyFill="1" applyBorder="1"/>
    <xf numFmtId="0" fontId="24" fillId="3" borderId="0" xfId="0" applyFont="1" applyFill="1" applyBorder="1"/>
    <xf numFmtId="0" fontId="24" fillId="3" borderId="13" xfId="0" applyFont="1" applyFill="1" applyBorder="1"/>
    <xf numFmtId="0" fontId="14" fillId="0" borderId="22" xfId="1" applyFont="1" applyFill="1" applyBorder="1" applyProtection="1">
      <protection locked="0"/>
    </xf>
    <xf numFmtId="0" fontId="14" fillId="0" borderId="10" xfId="2" applyNumberFormat="1" applyFont="1" applyFill="1" applyBorder="1"/>
    <xf numFmtId="0" fontId="14" fillId="0" borderId="10" xfId="2" applyFont="1" applyFill="1" applyBorder="1"/>
    <xf numFmtId="4" fontId="14" fillId="0" borderId="10" xfId="2" applyNumberFormat="1" applyFont="1" applyFill="1" applyBorder="1" applyAlignment="1">
      <alignment horizontal="center"/>
    </xf>
    <xf numFmtId="166" fontId="21" fillId="0" borderId="10" xfId="1" applyNumberFormat="1" applyFont="1" applyFill="1" applyBorder="1" applyAlignment="1" applyProtection="1">
      <alignment horizontal="right" vertical="top" wrapText="1"/>
      <protection locked="0"/>
    </xf>
    <xf numFmtId="0" fontId="21" fillId="0" borderId="10" xfId="0" applyFont="1" applyFill="1" applyBorder="1" applyAlignment="1">
      <alignment horizontal="center"/>
    </xf>
    <xf numFmtId="0" fontId="18" fillId="0" borderId="0" xfId="1" applyFont="1" applyFill="1" applyProtection="1">
      <protection locked="0"/>
    </xf>
    <xf numFmtId="0" fontId="6" fillId="2" borderId="3" xfId="1" applyNumberFormat="1" applyFont="1" applyFill="1" applyBorder="1" applyAlignment="1">
      <alignment horizontal="center"/>
    </xf>
    <xf numFmtId="49" fontId="5" fillId="2" borderId="0" xfId="1" applyNumberFormat="1" applyFill="1" applyProtection="1"/>
    <xf numFmtId="0" fontId="5" fillId="0" borderId="0" xfId="1" applyNumberFormat="1" applyAlignment="1" applyProtection="1">
      <alignment horizontal="right"/>
      <protection locked="0"/>
    </xf>
    <xf numFmtId="0" fontId="34" fillId="0" borderId="0" xfId="0" applyFont="1" applyAlignment="1">
      <alignment horizontal="right"/>
    </xf>
    <xf numFmtId="3" fontId="27" fillId="6" borderId="27" xfId="3" applyNumberFormat="1" applyFont="1" applyFill="1" applyBorder="1" applyAlignment="1">
      <alignment horizontal="right"/>
    </xf>
    <xf numFmtId="3" fontId="29" fillId="0" borderId="27" xfId="3" applyNumberFormat="1" applyFont="1" applyFill="1" applyBorder="1" applyAlignment="1">
      <alignment horizontal="right" vertical="center"/>
    </xf>
    <xf numFmtId="0" fontId="5" fillId="0" borderId="0" xfId="1" applyFont="1" applyAlignment="1" applyProtection="1">
      <alignment vertical="center"/>
      <protection locked="0"/>
    </xf>
    <xf numFmtId="49" fontId="7" fillId="2" borderId="0" xfId="1" applyNumberFormat="1" applyFont="1" applyFill="1" applyAlignment="1" applyProtection="1">
      <alignment horizontal="centerContinuous"/>
    </xf>
    <xf numFmtId="0" fontId="7" fillId="7" borderId="0" xfId="1" applyFont="1" applyFill="1" applyAlignment="1" applyProtection="1">
      <alignment horizontal="centerContinuous" vertical="center"/>
    </xf>
    <xf numFmtId="0" fontId="8" fillId="0" borderId="0" xfId="1" applyNumberFormat="1" applyFont="1" applyAlignment="1" applyProtection="1">
      <alignment horizontal="right"/>
      <protection locked="0"/>
    </xf>
    <xf numFmtId="0" fontId="12" fillId="6" borderId="27" xfId="1" applyFont="1" applyFill="1" applyBorder="1" applyAlignment="1">
      <alignment horizontal="center"/>
    </xf>
    <xf numFmtId="0" fontId="11" fillId="2" borderId="5" xfId="1" applyNumberFormat="1" applyFont="1" applyFill="1" applyBorder="1" applyAlignment="1" applyProtection="1">
      <alignment horizontal="center" vertical="center"/>
    </xf>
    <xf numFmtId="0" fontId="5" fillId="2" borderId="0" xfId="1" applyFill="1"/>
    <xf numFmtId="0" fontId="5" fillId="0" borderId="0" xfId="1" applyNumberFormat="1" applyProtection="1"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5" fillId="2" borderId="0" xfId="1" applyFont="1" applyFill="1" applyAlignment="1" applyProtection="1">
      <alignment vertical="center"/>
    </xf>
    <xf numFmtId="49" fontId="5" fillId="2" borderId="0" xfId="1" applyNumberFormat="1" applyFill="1" applyAlignment="1" applyProtection="1">
      <alignment vertical="center"/>
    </xf>
    <xf numFmtId="0" fontId="36" fillId="0" borderId="0" xfId="1" applyNumberFormat="1" applyFont="1" applyFill="1" applyAlignment="1" applyProtection="1">
      <alignment vertical="center"/>
      <protection locked="0"/>
    </xf>
    <xf numFmtId="0" fontId="11" fillId="7" borderId="0" xfId="1" applyFont="1" applyFill="1" applyAlignment="1" applyProtection="1">
      <alignment horizontal="left" vertical="center" wrapText="1"/>
    </xf>
    <xf numFmtId="0" fontId="36" fillId="0" borderId="0" xfId="1" applyNumberFormat="1" applyFont="1" applyFill="1" applyAlignment="1" applyProtection="1">
      <alignment horizontal="right" vertical="center"/>
      <protection locked="0"/>
    </xf>
    <xf numFmtId="164" fontId="5" fillId="0" borderId="0" xfId="1" applyNumberFormat="1" applyAlignment="1" applyProtection="1">
      <alignment horizontal="right" vertical="center"/>
      <protection locked="0"/>
    </xf>
    <xf numFmtId="0" fontId="5" fillId="2" borderId="0" xfId="1" applyFont="1" applyFill="1" applyAlignment="1">
      <alignment vertical="center"/>
    </xf>
    <xf numFmtId="0" fontId="36" fillId="0" borderId="0" xfId="1" applyNumberFormat="1" applyFont="1" applyFill="1" applyAlignment="1" applyProtection="1">
      <alignment horizontal="center" vertical="center"/>
      <protection locked="0"/>
    </xf>
    <xf numFmtId="0" fontId="5" fillId="0" borderId="0" xfId="1" applyNumberFormat="1" applyAlignment="1" applyProtection="1">
      <alignment vertical="center"/>
      <protection locked="0"/>
    </xf>
    <xf numFmtId="0" fontId="37" fillId="0" borderId="0" xfId="1" applyFont="1" applyAlignment="1" applyProtection="1">
      <alignment horizontal="left" vertical="center"/>
      <protection locked="0"/>
    </xf>
    <xf numFmtId="49" fontId="5" fillId="2" borderId="0" xfId="1" applyNumberFormat="1" applyFont="1" applyFill="1" applyProtection="1"/>
    <xf numFmtId="14" fontId="30" fillId="0" borderId="0" xfId="1" applyNumberFormat="1" applyFont="1" applyAlignment="1" applyProtection="1">
      <alignment horizontal="center"/>
      <protection locked="0"/>
    </xf>
    <xf numFmtId="0" fontId="5" fillId="2" borderId="0" xfId="1" applyFill="1" applyAlignment="1"/>
    <xf numFmtId="0" fontId="5" fillId="2" borderId="0" xfId="1" applyFill="1" applyAlignment="1">
      <alignment horizontal="left"/>
    </xf>
    <xf numFmtId="49" fontId="11" fillId="2" borderId="21" xfId="1" applyNumberFormat="1" applyFont="1" applyFill="1" applyBorder="1" applyProtection="1"/>
    <xf numFmtId="0" fontId="11" fillId="2" borderId="21" xfId="1" applyNumberFormat="1" applyFont="1" applyFill="1" applyBorder="1" applyAlignment="1" applyProtection="1">
      <alignment horizontal="right"/>
    </xf>
    <xf numFmtId="0" fontId="5" fillId="0" borderId="0" xfId="1" applyBorder="1" applyAlignment="1" applyProtection="1">
      <alignment vertical="center"/>
      <protection locked="0"/>
    </xf>
    <xf numFmtId="49" fontId="11" fillId="2" borderId="13" xfId="1" applyNumberFormat="1" applyFont="1" applyFill="1" applyBorder="1" applyAlignment="1" applyProtection="1">
      <alignment horizontal="center"/>
    </xf>
    <xf numFmtId="49" fontId="11" fillId="2" borderId="13" xfId="1" applyNumberFormat="1" applyFont="1" applyFill="1" applyBorder="1" applyProtection="1"/>
    <xf numFmtId="0" fontId="11" fillId="2" borderId="13" xfId="1" applyNumberFormat="1" applyFont="1" applyFill="1" applyBorder="1" applyAlignment="1" applyProtection="1">
      <alignment horizontal="right"/>
    </xf>
    <xf numFmtId="0" fontId="11" fillId="2" borderId="6" xfId="1" applyFont="1" applyFill="1" applyBorder="1" applyAlignment="1" applyProtection="1">
      <alignment horizontal="centerContinuous"/>
    </xf>
    <xf numFmtId="49" fontId="11" fillId="2" borderId="5" xfId="1" applyNumberFormat="1" applyFont="1" applyFill="1" applyBorder="1" applyAlignment="1" applyProtection="1">
      <alignment horizontal="center"/>
    </xf>
    <xf numFmtId="0" fontId="6" fillId="2" borderId="17" xfId="1" applyFont="1" applyFill="1" applyBorder="1" applyAlignment="1" applyProtection="1">
      <alignment horizontal="center"/>
    </xf>
    <xf numFmtId="49" fontId="6" fillId="2" borderId="7" xfId="1" applyNumberFormat="1" applyFont="1" applyFill="1" applyBorder="1" applyAlignment="1" applyProtection="1">
      <alignment horizontal="center"/>
    </xf>
    <xf numFmtId="0" fontId="6" fillId="2" borderId="7" xfId="1" applyFont="1" applyFill="1" applyBorder="1" applyAlignment="1" applyProtection="1">
      <alignment horizontal="center"/>
    </xf>
    <xf numFmtId="0" fontId="6" fillId="2" borderId="7" xfId="1" applyNumberFormat="1" applyFont="1" applyFill="1" applyBorder="1" applyAlignment="1" applyProtection="1">
      <alignment horizontal="center"/>
    </xf>
    <xf numFmtId="1" fontId="6" fillId="2" borderId="7" xfId="1" applyNumberFormat="1" applyFont="1" applyFill="1" applyBorder="1" applyAlignment="1" applyProtection="1">
      <alignment horizontal="center"/>
    </xf>
    <xf numFmtId="1" fontId="6" fillId="2" borderId="33" xfId="1" applyNumberFormat="1" applyFont="1" applyFill="1" applyBorder="1" applyAlignment="1" applyProtection="1">
      <alignment horizontal="center"/>
    </xf>
    <xf numFmtId="0" fontId="10" fillId="2" borderId="5" xfId="1" applyFont="1" applyFill="1" applyBorder="1" applyAlignment="1" applyProtection="1">
      <alignment horizontal="center"/>
    </xf>
    <xf numFmtId="0" fontId="21" fillId="0" borderId="10" xfId="4" applyFont="1" applyBorder="1" applyAlignment="1">
      <alignment horizontal="center" vertical="top" wrapText="1"/>
    </xf>
    <xf numFmtId="166" fontId="21" fillId="0" borderId="10" xfId="4" applyNumberFormat="1" applyFont="1" applyBorder="1" applyAlignment="1">
      <alignment vertical="top" wrapText="1"/>
    </xf>
    <xf numFmtId="0" fontId="21" fillId="0" borderId="10" xfId="4" applyFont="1" applyBorder="1" applyAlignment="1">
      <alignment vertical="top" wrapText="1"/>
    </xf>
    <xf numFmtId="4" fontId="21" fillId="0" borderId="10" xfId="4" applyNumberFormat="1" applyFont="1" applyFill="1" applyBorder="1" applyAlignment="1">
      <alignment vertical="top" wrapText="1"/>
    </xf>
    <xf numFmtId="0" fontId="14" fillId="0" borderId="10" xfId="4" applyFont="1" applyFill="1" applyBorder="1" applyAlignment="1">
      <alignment horizontal="center"/>
    </xf>
    <xf numFmtId="166" fontId="21" fillId="0" borderId="10" xfId="4" applyNumberFormat="1" applyFont="1" applyFill="1" applyBorder="1" applyAlignment="1">
      <alignment vertical="top" wrapText="1"/>
    </xf>
    <xf numFmtId="4" fontId="21" fillId="0" borderId="10" xfId="1" applyNumberFormat="1" applyFont="1" applyFill="1" applyBorder="1" applyAlignment="1" applyProtection="1">
      <alignment vertical="top" wrapText="1"/>
      <protection locked="0"/>
    </xf>
    <xf numFmtId="0" fontId="13" fillId="0" borderId="0" xfId="1" applyFont="1" applyProtection="1">
      <protection locked="0"/>
    </xf>
    <xf numFmtId="0" fontId="14" fillId="0" borderId="22" xfId="1" applyFont="1" applyBorder="1" applyProtection="1">
      <protection locked="0"/>
    </xf>
    <xf numFmtId="166" fontId="14" fillId="0" borderId="10" xfId="4" applyNumberFormat="1" applyFont="1" applyBorder="1" applyAlignment="1">
      <alignment vertical="top" wrapText="1"/>
    </xf>
    <xf numFmtId="166" fontId="14" fillId="0" borderId="10" xfId="4" applyNumberFormat="1" applyFont="1" applyBorder="1" applyAlignment="1">
      <alignment vertical="top" wrapText="1"/>
    </xf>
    <xf numFmtId="0" fontId="35" fillId="0" borderId="29" xfId="0" applyFont="1" applyBorder="1" applyAlignment="1">
      <alignment horizontal="center"/>
    </xf>
    <xf numFmtId="0" fontId="35" fillId="0" borderId="30" xfId="0" applyFont="1" applyBorder="1" applyAlignment="1">
      <alignment horizontal="center"/>
    </xf>
    <xf numFmtId="49" fontId="9" fillId="0" borderId="0" xfId="1" applyNumberFormat="1" applyFont="1" applyFill="1" applyAlignment="1" applyProtection="1">
      <alignment horizontal="left"/>
      <protection locked="0"/>
    </xf>
    <xf numFmtId="14" fontId="38" fillId="0" borderId="11" xfId="1" applyNumberFormat="1" applyFont="1" applyFill="1" applyBorder="1" applyAlignment="1" applyProtection="1">
      <alignment horizontal="center"/>
      <protection locked="0"/>
    </xf>
    <xf numFmtId="0" fontId="11" fillId="2" borderId="31" xfId="1" applyFont="1" applyFill="1" applyBorder="1" applyAlignment="1" applyProtection="1">
      <alignment horizontal="center"/>
    </xf>
    <xf numFmtId="0" fontId="11" fillId="2" borderId="23" xfId="1" applyFont="1" applyFill="1" applyBorder="1" applyAlignment="1" applyProtection="1">
      <alignment horizontal="center"/>
    </xf>
    <xf numFmtId="0" fontId="11" fillId="2" borderId="24" xfId="1" applyFont="1" applyFill="1" applyBorder="1" applyAlignment="1" applyProtection="1">
      <alignment horizontal="center"/>
    </xf>
    <xf numFmtId="0" fontId="11" fillId="7" borderId="14" xfId="1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11" fillId="2" borderId="2" xfId="1" applyFont="1" applyFill="1" applyBorder="1" applyAlignment="1" applyProtection="1">
      <alignment horizontal="center"/>
    </xf>
    <xf numFmtId="0" fontId="11" fillId="2" borderId="32" xfId="1" applyFont="1" applyFill="1" applyBorder="1" applyAlignment="1" applyProtection="1">
      <alignment horizontal="center"/>
    </xf>
    <xf numFmtId="0" fontId="11" fillId="2" borderId="14" xfId="1" applyFont="1" applyFill="1" applyBorder="1" applyAlignment="1" applyProtection="1">
      <alignment horizontal="center" textRotation="90" wrapText="1"/>
    </xf>
    <xf numFmtId="0" fontId="0" fillId="0" borderId="10" xfId="0" applyBorder="1" applyAlignment="1">
      <alignment textRotation="90" wrapText="1"/>
    </xf>
    <xf numFmtId="0" fontId="0" fillId="7" borderId="10" xfId="0" applyNumberFormat="1" applyFill="1" applyBorder="1" applyAlignment="1">
      <alignment horizontal="center" vertical="center"/>
    </xf>
    <xf numFmtId="0" fontId="0" fillId="7" borderId="4" xfId="0" applyNumberFormat="1" applyFill="1" applyBorder="1" applyAlignment="1">
      <alignment horizontal="center" vertical="center"/>
    </xf>
    <xf numFmtId="166" fontId="14" fillId="0" borderId="10" xfId="4" applyNumberFormat="1" applyFont="1" applyBorder="1" applyAlignment="1">
      <alignment vertical="top" wrapText="1"/>
    </xf>
    <xf numFmtId="0" fontId="14" fillId="0" borderId="22" xfId="1" applyFont="1" applyBorder="1" applyProtection="1">
      <protection locked="0"/>
    </xf>
    <xf numFmtId="166" fontId="14" fillId="0" borderId="10" xfId="4" applyNumberFormat="1" applyFont="1" applyBorder="1" applyAlignment="1">
      <alignment vertical="top" wrapText="1"/>
    </xf>
    <xf numFmtId="0" fontId="14" fillId="0" borderId="22" xfId="1" applyFont="1" applyBorder="1" applyProtection="1">
      <protection locked="0"/>
    </xf>
    <xf numFmtId="166" fontId="14" fillId="0" borderId="10" xfId="4" applyNumberFormat="1" applyFont="1" applyBorder="1" applyAlignment="1">
      <alignment vertical="top" wrapText="1"/>
    </xf>
    <xf numFmtId="0" fontId="14" fillId="0" borderId="22" xfId="1" applyFont="1" applyBorder="1" applyProtection="1">
      <protection locked="0"/>
    </xf>
    <xf numFmtId="166" fontId="14" fillId="0" borderId="10" xfId="4" applyNumberFormat="1" applyFont="1" applyBorder="1" applyAlignment="1">
      <alignment vertical="top" wrapText="1"/>
    </xf>
  </cellXfs>
  <cellStyles count="9">
    <cellStyle name="normální" xfId="0" builtinId="0"/>
    <cellStyle name="normální 2" xfId="5"/>
    <cellStyle name="normální 2 2" xfId="7"/>
    <cellStyle name="normální 2 3" xfId="8"/>
    <cellStyle name="normální 3" xfId="6"/>
    <cellStyle name="normální 4" xfId="4"/>
    <cellStyle name="normální_POL.XLS" xfId="1"/>
    <cellStyle name="normální_PS830247_vv" xfId="2"/>
    <cellStyle name="normální_SOxxxxxx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</xdr:colOff>
      <xdr:row>0</xdr:row>
      <xdr:rowOff>190500</xdr:rowOff>
    </xdr:from>
    <xdr:to>
      <xdr:col>7</xdr:col>
      <xdr:colOff>60960</xdr:colOff>
      <xdr:row>2</xdr:row>
      <xdr:rowOff>132292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70220" y="190500"/>
          <a:ext cx="1280160" cy="36576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xdr:twoCellAnchor editAs="oneCell">
    <xdr:from>
      <xdr:col>0</xdr:col>
      <xdr:colOff>76201</xdr:colOff>
      <xdr:row>1</xdr:row>
      <xdr:rowOff>19051</xdr:rowOff>
    </xdr:from>
    <xdr:to>
      <xdr:col>1</xdr:col>
      <xdr:colOff>786142</xdr:colOff>
      <xdr:row>2</xdr:row>
      <xdr:rowOff>1</xdr:rowOff>
    </xdr:to>
    <xdr:sp macro="[1]!Makro2" textlink="">
      <xdr:nvSpPr>
        <xdr:cNvPr id="3" name="Text Box 3"/>
        <xdr:cNvSpPr txBox="1">
          <a:spLocks noChangeArrowheads="1"/>
        </xdr:cNvSpPr>
      </xdr:nvSpPr>
      <xdr:spPr bwMode="auto">
        <a:xfrm>
          <a:off x="76201" y="400051"/>
          <a:ext cx="999501" cy="30099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by%202014/Nymburk%20-%20M.Boleslav%20TZZ/projekt%20D1/G.N&#225;klady/SUDOP%20Podklady/PSSOzzzzz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  <sheetName val="PSSOzzzzzz"/>
    </sheetNames>
    <definedNames>
      <definedName name="Makro2"/>
      <definedName name="Makro4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"/>
  <dimension ref="A1:AE2811"/>
  <sheetViews>
    <sheetView showGridLines="0" showZeros="0" tabSelected="1" view="pageBreakPreview" zoomScale="80" zoomScaleNormal="90" zoomScaleSheetLayoutView="80" workbookViewId="0">
      <pane ySplit="9" topLeftCell="A10" activePane="bottomLeft" state="frozen"/>
      <selection activeCell="F7" sqref="F7"/>
      <selection pane="bottomLeft" activeCell="J94" sqref="J94"/>
    </sheetView>
  </sheetViews>
  <sheetFormatPr defaultColWidth="9.109375" defaultRowHeight="13.2"/>
  <cols>
    <col min="1" max="1" width="4.33203125" style="5" customWidth="1"/>
    <col min="2" max="2" width="16.88671875" style="5" customWidth="1"/>
    <col min="3" max="3" width="43.109375" style="5" customWidth="1"/>
    <col min="4" max="4" width="9.6640625" style="29" customWidth="1"/>
    <col min="5" max="5" width="9.6640625" style="3" customWidth="1"/>
    <col min="6" max="6" width="9.6640625" style="4" customWidth="1"/>
    <col min="7" max="7" width="8.5546875" style="5" customWidth="1"/>
    <col min="8" max="8" width="9.6640625" style="5" customWidth="1"/>
    <col min="9" max="9" width="13.77734375" style="5" customWidth="1"/>
    <col min="10" max="10" width="9.6640625" style="3" customWidth="1"/>
    <col min="11" max="11" width="19.109375" style="3" customWidth="1"/>
    <col min="12" max="12" width="4.109375" style="151" customWidth="1"/>
    <col min="13" max="13" width="5.88671875" style="6" customWidth="1"/>
    <col min="14" max="14" width="8.88671875" style="5" customWidth="1"/>
    <col min="15" max="15" width="43.77734375" style="5" customWidth="1"/>
    <col min="16" max="16" width="40.5546875" style="5" customWidth="1"/>
    <col min="17" max="16384" width="9.109375" style="5"/>
  </cols>
  <sheetData>
    <row r="1" spans="1:26" ht="30" customHeight="1" thickTop="1" thickBot="1">
      <c r="A1" s="7" t="s">
        <v>289</v>
      </c>
      <c r="B1" s="193"/>
      <c r="C1" s="193"/>
      <c r="D1" s="11"/>
      <c r="E1" s="194"/>
      <c r="H1" s="195" t="s">
        <v>290</v>
      </c>
      <c r="I1" s="247" t="s">
        <v>280</v>
      </c>
      <c r="J1" s="248"/>
      <c r="K1" s="196">
        <f>ROUND(SUM(I11:I1065,K11:K1065)/2,0)</f>
        <v>0</v>
      </c>
      <c r="L1" s="145"/>
      <c r="M1" s="146"/>
      <c r="N1" s="147" t="s">
        <v>24</v>
      </c>
      <c r="O1" s="197">
        <v>1</v>
      </c>
      <c r="P1" s="171">
        <f>K1/O1</f>
        <v>0</v>
      </c>
      <c r="Q1" s="198" t="s">
        <v>291</v>
      </c>
      <c r="U1" s="247" t="s">
        <v>280</v>
      </c>
      <c r="V1" s="248"/>
      <c r="W1" s="247" t="s">
        <v>292</v>
      </c>
      <c r="X1" s="248"/>
      <c r="Y1" s="247" t="s">
        <v>293</v>
      </c>
      <c r="Z1" s="248"/>
    </row>
    <row r="2" spans="1:26" ht="25.5" customHeight="1" thickTop="1" thickBot="1">
      <c r="A2" s="12"/>
      <c r="B2" s="199"/>
      <c r="C2" s="200" t="s">
        <v>294</v>
      </c>
      <c r="D2" s="13"/>
      <c r="E2" s="201"/>
      <c r="F2" s="9"/>
      <c r="G2" s="10"/>
      <c r="H2" s="10"/>
      <c r="I2" s="10"/>
      <c r="J2" s="8"/>
      <c r="K2" s="202" t="s">
        <v>295</v>
      </c>
      <c r="L2" s="148"/>
      <c r="M2" s="149"/>
      <c r="N2" s="150" t="s">
        <v>275</v>
      </c>
      <c r="O2" s="203" t="s">
        <v>296</v>
      </c>
      <c r="P2" s="172" t="s">
        <v>281</v>
      </c>
      <c r="Q2" s="155"/>
    </row>
    <row r="3" spans="1:26" ht="13.8" thickTop="1">
      <c r="A3" s="14" t="s">
        <v>0</v>
      </c>
      <c r="B3" s="193"/>
      <c r="C3" s="1" t="s">
        <v>297</v>
      </c>
      <c r="D3" s="2"/>
      <c r="E3" s="194"/>
      <c r="I3" s="204" t="s">
        <v>1</v>
      </c>
      <c r="J3" s="249"/>
      <c r="K3" s="249"/>
      <c r="N3" s="152"/>
      <c r="O3" s="205"/>
      <c r="Q3" s="206" t="s">
        <v>298</v>
      </c>
      <c r="R3" s="152"/>
      <c r="S3" s="152"/>
    </row>
    <row r="4" spans="1:26" ht="46.05" customHeight="1">
      <c r="A4" s="207" t="s">
        <v>299</v>
      </c>
      <c r="B4" s="208"/>
      <c r="C4" s="209" t="s">
        <v>306</v>
      </c>
      <c r="D4" s="210" t="s">
        <v>300</v>
      </c>
      <c r="E4" s="211"/>
      <c r="F4" s="212"/>
      <c r="G4" s="155"/>
      <c r="H4" s="155"/>
      <c r="I4" s="213" t="s">
        <v>301</v>
      </c>
      <c r="J4" s="214" t="s">
        <v>307</v>
      </c>
      <c r="K4" s="154"/>
      <c r="L4" s="153"/>
      <c r="M4" s="154"/>
      <c r="N4" s="155"/>
      <c r="O4" s="215"/>
      <c r="P4" s="155"/>
      <c r="Q4" s="206" t="s">
        <v>302</v>
      </c>
      <c r="R4" s="152"/>
      <c r="S4" s="152"/>
      <c r="U4" s="216"/>
    </row>
    <row r="5" spans="1:26" ht="13.8" thickBot="1">
      <c r="A5" s="15" t="s">
        <v>2</v>
      </c>
      <c r="B5" s="217"/>
      <c r="C5" s="218">
        <v>41906</v>
      </c>
      <c r="D5" s="5"/>
      <c r="E5" s="194"/>
      <c r="I5" s="219" t="s">
        <v>3</v>
      </c>
      <c r="J5" s="220"/>
      <c r="K5" s="218">
        <v>41906</v>
      </c>
      <c r="L5" s="156"/>
      <c r="M5" s="250"/>
      <c r="N5" s="250"/>
      <c r="O5" s="250"/>
      <c r="Q5" s="206" t="s">
        <v>303</v>
      </c>
      <c r="R5" s="152"/>
      <c r="S5" s="152"/>
    </row>
    <row r="6" spans="1:26" ht="32.25" customHeight="1">
      <c r="A6" s="16" t="s">
        <v>4</v>
      </c>
      <c r="B6" s="221"/>
      <c r="C6" s="221"/>
      <c r="D6" s="17"/>
      <c r="E6" s="222"/>
      <c r="F6" s="22"/>
      <c r="G6" s="17"/>
      <c r="H6" s="251" t="s">
        <v>5</v>
      </c>
      <c r="I6" s="252"/>
      <c r="J6" s="252"/>
      <c r="K6" s="253"/>
      <c r="L6" s="157"/>
      <c r="M6" s="259" t="s">
        <v>276</v>
      </c>
      <c r="N6" s="259" t="s">
        <v>277</v>
      </c>
      <c r="O6" s="254" t="s">
        <v>304</v>
      </c>
      <c r="P6" s="254" t="s">
        <v>282</v>
      </c>
      <c r="Q6" s="206" t="s">
        <v>305</v>
      </c>
      <c r="R6" s="223"/>
      <c r="S6" s="152"/>
    </row>
    <row r="7" spans="1:26">
      <c r="A7" s="18" t="s">
        <v>6</v>
      </c>
      <c r="B7" s="224" t="s">
        <v>7</v>
      </c>
      <c r="C7" s="225"/>
      <c r="D7" s="19" t="s">
        <v>8</v>
      </c>
      <c r="E7" s="226"/>
      <c r="F7" s="23" t="s">
        <v>9</v>
      </c>
      <c r="G7" s="19" t="s">
        <v>10</v>
      </c>
      <c r="H7" s="227" t="s">
        <v>11</v>
      </c>
      <c r="I7" s="24"/>
      <c r="J7" s="257" t="s">
        <v>12</v>
      </c>
      <c r="K7" s="258"/>
      <c r="L7" s="158"/>
      <c r="M7" s="260"/>
      <c r="N7" s="260"/>
      <c r="O7" s="255"/>
      <c r="P7" s="261"/>
      <c r="Q7" s="198" t="s">
        <v>305</v>
      </c>
      <c r="R7" s="155"/>
    </row>
    <row r="8" spans="1:26" ht="13.5" customHeight="1">
      <c r="A8" s="20" t="s">
        <v>13</v>
      </c>
      <c r="B8" s="228" t="s">
        <v>14</v>
      </c>
      <c r="C8" s="228" t="s">
        <v>15</v>
      </c>
      <c r="D8" s="21" t="s">
        <v>16</v>
      </c>
      <c r="E8" s="25" t="s">
        <v>17</v>
      </c>
      <c r="F8" s="26" t="s">
        <v>18</v>
      </c>
      <c r="G8" s="21" t="s">
        <v>18</v>
      </c>
      <c r="H8" s="235" t="s">
        <v>9</v>
      </c>
      <c r="I8" s="235" t="s">
        <v>19</v>
      </c>
      <c r="J8" s="235" t="s">
        <v>9</v>
      </c>
      <c r="K8" s="27" t="s">
        <v>19</v>
      </c>
      <c r="L8" s="159"/>
      <c r="M8" s="260"/>
      <c r="N8" s="260"/>
      <c r="O8" s="256"/>
      <c r="P8" s="262"/>
      <c r="Q8" s="198" t="s">
        <v>305</v>
      </c>
      <c r="R8" s="155"/>
    </row>
    <row r="9" spans="1:26">
      <c r="A9" s="229"/>
      <c r="B9" s="230">
        <v>1</v>
      </c>
      <c r="C9" s="230">
        <v>2</v>
      </c>
      <c r="D9" s="231">
        <v>3</v>
      </c>
      <c r="E9" s="232">
        <v>4</v>
      </c>
      <c r="F9" s="233">
        <v>5</v>
      </c>
      <c r="G9" s="231">
        <v>6</v>
      </c>
      <c r="H9" s="231">
        <v>7</v>
      </c>
      <c r="I9" s="231">
        <v>8</v>
      </c>
      <c r="J9" s="233">
        <v>9</v>
      </c>
      <c r="K9" s="234">
        <v>10</v>
      </c>
      <c r="L9" s="160"/>
      <c r="M9" s="98">
        <v>12</v>
      </c>
      <c r="N9" s="98">
        <v>13</v>
      </c>
      <c r="O9" s="192">
        <v>14</v>
      </c>
      <c r="P9" s="173">
        <v>15</v>
      </c>
      <c r="Q9" s="198" t="s">
        <v>305</v>
      </c>
      <c r="R9" s="155"/>
    </row>
    <row r="10" spans="1:26">
      <c r="A10" s="62" t="s">
        <v>22</v>
      </c>
      <c r="B10" s="63" t="s">
        <v>237</v>
      </c>
      <c r="C10" s="63" t="s">
        <v>32</v>
      </c>
      <c r="D10" s="64"/>
      <c r="E10" s="64"/>
      <c r="F10" s="65"/>
      <c r="G10" s="65"/>
      <c r="H10" s="64"/>
      <c r="I10" s="64"/>
      <c r="J10" s="64"/>
      <c r="K10" s="66"/>
      <c r="L10" s="161"/>
      <c r="M10" s="162" t="s">
        <v>278</v>
      </c>
      <c r="N10" s="163"/>
      <c r="O10" s="105"/>
      <c r="P10" s="174"/>
    </row>
    <row r="11" spans="1:26" s="132" customFormat="1">
      <c r="A11" s="139">
        <f>ROW(A1)</f>
        <v>1</v>
      </c>
      <c r="B11" s="122" t="s">
        <v>220</v>
      </c>
      <c r="C11" s="123" t="s">
        <v>224</v>
      </c>
      <c r="D11" s="124" t="s">
        <v>20</v>
      </c>
      <c r="E11" s="245">
        <v>1570</v>
      </c>
      <c r="F11" s="125"/>
      <c r="G11" s="126"/>
      <c r="H11" s="127"/>
      <c r="I11" s="127">
        <f t="shared" ref="I11:I28" si="0">(E11*H11)</f>
        <v>0</v>
      </c>
      <c r="J11" s="128"/>
      <c r="K11" s="129">
        <f t="shared" ref="K11:K28" si="1">(E11*J11)</f>
        <v>0</v>
      </c>
      <c r="L11" s="123"/>
      <c r="M11" s="123" t="s">
        <v>279</v>
      </c>
      <c r="N11" s="123" t="s">
        <v>280</v>
      </c>
      <c r="O11" s="30" t="s">
        <v>226</v>
      </c>
      <c r="P11" s="175" t="s">
        <v>283</v>
      </c>
    </row>
    <row r="12" spans="1:26" s="132" customFormat="1" ht="20.399999999999999">
      <c r="A12" s="139">
        <f t="shared" ref="A12:A28" si="2">ROW(A2)</f>
        <v>2</v>
      </c>
      <c r="B12" s="122" t="s">
        <v>221</v>
      </c>
      <c r="C12" s="123" t="s">
        <v>225</v>
      </c>
      <c r="D12" s="124" t="s">
        <v>20</v>
      </c>
      <c r="E12" s="245">
        <v>1570</v>
      </c>
      <c r="F12" s="125"/>
      <c r="G12" s="126"/>
      <c r="H12" s="127"/>
      <c r="I12" s="127">
        <f t="shared" si="0"/>
        <v>0</v>
      </c>
      <c r="J12" s="128"/>
      <c r="K12" s="129">
        <f t="shared" si="1"/>
        <v>0</v>
      </c>
      <c r="L12" s="123"/>
      <c r="M12" s="123" t="s">
        <v>279</v>
      </c>
      <c r="N12" s="123" t="s">
        <v>280</v>
      </c>
      <c r="O12" s="30" t="s">
        <v>227</v>
      </c>
      <c r="P12" s="175" t="s">
        <v>283</v>
      </c>
    </row>
    <row r="13" spans="1:26" s="132" customFormat="1" ht="20.399999999999999">
      <c r="A13" s="139">
        <f t="shared" si="2"/>
        <v>3</v>
      </c>
      <c r="B13" s="122" t="s">
        <v>222</v>
      </c>
      <c r="C13" s="123" t="s">
        <v>49</v>
      </c>
      <c r="D13" s="124" t="s">
        <v>24</v>
      </c>
      <c r="E13" s="245">
        <v>159</v>
      </c>
      <c r="F13" s="125"/>
      <c r="G13" s="126"/>
      <c r="H13" s="127"/>
      <c r="I13" s="127">
        <f t="shared" si="0"/>
        <v>0</v>
      </c>
      <c r="J13" s="128"/>
      <c r="K13" s="129">
        <f t="shared" si="1"/>
        <v>0</v>
      </c>
      <c r="L13" s="123"/>
      <c r="M13" s="123" t="s">
        <v>279</v>
      </c>
      <c r="N13" s="123" t="s">
        <v>280</v>
      </c>
      <c r="O13" s="30" t="s">
        <v>48</v>
      </c>
      <c r="P13" s="175" t="s">
        <v>283</v>
      </c>
    </row>
    <row r="14" spans="1:26" s="132" customFormat="1">
      <c r="A14" s="139">
        <f t="shared" si="2"/>
        <v>4</v>
      </c>
      <c r="B14" s="122" t="s">
        <v>223</v>
      </c>
      <c r="C14" s="123" t="s">
        <v>50</v>
      </c>
      <c r="D14" s="124" t="s">
        <v>24</v>
      </c>
      <c r="E14" s="245">
        <v>3332</v>
      </c>
      <c r="F14" s="125"/>
      <c r="G14" s="126"/>
      <c r="H14" s="127"/>
      <c r="I14" s="127">
        <f t="shared" si="0"/>
        <v>0</v>
      </c>
      <c r="J14" s="128"/>
      <c r="K14" s="129">
        <f t="shared" si="1"/>
        <v>0</v>
      </c>
      <c r="L14" s="123"/>
      <c r="M14" s="123" t="s">
        <v>279</v>
      </c>
      <c r="N14" s="123" t="s">
        <v>280</v>
      </c>
      <c r="O14" s="30" t="s">
        <v>48</v>
      </c>
      <c r="P14" s="175" t="s">
        <v>283</v>
      </c>
    </row>
    <row r="15" spans="1:26" s="140" customFormat="1" ht="16.8" customHeight="1">
      <c r="A15" s="139">
        <f t="shared" si="2"/>
        <v>5</v>
      </c>
      <c r="B15" s="33">
        <v>111211</v>
      </c>
      <c r="C15" s="30" t="s">
        <v>236</v>
      </c>
      <c r="D15" s="31" t="s">
        <v>25</v>
      </c>
      <c r="E15" s="245">
        <v>25</v>
      </c>
      <c r="F15" s="39"/>
      <c r="G15" s="39"/>
      <c r="H15" s="42"/>
      <c r="I15" s="127">
        <f t="shared" ref="I15" si="3">(E15*H15)</f>
        <v>0</v>
      </c>
      <c r="J15" s="42"/>
      <c r="K15" s="43">
        <f t="shared" ref="K15" si="4">(E15*J15)</f>
        <v>0</v>
      </c>
      <c r="L15" s="123"/>
      <c r="M15" s="123" t="s">
        <v>279</v>
      </c>
      <c r="N15" s="123" t="s">
        <v>280</v>
      </c>
      <c r="O15" s="30" t="s">
        <v>41</v>
      </c>
      <c r="P15" s="175" t="s">
        <v>283</v>
      </c>
    </row>
    <row r="16" spans="1:26" s="140" customFormat="1" ht="16.8" customHeight="1">
      <c r="A16" s="139">
        <f t="shared" si="2"/>
        <v>6</v>
      </c>
      <c r="B16" s="33" t="s">
        <v>39</v>
      </c>
      <c r="C16" s="30" t="s">
        <v>40</v>
      </c>
      <c r="D16" s="31" t="s">
        <v>25</v>
      </c>
      <c r="E16" s="245">
        <v>210</v>
      </c>
      <c r="F16" s="39"/>
      <c r="G16" s="39"/>
      <c r="H16" s="42"/>
      <c r="I16" s="127">
        <f t="shared" si="0"/>
        <v>0</v>
      </c>
      <c r="J16" s="42"/>
      <c r="K16" s="43">
        <f t="shared" si="1"/>
        <v>0</v>
      </c>
      <c r="L16" s="123"/>
      <c r="M16" s="123" t="s">
        <v>279</v>
      </c>
      <c r="N16" s="123" t="s">
        <v>280</v>
      </c>
      <c r="O16" s="30" t="s">
        <v>41</v>
      </c>
      <c r="P16" s="175" t="s">
        <v>283</v>
      </c>
    </row>
    <row r="17" spans="1:22" s="140" customFormat="1">
      <c r="A17" s="139">
        <f t="shared" si="2"/>
        <v>7</v>
      </c>
      <c r="B17" s="33">
        <v>143100</v>
      </c>
      <c r="C17" s="30" t="s">
        <v>42</v>
      </c>
      <c r="D17" s="31" t="s">
        <v>20</v>
      </c>
      <c r="E17" s="245">
        <v>8</v>
      </c>
      <c r="F17" s="39"/>
      <c r="G17" s="39"/>
      <c r="H17" s="42"/>
      <c r="I17" s="127">
        <f t="shared" si="0"/>
        <v>0</v>
      </c>
      <c r="J17" s="42"/>
      <c r="K17" s="43">
        <f t="shared" si="1"/>
        <v>0</v>
      </c>
      <c r="L17" s="123"/>
      <c r="M17" s="123" t="s">
        <v>279</v>
      </c>
      <c r="N17" s="123" t="s">
        <v>280</v>
      </c>
      <c r="O17" s="30" t="s">
        <v>43</v>
      </c>
      <c r="P17" s="175" t="s">
        <v>283</v>
      </c>
    </row>
    <row r="18" spans="1:22" s="140" customFormat="1">
      <c r="A18" s="139">
        <f t="shared" si="2"/>
        <v>8</v>
      </c>
      <c r="B18" s="33">
        <v>143200</v>
      </c>
      <c r="C18" s="30" t="s">
        <v>44</v>
      </c>
      <c r="D18" s="31" t="s">
        <v>20</v>
      </c>
      <c r="E18" s="245">
        <v>8</v>
      </c>
      <c r="F18" s="39"/>
      <c r="G18" s="39"/>
      <c r="H18" s="42"/>
      <c r="I18" s="127">
        <f t="shared" si="0"/>
        <v>0</v>
      </c>
      <c r="J18" s="42"/>
      <c r="K18" s="43">
        <f t="shared" si="1"/>
        <v>0</v>
      </c>
      <c r="L18" s="123"/>
      <c r="M18" s="123" t="s">
        <v>279</v>
      </c>
      <c r="N18" s="123" t="s">
        <v>280</v>
      </c>
      <c r="O18" s="30" t="s">
        <v>45</v>
      </c>
      <c r="P18" s="175" t="s">
        <v>283</v>
      </c>
    </row>
    <row r="19" spans="1:22" s="132" customFormat="1" ht="20.399999999999999">
      <c r="A19" s="139">
        <f t="shared" si="2"/>
        <v>9</v>
      </c>
      <c r="B19" s="33" t="s">
        <v>239</v>
      </c>
      <c r="C19" s="37" t="s">
        <v>240</v>
      </c>
      <c r="D19" s="34" t="s">
        <v>24</v>
      </c>
      <c r="E19" s="245">
        <v>40</v>
      </c>
      <c r="F19" s="35"/>
      <c r="G19" s="57"/>
      <c r="H19" s="41"/>
      <c r="I19" s="127">
        <f t="shared" si="0"/>
        <v>0</v>
      </c>
      <c r="J19" s="75"/>
      <c r="K19" s="43">
        <f t="shared" si="1"/>
        <v>0</v>
      </c>
      <c r="L19" s="123"/>
      <c r="M19" s="123" t="s">
        <v>279</v>
      </c>
      <c r="N19" s="123" t="s">
        <v>280</v>
      </c>
      <c r="O19" s="30" t="s">
        <v>231</v>
      </c>
      <c r="P19" s="175" t="s">
        <v>283</v>
      </c>
    </row>
    <row r="20" spans="1:22" s="144" customFormat="1" ht="13.5" customHeight="1">
      <c r="A20" s="139">
        <f t="shared" si="2"/>
        <v>10</v>
      </c>
      <c r="B20" s="33">
        <v>701004</v>
      </c>
      <c r="C20" s="30" t="s">
        <v>46</v>
      </c>
      <c r="D20" s="44" t="s">
        <v>21</v>
      </c>
      <c r="E20" s="245">
        <v>18</v>
      </c>
      <c r="F20" s="45"/>
      <c r="G20" s="39"/>
      <c r="H20" s="46"/>
      <c r="I20" s="127">
        <f t="shared" si="0"/>
        <v>0</v>
      </c>
      <c r="J20" s="46"/>
      <c r="K20" s="43">
        <f t="shared" si="1"/>
        <v>0</v>
      </c>
      <c r="L20" s="123"/>
      <c r="M20" s="123" t="s">
        <v>279</v>
      </c>
      <c r="N20" s="123" t="s">
        <v>280</v>
      </c>
      <c r="O20" s="30" t="s">
        <v>47</v>
      </c>
      <c r="P20" s="175" t="s">
        <v>283</v>
      </c>
      <c r="Q20" s="143"/>
      <c r="R20" s="142"/>
      <c r="S20" s="142"/>
      <c r="T20" s="142"/>
      <c r="U20" s="142"/>
      <c r="V20" s="142"/>
    </row>
    <row r="21" spans="1:22" s="144" customFormat="1" ht="13.5" customHeight="1">
      <c r="A21" s="139">
        <f t="shared" si="2"/>
        <v>11</v>
      </c>
      <c r="B21" s="33">
        <v>702212</v>
      </c>
      <c r="C21" s="30" t="s">
        <v>51</v>
      </c>
      <c r="D21" s="44" t="s">
        <v>24</v>
      </c>
      <c r="E21" s="245">
        <v>203</v>
      </c>
      <c r="F21" s="45"/>
      <c r="G21" s="39"/>
      <c r="H21" s="46"/>
      <c r="I21" s="127">
        <f t="shared" si="0"/>
        <v>0</v>
      </c>
      <c r="J21" s="46"/>
      <c r="K21" s="43">
        <f t="shared" si="1"/>
        <v>0</v>
      </c>
      <c r="L21" s="123"/>
      <c r="M21" s="123" t="s">
        <v>279</v>
      </c>
      <c r="N21" s="123" t="s">
        <v>280</v>
      </c>
      <c r="O21" s="30" t="s">
        <v>48</v>
      </c>
      <c r="P21" s="175" t="s">
        <v>283</v>
      </c>
      <c r="Q21" s="143"/>
      <c r="R21" s="142"/>
      <c r="S21" s="142"/>
      <c r="T21" s="142"/>
      <c r="U21" s="142"/>
      <c r="V21" s="142"/>
    </row>
    <row r="22" spans="1:22" s="144" customFormat="1" ht="13.5" customHeight="1">
      <c r="A22" s="139">
        <f t="shared" si="2"/>
        <v>12</v>
      </c>
      <c r="B22" s="33">
        <v>702901</v>
      </c>
      <c r="C22" s="30" t="s">
        <v>52</v>
      </c>
      <c r="D22" s="44" t="s">
        <v>24</v>
      </c>
      <c r="E22" s="245">
        <v>159</v>
      </c>
      <c r="F22" s="45"/>
      <c r="G22" s="39"/>
      <c r="H22" s="46"/>
      <c r="I22" s="127">
        <f t="shared" si="0"/>
        <v>0</v>
      </c>
      <c r="J22" s="46"/>
      <c r="K22" s="43">
        <f t="shared" si="1"/>
        <v>0</v>
      </c>
      <c r="L22" s="123"/>
      <c r="M22" s="123" t="s">
        <v>279</v>
      </c>
      <c r="N22" s="123" t="s">
        <v>280</v>
      </c>
      <c r="O22" s="30" t="s">
        <v>53</v>
      </c>
      <c r="P22" s="175" t="s">
        <v>283</v>
      </c>
      <c r="Q22" s="143"/>
      <c r="R22" s="142"/>
      <c r="S22" s="142"/>
      <c r="T22" s="142"/>
      <c r="U22" s="142"/>
      <c r="V22" s="142"/>
    </row>
    <row r="23" spans="1:22" s="132" customFormat="1" ht="20.399999999999999">
      <c r="A23" s="139">
        <f t="shared" si="2"/>
        <v>13</v>
      </c>
      <c r="B23" s="33">
        <v>703213</v>
      </c>
      <c r="C23" s="37" t="s">
        <v>232</v>
      </c>
      <c r="D23" s="44" t="s">
        <v>24</v>
      </c>
      <c r="E23" s="245">
        <v>10</v>
      </c>
      <c r="F23" s="45"/>
      <c r="G23" s="39"/>
      <c r="H23" s="46"/>
      <c r="I23" s="127">
        <f t="shared" si="0"/>
        <v>0</v>
      </c>
      <c r="J23" s="46"/>
      <c r="K23" s="43">
        <f t="shared" si="1"/>
        <v>0</v>
      </c>
      <c r="L23" s="123"/>
      <c r="M23" s="123" t="s">
        <v>279</v>
      </c>
      <c r="N23" s="123" t="s">
        <v>280</v>
      </c>
      <c r="O23" s="30" t="s">
        <v>233</v>
      </c>
      <c r="P23" s="175" t="s">
        <v>283</v>
      </c>
    </row>
    <row r="24" spans="1:22" s="132" customFormat="1" ht="20.399999999999999">
      <c r="A24" s="139">
        <f t="shared" si="2"/>
        <v>14</v>
      </c>
      <c r="B24" s="33">
        <v>703313</v>
      </c>
      <c r="C24" s="37" t="s">
        <v>234</v>
      </c>
      <c r="D24" s="44" t="s">
        <v>24</v>
      </c>
      <c r="E24" s="245">
        <v>10</v>
      </c>
      <c r="F24" s="45"/>
      <c r="G24" s="39"/>
      <c r="H24" s="46"/>
      <c r="I24" s="127">
        <f t="shared" si="0"/>
        <v>0</v>
      </c>
      <c r="J24" s="46"/>
      <c r="K24" s="43">
        <f t="shared" si="1"/>
        <v>0</v>
      </c>
      <c r="L24" s="123"/>
      <c r="M24" s="123" t="s">
        <v>279</v>
      </c>
      <c r="N24" s="123" t="s">
        <v>280</v>
      </c>
      <c r="O24" s="30" t="s">
        <v>235</v>
      </c>
      <c r="P24" s="175" t="s">
        <v>283</v>
      </c>
    </row>
    <row r="25" spans="1:22" s="144" customFormat="1" ht="13.5" customHeight="1">
      <c r="A25" s="139">
        <f t="shared" si="2"/>
        <v>15</v>
      </c>
      <c r="B25" s="33">
        <v>709110</v>
      </c>
      <c r="C25" s="30" t="s">
        <v>54</v>
      </c>
      <c r="D25" s="44" t="s">
        <v>55</v>
      </c>
      <c r="E25" s="245">
        <v>35</v>
      </c>
      <c r="F25" s="45"/>
      <c r="G25" s="39"/>
      <c r="H25" s="46"/>
      <c r="I25" s="127">
        <f t="shared" si="0"/>
        <v>0</v>
      </c>
      <c r="J25" s="46"/>
      <c r="K25" s="43">
        <f t="shared" si="1"/>
        <v>0</v>
      </c>
      <c r="L25" s="123"/>
      <c r="M25" s="123" t="s">
        <v>279</v>
      </c>
      <c r="N25" s="123" t="s">
        <v>280</v>
      </c>
      <c r="O25" s="30" t="s">
        <v>56</v>
      </c>
      <c r="P25" s="175" t="s">
        <v>283</v>
      </c>
      <c r="Q25" s="143"/>
      <c r="R25" s="142"/>
      <c r="S25" s="142"/>
      <c r="T25" s="142"/>
      <c r="U25" s="142"/>
      <c r="V25" s="142"/>
    </row>
    <row r="26" spans="1:22" s="144" customFormat="1" ht="13.5" customHeight="1">
      <c r="A26" s="139">
        <f t="shared" si="2"/>
        <v>16</v>
      </c>
      <c r="B26" s="33">
        <v>709210</v>
      </c>
      <c r="C26" s="30" t="s">
        <v>57</v>
      </c>
      <c r="D26" s="44" t="s">
        <v>55</v>
      </c>
      <c r="E26" s="245">
        <v>18</v>
      </c>
      <c r="F26" s="45"/>
      <c r="G26" s="39"/>
      <c r="H26" s="46"/>
      <c r="I26" s="127">
        <f t="shared" si="0"/>
        <v>0</v>
      </c>
      <c r="J26" s="46"/>
      <c r="K26" s="43">
        <f t="shared" si="1"/>
        <v>0</v>
      </c>
      <c r="L26" s="123"/>
      <c r="M26" s="123" t="s">
        <v>279</v>
      </c>
      <c r="N26" s="123" t="s">
        <v>280</v>
      </c>
      <c r="O26" s="30" t="s">
        <v>58</v>
      </c>
      <c r="P26" s="175" t="s">
        <v>283</v>
      </c>
      <c r="Q26" s="143"/>
      <c r="R26" s="142"/>
      <c r="S26" s="142"/>
      <c r="T26" s="142"/>
      <c r="U26" s="142"/>
      <c r="V26" s="142"/>
    </row>
    <row r="27" spans="1:22" s="144" customFormat="1" ht="13.5" customHeight="1">
      <c r="A27" s="139">
        <f t="shared" si="2"/>
        <v>17</v>
      </c>
      <c r="B27" s="33">
        <v>709400</v>
      </c>
      <c r="C27" s="30" t="s">
        <v>59</v>
      </c>
      <c r="D27" s="44" t="s">
        <v>24</v>
      </c>
      <c r="E27" s="245">
        <v>203</v>
      </c>
      <c r="F27" s="45"/>
      <c r="G27" s="39"/>
      <c r="H27" s="46"/>
      <c r="I27" s="127">
        <f t="shared" si="0"/>
        <v>0</v>
      </c>
      <c r="J27" s="46"/>
      <c r="K27" s="43">
        <f t="shared" si="1"/>
        <v>0</v>
      </c>
      <c r="L27" s="123"/>
      <c r="M27" s="123" t="s">
        <v>279</v>
      </c>
      <c r="N27" s="123" t="s">
        <v>280</v>
      </c>
      <c r="O27" s="30" t="s">
        <v>60</v>
      </c>
      <c r="P27" s="175" t="s">
        <v>283</v>
      </c>
      <c r="Q27" s="143"/>
      <c r="R27" s="142"/>
      <c r="S27" s="142"/>
      <c r="T27" s="142"/>
      <c r="U27" s="142"/>
      <c r="V27" s="142"/>
    </row>
    <row r="28" spans="1:22" s="144" customFormat="1" ht="13.5" customHeight="1">
      <c r="A28" s="139">
        <f t="shared" si="2"/>
        <v>18</v>
      </c>
      <c r="B28" s="33">
        <v>741911</v>
      </c>
      <c r="C28" s="30" t="s">
        <v>61</v>
      </c>
      <c r="D28" s="44" t="s">
        <v>24</v>
      </c>
      <c r="E28" s="245">
        <v>200</v>
      </c>
      <c r="F28" s="45"/>
      <c r="G28" s="39"/>
      <c r="H28" s="46"/>
      <c r="I28" s="127">
        <f t="shared" si="0"/>
        <v>0</v>
      </c>
      <c r="J28" s="46"/>
      <c r="K28" s="43">
        <f t="shared" si="1"/>
        <v>0</v>
      </c>
      <c r="L28" s="123"/>
      <c r="M28" s="123" t="s">
        <v>279</v>
      </c>
      <c r="N28" s="123" t="s">
        <v>280</v>
      </c>
      <c r="O28" s="30" t="s">
        <v>62</v>
      </c>
      <c r="P28" s="175" t="s">
        <v>283</v>
      </c>
      <c r="Q28" s="143"/>
      <c r="R28" s="142"/>
      <c r="S28" s="142"/>
      <c r="T28" s="142"/>
      <c r="U28" s="142"/>
      <c r="V28" s="142"/>
    </row>
    <row r="29" spans="1:22" s="32" customFormat="1">
      <c r="A29" s="36" t="s">
        <v>23</v>
      </c>
      <c r="B29" s="99" t="s">
        <v>238</v>
      </c>
      <c r="C29" s="99" t="s">
        <v>32</v>
      </c>
      <c r="D29" s="100"/>
      <c r="E29" s="101"/>
      <c r="F29" s="102"/>
      <c r="G29" s="102">
        <f>SUM(G16:G20)</f>
        <v>0</v>
      </c>
      <c r="H29" s="101"/>
      <c r="I29" s="101">
        <f>SUM(I11:I28)</f>
        <v>0</v>
      </c>
      <c r="J29" s="101"/>
      <c r="K29" s="103">
        <f>SUM(K11:K28)</f>
        <v>0</v>
      </c>
      <c r="L29" s="162"/>
      <c r="M29" s="162"/>
      <c r="N29" s="162"/>
      <c r="O29" s="104"/>
      <c r="P29" s="176"/>
    </row>
    <row r="30" spans="1:22">
      <c r="A30" s="68" t="s">
        <v>22</v>
      </c>
      <c r="B30" s="69" t="s">
        <v>241</v>
      </c>
      <c r="C30" s="70" t="s">
        <v>33</v>
      </c>
      <c r="D30" s="71"/>
      <c r="E30" s="72"/>
      <c r="F30" s="73"/>
      <c r="G30" s="73">
        <f>(E30*F30)</f>
        <v>0</v>
      </c>
      <c r="H30" s="72"/>
      <c r="I30" s="72">
        <f>(E30*H30)</f>
        <v>0</v>
      </c>
      <c r="J30" s="72"/>
      <c r="K30" s="74">
        <f>(E30*J30)</f>
        <v>0</v>
      </c>
      <c r="L30" s="162"/>
      <c r="M30" s="162"/>
      <c r="N30" s="162"/>
      <c r="O30" s="105"/>
      <c r="P30" s="176"/>
    </row>
    <row r="31" spans="1:22" s="132" customFormat="1">
      <c r="A31" s="139">
        <f>ROW(A19)</f>
        <v>19</v>
      </c>
      <c r="B31" s="33" t="s">
        <v>63</v>
      </c>
      <c r="C31" s="37" t="s">
        <v>64</v>
      </c>
      <c r="D31" s="34" t="s">
        <v>65</v>
      </c>
      <c r="E31" s="246">
        <v>6.3680000000000003</v>
      </c>
      <c r="F31" s="35"/>
      <c r="G31" s="57">
        <f t="shared" ref="G31:G32" si="5">(E31*F31)</f>
        <v>0</v>
      </c>
      <c r="H31" s="41"/>
      <c r="I31" s="41">
        <f t="shared" ref="I31:I53" si="6">(E31*H31)</f>
        <v>0</v>
      </c>
      <c r="J31" s="75"/>
      <c r="K31" s="67">
        <f t="shared" ref="K31:K53" si="7">(E31*J31)</f>
        <v>0</v>
      </c>
      <c r="L31" s="123"/>
      <c r="M31" s="123" t="s">
        <v>279</v>
      </c>
      <c r="N31" s="123" t="s">
        <v>280</v>
      </c>
      <c r="O31" s="30" t="s">
        <v>66</v>
      </c>
      <c r="P31" s="175" t="s">
        <v>284</v>
      </c>
    </row>
    <row r="32" spans="1:22" s="132" customFormat="1">
      <c r="A32" s="139">
        <f t="shared" ref="A32:A53" si="8">ROW(A20)</f>
        <v>20</v>
      </c>
      <c r="B32" s="33" t="s">
        <v>67</v>
      </c>
      <c r="C32" s="37" t="s">
        <v>68</v>
      </c>
      <c r="D32" s="34" t="s">
        <v>65</v>
      </c>
      <c r="E32" s="246">
        <v>123.52800000000001</v>
      </c>
      <c r="F32" s="35"/>
      <c r="G32" s="57">
        <f t="shared" si="5"/>
        <v>0</v>
      </c>
      <c r="H32" s="41"/>
      <c r="I32" s="41">
        <f t="shared" si="6"/>
        <v>0</v>
      </c>
      <c r="J32" s="75"/>
      <c r="K32" s="67">
        <f t="shared" si="7"/>
        <v>0</v>
      </c>
      <c r="L32" s="123"/>
      <c r="M32" s="123" t="s">
        <v>279</v>
      </c>
      <c r="N32" s="123" t="s">
        <v>280</v>
      </c>
      <c r="O32" s="30" t="s">
        <v>66</v>
      </c>
      <c r="P32" s="175" t="s">
        <v>284</v>
      </c>
    </row>
    <row r="33" spans="1:16" s="132" customFormat="1">
      <c r="A33" s="139">
        <f t="shared" si="8"/>
        <v>21</v>
      </c>
      <c r="B33" s="33" t="s">
        <v>69</v>
      </c>
      <c r="C33" s="37" t="s">
        <v>70</v>
      </c>
      <c r="D33" s="34" t="s">
        <v>65</v>
      </c>
      <c r="E33" s="246">
        <v>6.3680000000000003</v>
      </c>
      <c r="F33" s="35"/>
      <c r="G33" s="57"/>
      <c r="H33" s="41"/>
      <c r="I33" s="41">
        <f t="shared" si="6"/>
        <v>0</v>
      </c>
      <c r="J33" s="75"/>
      <c r="K33" s="67">
        <f t="shared" si="7"/>
        <v>0</v>
      </c>
      <c r="L33" s="123"/>
      <c r="M33" s="123" t="s">
        <v>279</v>
      </c>
      <c r="N33" s="123" t="s">
        <v>280</v>
      </c>
      <c r="O33" s="30" t="s">
        <v>71</v>
      </c>
      <c r="P33" s="175" t="s">
        <v>284</v>
      </c>
    </row>
    <row r="34" spans="1:16" s="132" customFormat="1">
      <c r="A34" s="139">
        <f t="shared" si="8"/>
        <v>22</v>
      </c>
      <c r="B34" s="33" t="s">
        <v>72</v>
      </c>
      <c r="C34" s="37" t="s">
        <v>73</v>
      </c>
      <c r="D34" s="34" t="s">
        <v>65</v>
      </c>
      <c r="E34" s="246">
        <v>123.52800000000001</v>
      </c>
      <c r="F34" s="35"/>
      <c r="G34" s="57"/>
      <c r="H34" s="41"/>
      <c r="I34" s="41">
        <f t="shared" si="6"/>
        <v>0</v>
      </c>
      <c r="J34" s="75"/>
      <c r="K34" s="67">
        <f t="shared" si="7"/>
        <v>0</v>
      </c>
      <c r="L34" s="123"/>
      <c r="M34" s="123" t="s">
        <v>279</v>
      </c>
      <c r="N34" s="123" t="s">
        <v>280</v>
      </c>
      <c r="O34" s="30" t="s">
        <v>71</v>
      </c>
      <c r="P34" s="175" t="s">
        <v>284</v>
      </c>
    </row>
    <row r="35" spans="1:16" s="243" customFormat="1" ht="20.399999999999999">
      <c r="A35" s="244">
        <f t="shared" si="8"/>
        <v>23</v>
      </c>
      <c r="B35" s="236" t="s">
        <v>308</v>
      </c>
      <c r="C35" s="238" t="s">
        <v>309</v>
      </c>
      <c r="D35" s="240" t="s">
        <v>55</v>
      </c>
      <c r="E35" s="246">
        <v>8</v>
      </c>
      <c r="F35" s="237"/>
      <c r="G35" s="241"/>
      <c r="H35" s="239"/>
      <c r="I35" s="239">
        <v>0</v>
      </c>
      <c r="J35" s="242"/>
      <c r="K35" s="67">
        <f t="shared" si="7"/>
        <v>0</v>
      </c>
      <c r="L35" s="123"/>
      <c r="M35" s="123" t="s">
        <v>279</v>
      </c>
      <c r="N35" s="123" t="s">
        <v>280</v>
      </c>
      <c r="O35" s="30" t="s">
        <v>312</v>
      </c>
      <c r="P35" s="175" t="s">
        <v>284</v>
      </c>
    </row>
    <row r="36" spans="1:16" s="243" customFormat="1" ht="20.399999999999999">
      <c r="A36" s="244">
        <f t="shared" si="8"/>
        <v>24</v>
      </c>
      <c r="B36" s="236" t="s">
        <v>310</v>
      </c>
      <c r="C36" s="238" t="s">
        <v>311</v>
      </c>
      <c r="D36" s="240" t="s">
        <v>55</v>
      </c>
      <c r="E36" s="246">
        <v>20</v>
      </c>
      <c r="F36" s="237"/>
      <c r="G36" s="241"/>
      <c r="H36" s="239"/>
      <c r="I36" s="239">
        <v>0</v>
      </c>
      <c r="J36" s="242"/>
      <c r="K36" s="67">
        <f t="shared" si="7"/>
        <v>0</v>
      </c>
      <c r="L36" s="123"/>
      <c r="M36" s="123" t="s">
        <v>279</v>
      </c>
      <c r="N36" s="123" t="s">
        <v>280</v>
      </c>
      <c r="O36" s="30" t="s">
        <v>312</v>
      </c>
      <c r="P36" s="175" t="s">
        <v>284</v>
      </c>
    </row>
    <row r="37" spans="1:16" s="132" customFormat="1">
      <c r="A37" s="244">
        <f t="shared" si="8"/>
        <v>25</v>
      </c>
      <c r="B37" s="122" t="s">
        <v>263</v>
      </c>
      <c r="C37" s="123" t="s">
        <v>264</v>
      </c>
      <c r="D37" s="124" t="s">
        <v>26</v>
      </c>
      <c r="E37" s="246">
        <v>9</v>
      </c>
      <c r="F37" s="125"/>
      <c r="G37" s="126"/>
      <c r="H37" s="127"/>
      <c r="I37" s="127">
        <f t="shared" ref="I37" si="9">(E37*H37)</f>
        <v>0</v>
      </c>
      <c r="J37" s="128"/>
      <c r="K37" s="67">
        <f t="shared" si="7"/>
        <v>0</v>
      </c>
      <c r="L37" s="123"/>
      <c r="M37" s="123" t="s">
        <v>279</v>
      </c>
      <c r="N37" s="123" t="s">
        <v>280</v>
      </c>
      <c r="O37" s="30" t="s">
        <v>74</v>
      </c>
      <c r="P37" s="175" t="s">
        <v>284</v>
      </c>
    </row>
    <row r="38" spans="1:16" s="132" customFormat="1" ht="20.399999999999999">
      <c r="A38" s="244">
        <f t="shared" si="8"/>
        <v>26</v>
      </c>
      <c r="B38" s="122" t="s">
        <v>265</v>
      </c>
      <c r="C38" s="123" t="s">
        <v>266</v>
      </c>
      <c r="D38" s="124" t="s">
        <v>26</v>
      </c>
      <c r="E38" s="246">
        <v>32</v>
      </c>
      <c r="F38" s="125"/>
      <c r="G38" s="126"/>
      <c r="H38" s="127"/>
      <c r="I38" s="127">
        <f t="shared" si="6"/>
        <v>0</v>
      </c>
      <c r="J38" s="128"/>
      <c r="K38" s="67">
        <f t="shared" si="7"/>
        <v>0</v>
      </c>
      <c r="L38" s="123"/>
      <c r="M38" s="123" t="s">
        <v>279</v>
      </c>
      <c r="N38" s="123" t="s">
        <v>280</v>
      </c>
      <c r="O38" s="30" t="s">
        <v>74</v>
      </c>
      <c r="P38" s="175" t="s">
        <v>284</v>
      </c>
    </row>
    <row r="39" spans="1:16" s="132" customFormat="1" ht="20.399999999999999">
      <c r="A39" s="244">
        <f t="shared" si="8"/>
        <v>27</v>
      </c>
      <c r="B39" s="122" t="s">
        <v>271</v>
      </c>
      <c r="C39" s="123" t="s">
        <v>272</v>
      </c>
      <c r="D39" s="124" t="s">
        <v>26</v>
      </c>
      <c r="E39" s="246">
        <v>0</v>
      </c>
      <c r="F39" s="125"/>
      <c r="G39" s="126"/>
      <c r="H39" s="127"/>
      <c r="I39" s="127">
        <f t="shared" ref="I39" si="10">(E39*H39)</f>
        <v>0</v>
      </c>
      <c r="J39" s="128"/>
      <c r="K39" s="67">
        <f t="shared" ref="K39" si="11">(E39*J39)</f>
        <v>0</v>
      </c>
      <c r="L39" s="123"/>
      <c r="M39" s="123" t="s">
        <v>279</v>
      </c>
      <c r="N39" s="123" t="s">
        <v>280</v>
      </c>
      <c r="O39" s="30" t="s">
        <v>74</v>
      </c>
      <c r="P39" s="175" t="s">
        <v>284</v>
      </c>
    </row>
    <row r="40" spans="1:16" s="132" customFormat="1">
      <c r="A40" s="244">
        <f t="shared" si="8"/>
        <v>28</v>
      </c>
      <c r="B40" s="122" t="s">
        <v>267</v>
      </c>
      <c r="C40" s="123" t="s">
        <v>268</v>
      </c>
      <c r="D40" s="124" t="s">
        <v>26</v>
      </c>
      <c r="E40" s="246">
        <v>13</v>
      </c>
      <c r="F40" s="125"/>
      <c r="G40" s="126"/>
      <c r="H40" s="127"/>
      <c r="I40" s="127">
        <f t="shared" ref="I40:I41" si="12">(E40*H40)</f>
        <v>0</v>
      </c>
      <c r="J40" s="128"/>
      <c r="K40" s="67">
        <f t="shared" ref="K40:K41" si="13">(E40*J40)</f>
        <v>0</v>
      </c>
      <c r="L40" s="123"/>
      <c r="M40" s="123" t="s">
        <v>279</v>
      </c>
      <c r="N40" s="123" t="s">
        <v>280</v>
      </c>
      <c r="O40" s="30" t="s">
        <v>74</v>
      </c>
      <c r="P40" s="175" t="s">
        <v>284</v>
      </c>
    </row>
    <row r="41" spans="1:16" s="132" customFormat="1" ht="20.399999999999999">
      <c r="A41" s="244">
        <f t="shared" si="8"/>
        <v>29</v>
      </c>
      <c r="B41" s="122" t="s">
        <v>87</v>
      </c>
      <c r="C41" s="123" t="s">
        <v>88</v>
      </c>
      <c r="D41" s="124" t="s">
        <v>27</v>
      </c>
      <c r="E41" s="246">
        <v>2</v>
      </c>
      <c r="F41" s="125"/>
      <c r="G41" s="126"/>
      <c r="H41" s="127"/>
      <c r="I41" s="127">
        <f t="shared" si="12"/>
        <v>0</v>
      </c>
      <c r="J41" s="128"/>
      <c r="K41" s="67">
        <f t="shared" si="13"/>
        <v>0</v>
      </c>
      <c r="L41" s="123"/>
      <c r="M41" s="123" t="s">
        <v>279</v>
      </c>
      <c r="N41" s="123" t="s">
        <v>280</v>
      </c>
      <c r="O41" s="30" t="s">
        <v>77</v>
      </c>
      <c r="P41" s="175" t="s">
        <v>284</v>
      </c>
    </row>
    <row r="42" spans="1:16" s="132" customFormat="1" ht="20.399999999999999">
      <c r="A42" s="244">
        <f t="shared" si="8"/>
        <v>30</v>
      </c>
      <c r="B42" s="122" t="s">
        <v>75</v>
      </c>
      <c r="C42" s="123" t="s">
        <v>76</v>
      </c>
      <c r="D42" s="124" t="s">
        <v>27</v>
      </c>
      <c r="E42" s="246">
        <v>4</v>
      </c>
      <c r="F42" s="125"/>
      <c r="G42" s="126"/>
      <c r="H42" s="127"/>
      <c r="I42" s="127">
        <f t="shared" si="6"/>
        <v>0</v>
      </c>
      <c r="J42" s="128"/>
      <c r="K42" s="67">
        <f t="shared" si="7"/>
        <v>0</v>
      </c>
      <c r="L42" s="123"/>
      <c r="M42" s="123" t="s">
        <v>279</v>
      </c>
      <c r="N42" s="123" t="s">
        <v>280</v>
      </c>
      <c r="O42" s="30" t="s">
        <v>77</v>
      </c>
      <c r="P42" s="175" t="s">
        <v>284</v>
      </c>
    </row>
    <row r="43" spans="1:16" s="132" customFormat="1" ht="20.399999999999999">
      <c r="A43" s="244">
        <f t="shared" si="8"/>
        <v>31</v>
      </c>
      <c r="B43" s="122" t="s">
        <v>269</v>
      </c>
      <c r="C43" s="123" t="s">
        <v>270</v>
      </c>
      <c r="D43" s="124" t="s">
        <v>27</v>
      </c>
      <c r="E43" s="246">
        <v>2</v>
      </c>
      <c r="F43" s="125"/>
      <c r="G43" s="126"/>
      <c r="H43" s="127"/>
      <c r="I43" s="127">
        <f t="shared" ref="I43" si="14">(E43*H43)</f>
        <v>0</v>
      </c>
      <c r="J43" s="128"/>
      <c r="K43" s="67">
        <f t="shared" ref="K43" si="15">(E43*J43)</f>
        <v>0</v>
      </c>
      <c r="L43" s="123"/>
      <c r="M43" s="123" t="s">
        <v>279</v>
      </c>
      <c r="N43" s="123" t="s">
        <v>280</v>
      </c>
      <c r="O43" s="30" t="s">
        <v>77</v>
      </c>
      <c r="P43" s="175" t="s">
        <v>284</v>
      </c>
    </row>
    <row r="44" spans="1:16" s="132" customFormat="1" ht="20.399999999999999">
      <c r="A44" s="244">
        <f t="shared" si="8"/>
        <v>32</v>
      </c>
      <c r="B44" s="122" t="s">
        <v>273</v>
      </c>
      <c r="C44" s="123" t="s">
        <v>274</v>
      </c>
      <c r="D44" s="124" t="s">
        <v>27</v>
      </c>
      <c r="E44" s="246">
        <v>2</v>
      </c>
      <c r="F44" s="125"/>
      <c r="G44" s="126"/>
      <c r="H44" s="127"/>
      <c r="I44" s="127">
        <f t="shared" ref="I44" si="16">(E44*H44)</f>
        <v>0</v>
      </c>
      <c r="J44" s="128"/>
      <c r="K44" s="67">
        <f t="shared" ref="K44" si="17">(E44*J44)</f>
        <v>0</v>
      </c>
      <c r="L44" s="123"/>
      <c r="M44" s="123" t="s">
        <v>279</v>
      </c>
      <c r="N44" s="123" t="s">
        <v>280</v>
      </c>
      <c r="O44" s="30" t="s">
        <v>77</v>
      </c>
      <c r="P44" s="175" t="s">
        <v>284</v>
      </c>
    </row>
    <row r="45" spans="1:16" s="132" customFormat="1" ht="20.399999999999999">
      <c r="A45" s="244">
        <f t="shared" si="8"/>
        <v>33</v>
      </c>
      <c r="B45" s="122" t="s">
        <v>78</v>
      </c>
      <c r="C45" s="123" t="s">
        <v>79</v>
      </c>
      <c r="D45" s="124" t="s">
        <v>80</v>
      </c>
      <c r="E45" s="246">
        <v>18.957999999999998</v>
      </c>
      <c r="F45" s="125"/>
      <c r="G45" s="126"/>
      <c r="H45" s="127"/>
      <c r="I45" s="127">
        <f t="shared" si="6"/>
        <v>0</v>
      </c>
      <c r="J45" s="128"/>
      <c r="K45" s="67">
        <f t="shared" si="7"/>
        <v>0</v>
      </c>
      <c r="L45" s="123"/>
      <c r="M45" s="123" t="s">
        <v>279</v>
      </c>
      <c r="N45" s="123" t="s">
        <v>280</v>
      </c>
      <c r="O45" s="30" t="s">
        <v>81</v>
      </c>
      <c r="P45" s="175" t="s">
        <v>284</v>
      </c>
    </row>
    <row r="46" spans="1:16" s="132" customFormat="1" ht="20.399999999999999">
      <c r="A46" s="244">
        <f t="shared" si="8"/>
        <v>34</v>
      </c>
      <c r="B46" s="122" t="s">
        <v>82</v>
      </c>
      <c r="C46" s="123" t="s">
        <v>83</v>
      </c>
      <c r="D46" s="124" t="s">
        <v>26</v>
      </c>
      <c r="E46" s="246">
        <v>3846</v>
      </c>
      <c r="F46" s="125"/>
      <c r="G46" s="126"/>
      <c r="H46" s="127"/>
      <c r="I46" s="127">
        <f t="shared" si="6"/>
        <v>0</v>
      </c>
      <c r="J46" s="128"/>
      <c r="K46" s="67">
        <f t="shared" si="7"/>
        <v>0</v>
      </c>
      <c r="L46" s="123"/>
      <c r="M46" s="123" t="s">
        <v>279</v>
      </c>
      <c r="N46" s="123" t="s">
        <v>280</v>
      </c>
      <c r="O46" s="30" t="s">
        <v>84</v>
      </c>
      <c r="P46" s="175" t="s">
        <v>284</v>
      </c>
    </row>
    <row r="47" spans="1:16" s="132" customFormat="1">
      <c r="A47" s="244">
        <f t="shared" si="8"/>
        <v>35</v>
      </c>
      <c r="B47" s="122" t="s">
        <v>228</v>
      </c>
      <c r="C47" s="123" t="s">
        <v>229</v>
      </c>
      <c r="D47" s="124" t="s">
        <v>27</v>
      </c>
      <c r="E47" s="246">
        <v>24</v>
      </c>
      <c r="F47" s="125"/>
      <c r="G47" s="126"/>
      <c r="H47" s="127"/>
      <c r="I47" s="127">
        <f t="shared" si="6"/>
        <v>0</v>
      </c>
      <c r="J47" s="128"/>
      <c r="K47" s="67">
        <f t="shared" si="7"/>
        <v>0</v>
      </c>
      <c r="L47" s="123"/>
      <c r="M47" s="123" t="s">
        <v>279</v>
      </c>
      <c r="N47" s="123" t="s">
        <v>280</v>
      </c>
      <c r="O47" s="30" t="s">
        <v>230</v>
      </c>
      <c r="P47" s="175" t="s">
        <v>284</v>
      </c>
    </row>
    <row r="48" spans="1:16" s="132" customFormat="1" ht="19.2" customHeight="1">
      <c r="A48" s="244">
        <f t="shared" si="8"/>
        <v>36</v>
      </c>
      <c r="B48" s="122">
        <v>701001</v>
      </c>
      <c r="C48" s="123" t="s">
        <v>85</v>
      </c>
      <c r="D48" s="124" t="s">
        <v>27</v>
      </c>
      <c r="E48" s="246">
        <v>317</v>
      </c>
      <c r="F48" s="125"/>
      <c r="G48" s="126"/>
      <c r="H48" s="127"/>
      <c r="I48" s="127">
        <f t="shared" si="6"/>
        <v>0</v>
      </c>
      <c r="J48" s="128"/>
      <c r="K48" s="67">
        <f t="shared" si="7"/>
        <v>0</v>
      </c>
      <c r="L48" s="123"/>
      <c r="M48" s="123" t="s">
        <v>279</v>
      </c>
      <c r="N48" s="123" t="s">
        <v>280</v>
      </c>
      <c r="O48" s="30" t="s">
        <v>86</v>
      </c>
      <c r="P48" s="175" t="s">
        <v>284</v>
      </c>
    </row>
    <row r="49" spans="1:16" s="38" customFormat="1">
      <c r="A49" s="244">
        <f t="shared" si="8"/>
        <v>37</v>
      </c>
      <c r="B49" s="122" t="s">
        <v>89</v>
      </c>
      <c r="C49" s="37" t="s">
        <v>90</v>
      </c>
      <c r="D49" s="34" t="s">
        <v>55</v>
      </c>
      <c r="E49" s="246">
        <v>1</v>
      </c>
      <c r="F49" s="35"/>
      <c r="G49" s="57"/>
      <c r="H49" s="41"/>
      <c r="I49" s="127">
        <f t="shared" si="6"/>
        <v>0</v>
      </c>
      <c r="J49" s="75"/>
      <c r="K49" s="67">
        <f t="shared" si="7"/>
        <v>0</v>
      </c>
      <c r="L49" s="123"/>
      <c r="M49" s="123" t="s">
        <v>279</v>
      </c>
      <c r="N49" s="123" t="s">
        <v>280</v>
      </c>
      <c r="O49" s="30" t="s">
        <v>91</v>
      </c>
      <c r="P49" s="175" t="s">
        <v>284</v>
      </c>
    </row>
    <row r="50" spans="1:16" s="38" customFormat="1" ht="20.399999999999999">
      <c r="A50" s="244">
        <f t="shared" si="8"/>
        <v>38</v>
      </c>
      <c r="B50" s="122">
        <v>747412</v>
      </c>
      <c r="C50" s="37" t="s">
        <v>92</v>
      </c>
      <c r="D50" s="34" t="s">
        <v>55</v>
      </c>
      <c r="E50" s="246">
        <v>2</v>
      </c>
      <c r="F50" s="35"/>
      <c r="G50" s="57"/>
      <c r="H50" s="41"/>
      <c r="I50" s="127">
        <f t="shared" si="6"/>
        <v>0</v>
      </c>
      <c r="J50" s="75"/>
      <c r="K50" s="67">
        <f t="shared" si="7"/>
        <v>0</v>
      </c>
      <c r="L50" s="123"/>
      <c r="M50" s="123" t="s">
        <v>279</v>
      </c>
      <c r="N50" s="123" t="s">
        <v>280</v>
      </c>
      <c r="O50" s="30" t="s">
        <v>91</v>
      </c>
      <c r="P50" s="175" t="s">
        <v>284</v>
      </c>
    </row>
    <row r="51" spans="1:16" s="132" customFormat="1">
      <c r="A51" s="244">
        <f t="shared" si="8"/>
        <v>39</v>
      </c>
      <c r="B51" s="122" t="s">
        <v>93</v>
      </c>
      <c r="C51" s="123" t="s">
        <v>94</v>
      </c>
      <c r="D51" s="34" t="s">
        <v>24</v>
      </c>
      <c r="E51" s="246">
        <v>154</v>
      </c>
      <c r="F51" s="125"/>
      <c r="G51" s="126"/>
      <c r="H51" s="127"/>
      <c r="I51" s="127">
        <f t="shared" si="6"/>
        <v>0</v>
      </c>
      <c r="J51" s="128"/>
      <c r="K51" s="67">
        <f t="shared" si="7"/>
        <v>0</v>
      </c>
      <c r="L51" s="123"/>
      <c r="M51" s="123" t="s">
        <v>279</v>
      </c>
      <c r="N51" s="123" t="s">
        <v>280</v>
      </c>
      <c r="O51" s="30" t="s">
        <v>95</v>
      </c>
      <c r="P51" s="175" t="s">
        <v>284</v>
      </c>
    </row>
    <row r="52" spans="1:16" s="132" customFormat="1">
      <c r="A52" s="244">
        <f t="shared" si="8"/>
        <v>40</v>
      </c>
      <c r="B52" s="122" t="s">
        <v>96</v>
      </c>
      <c r="C52" s="123" t="s">
        <v>97</v>
      </c>
      <c r="D52" s="124" t="s">
        <v>21</v>
      </c>
      <c r="E52" s="246">
        <v>32</v>
      </c>
      <c r="F52" s="125"/>
      <c r="G52" s="126"/>
      <c r="H52" s="127"/>
      <c r="I52" s="127">
        <f t="shared" si="6"/>
        <v>0</v>
      </c>
      <c r="J52" s="128"/>
      <c r="K52" s="67">
        <f t="shared" si="7"/>
        <v>0</v>
      </c>
      <c r="L52" s="123"/>
      <c r="M52" s="123" t="s">
        <v>279</v>
      </c>
      <c r="N52" s="123" t="s">
        <v>280</v>
      </c>
      <c r="O52" s="30" t="s">
        <v>98</v>
      </c>
      <c r="P52" s="175" t="s">
        <v>284</v>
      </c>
    </row>
    <row r="53" spans="1:16" s="132" customFormat="1">
      <c r="A53" s="244">
        <f t="shared" si="8"/>
        <v>41</v>
      </c>
      <c r="B53" s="122" t="s">
        <v>99</v>
      </c>
      <c r="C53" s="123" t="s">
        <v>100</v>
      </c>
      <c r="D53" s="124" t="s">
        <v>21</v>
      </c>
      <c r="E53" s="246">
        <v>196</v>
      </c>
      <c r="F53" s="125"/>
      <c r="G53" s="126"/>
      <c r="H53" s="127"/>
      <c r="I53" s="127">
        <f t="shared" si="6"/>
        <v>0</v>
      </c>
      <c r="J53" s="128"/>
      <c r="K53" s="67">
        <f t="shared" si="7"/>
        <v>0</v>
      </c>
      <c r="L53" s="123"/>
      <c r="M53" s="123" t="s">
        <v>279</v>
      </c>
      <c r="N53" s="123" t="s">
        <v>280</v>
      </c>
      <c r="O53" s="30" t="s">
        <v>101</v>
      </c>
      <c r="P53" s="175" t="s">
        <v>284</v>
      </c>
    </row>
    <row r="54" spans="1:16">
      <c r="A54" s="28" t="s">
        <v>23</v>
      </c>
      <c r="B54" s="106" t="s">
        <v>242</v>
      </c>
      <c r="C54" s="107" t="s">
        <v>34</v>
      </c>
      <c r="D54" s="108"/>
      <c r="E54" s="109"/>
      <c r="F54" s="110"/>
      <c r="G54" s="110">
        <f>SUM(G32:G53)</f>
        <v>0</v>
      </c>
      <c r="H54" s="109"/>
      <c r="I54" s="109">
        <f>SUM(I31:I53)</f>
        <v>0</v>
      </c>
      <c r="J54" s="109"/>
      <c r="K54" s="111">
        <f>SUM(K31:K53)</f>
        <v>0</v>
      </c>
      <c r="L54" s="162"/>
      <c r="M54" s="162"/>
      <c r="N54" s="162"/>
      <c r="O54" s="105"/>
      <c r="P54" s="176"/>
    </row>
    <row r="55" spans="1:16">
      <c r="A55" s="76" t="s">
        <v>22</v>
      </c>
      <c r="B55" s="77" t="s">
        <v>243</v>
      </c>
      <c r="C55" s="78" t="s">
        <v>28</v>
      </c>
      <c r="D55" s="79"/>
      <c r="E55" s="80"/>
      <c r="F55" s="81"/>
      <c r="G55" s="82"/>
      <c r="H55" s="83"/>
      <c r="I55" s="83"/>
      <c r="J55" s="80"/>
      <c r="K55" s="84"/>
      <c r="L55" s="162"/>
      <c r="M55" s="162"/>
      <c r="N55" s="162"/>
      <c r="O55" s="105"/>
      <c r="P55" s="176"/>
    </row>
    <row r="56" spans="1:16" s="38" customFormat="1">
      <c r="A56" s="139">
        <f>ROW(A42)</f>
        <v>42</v>
      </c>
      <c r="B56" s="49" t="s">
        <v>102</v>
      </c>
      <c r="C56" s="50" t="s">
        <v>103</v>
      </c>
      <c r="D56" s="51" t="s">
        <v>27</v>
      </c>
      <c r="E56" s="263">
        <v>1</v>
      </c>
      <c r="F56" s="53"/>
      <c r="G56" s="53"/>
      <c r="H56" s="52"/>
      <c r="I56" s="52">
        <f>(E56*H56)</f>
        <v>0</v>
      </c>
      <c r="J56" s="52"/>
      <c r="K56" s="85">
        <f t="shared" ref="K56:K65" si="18">(E56*J56)</f>
        <v>0</v>
      </c>
      <c r="L56" s="130"/>
      <c r="M56" s="123" t="s">
        <v>279</v>
      </c>
      <c r="N56" s="123" t="s">
        <v>280</v>
      </c>
      <c r="O56" s="30" t="s">
        <v>104</v>
      </c>
      <c r="P56" s="175" t="s">
        <v>285</v>
      </c>
    </row>
    <row r="57" spans="1:16" s="38" customFormat="1">
      <c r="A57" s="244">
        <f t="shared" ref="A57:A65" si="19">ROW(A43)</f>
        <v>43</v>
      </c>
      <c r="B57" s="49" t="s">
        <v>105</v>
      </c>
      <c r="C57" s="50" t="s">
        <v>106</v>
      </c>
      <c r="D57" s="51" t="s">
        <v>27</v>
      </c>
      <c r="E57" s="263">
        <v>1</v>
      </c>
      <c r="F57" s="53"/>
      <c r="G57" s="53"/>
      <c r="H57" s="52"/>
      <c r="I57" s="52">
        <f t="shared" ref="I57:I65" si="20">(E57*H57)</f>
        <v>0</v>
      </c>
      <c r="J57" s="52"/>
      <c r="K57" s="85">
        <f t="shared" si="18"/>
        <v>0</v>
      </c>
      <c r="L57" s="123"/>
      <c r="M57" s="123" t="s">
        <v>279</v>
      </c>
      <c r="N57" s="123" t="s">
        <v>280</v>
      </c>
      <c r="O57" s="30" t="s">
        <v>107</v>
      </c>
      <c r="P57" s="175" t="s">
        <v>285</v>
      </c>
    </row>
    <row r="58" spans="1:16" s="38" customFormat="1" ht="21">
      <c r="A58" s="244">
        <f t="shared" si="19"/>
        <v>44</v>
      </c>
      <c r="B58" s="49" t="s">
        <v>246</v>
      </c>
      <c r="C58" s="50" t="s">
        <v>247</v>
      </c>
      <c r="D58" s="51" t="s">
        <v>27</v>
      </c>
      <c r="E58" s="263">
        <v>1</v>
      </c>
      <c r="F58" s="53"/>
      <c r="G58" s="53"/>
      <c r="H58" s="52"/>
      <c r="I58" s="52">
        <f t="shared" si="20"/>
        <v>0</v>
      </c>
      <c r="J58" s="52"/>
      <c r="K58" s="85">
        <f t="shared" si="18"/>
        <v>0</v>
      </c>
      <c r="L58" s="123"/>
      <c r="M58" s="123" t="s">
        <v>279</v>
      </c>
      <c r="N58" s="123" t="s">
        <v>280</v>
      </c>
      <c r="O58" s="30" t="s">
        <v>250</v>
      </c>
      <c r="P58" s="175" t="s">
        <v>285</v>
      </c>
    </row>
    <row r="59" spans="1:16" s="38" customFormat="1" ht="21">
      <c r="A59" s="244">
        <f t="shared" si="19"/>
        <v>45</v>
      </c>
      <c r="B59" s="49" t="s">
        <v>248</v>
      </c>
      <c r="C59" s="50" t="s">
        <v>249</v>
      </c>
      <c r="D59" s="51" t="s">
        <v>27</v>
      </c>
      <c r="E59" s="263">
        <v>1</v>
      </c>
      <c r="F59" s="53"/>
      <c r="G59" s="53"/>
      <c r="H59" s="52"/>
      <c r="I59" s="52">
        <f t="shared" si="20"/>
        <v>0</v>
      </c>
      <c r="J59" s="52"/>
      <c r="K59" s="85">
        <f t="shared" si="18"/>
        <v>0</v>
      </c>
      <c r="L59" s="123"/>
      <c r="M59" s="123" t="s">
        <v>279</v>
      </c>
      <c r="N59" s="123" t="s">
        <v>280</v>
      </c>
      <c r="O59" s="30" t="s">
        <v>251</v>
      </c>
      <c r="P59" s="175" t="s">
        <v>285</v>
      </c>
    </row>
    <row r="60" spans="1:16" s="38" customFormat="1">
      <c r="A60" s="244">
        <f t="shared" si="19"/>
        <v>46</v>
      </c>
      <c r="B60" s="49" t="s">
        <v>108</v>
      </c>
      <c r="C60" s="50" t="s">
        <v>109</v>
      </c>
      <c r="D60" s="51" t="s">
        <v>27</v>
      </c>
      <c r="E60" s="263">
        <v>2</v>
      </c>
      <c r="F60" s="53"/>
      <c r="G60" s="53"/>
      <c r="H60" s="52"/>
      <c r="I60" s="52">
        <f t="shared" si="20"/>
        <v>0</v>
      </c>
      <c r="J60" s="52"/>
      <c r="K60" s="85">
        <f t="shared" si="18"/>
        <v>0</v>
      </c>
      <c r="L60" s="123"/>
      <c r="M60" s="123" t="s">
        <v>279</v>
      </c>
      <c r="N60" s="123" t="s">
        <v>280</v>
      </c>
      <c r="O60" s="30" t="s">
        <v>110</v>
      </c>
      <c r="P60" s="175" t="s">
        <v>286</v>
      </c>
    </row>
    <row r="61" spans="1:16" s="38" customFormat="1">
      <c r="A61" s="244">
        <f t="shared" si="19"/>
        <v>47</v>
      </c>
      <c r="B61" s="49" t="s">
        <v>111</v>
      </c>
      <c r="C61" s="50" t="s">
        <v>112</v>
      </c>
      <c r="D61" s="51" t="s">
        <v>27</v>
      </c>
      <c r="E61" s="263">
        <v>2</v>
      </c>
      <c r="F61" s="53"/>
      <c r="G61" s="53"/>
      <c r="H61" s="52"/>
      <c r="I61" s="52">
        <f t="shared" si="20"/>
        <v>0</v>
      </c>
      <c r="J61" s="52"/>
      <c r="K61" s="85">
        <f t="shared" si="18"/>
        <v>0</v>
      </c>
      <c r="L61" s="123"/>
      <c r="M61" s="123" t="s">
        <v>279</v>
      </c>
      <c r="N61" s="123" t="s">
        <v>280</v>
      </c>
      <c r="O61" s="30" t="s">
        <v>113</v>
      </c>
      <c r="P61" s="175" t="s">
        <v>286</v>
      </c>
    </row>
    <row r="62" spans="1:16" s="38" customFormat="1">
      <c r="A62" s="244">
        <f t="shared" si="19"/>
        <v>48</v>
      </c>
      <c r="B62" s="49" t="s">
        <v>114</v>
      </c>
      <c r="C62" s="50" t="s">
        <v>313</v>
      </c>
      <c r="D62" s="51" t="s">
        <v>27</v>
      </c>
      <c r="E62" s="263">
        <v>1</v>
      </c>
      <c r="F62" s="53"/>
      <c r="G62" s="53"/>
      <c r="H62" s="52"/>
      <c r="I62" s="52">
        <f t="shared" si="20"/>
        <v>0</v>
      </c>
      <c r="J62" s="52"/>
      <c r="K62" s="85">
        <f t="shared" si="18"/>
        <v>0</v>
      </c>
      <c r="L62" s="123"/>
      <c r="M62" s="123" t="s">
        <v>279</v>
      </c>
      <c r="N62" s="123" t="s">
        <v>280</v>
      </c>
      <c r="O62" s="30" t="s">
        <v>115</v>
      </c>
      <c r="P62" s="175" t="s">
        <v>286</v>
      </c>
    </row>
    <row r="63" spans="1:16" s="38" customFormat="1">
      <c r="A63" s="244">
        <f t="shared" si="19"/>
        <v>49</v>
      </c>
      <c r="B63" s="49" t="s">
        <v>116</v>
      </c>
      <c r="C63" s="50" t="s">
        <v>117</v>
      </c>
      <c r="D63" s="51" t="s">
        <v>27</v>
      </c>
      <c r="E63" s="263">
        <v>1</v>
      </c>
      <c r="F63" s="53"/>
      <c r="G63" s="53"/>
      <c r="H63" s="52"/>
      <c r="I63" s="52">
        <f t="shared" si="20"/>
        <v>0</v>
      </c>
      <c r="J63" s="52"/>
      <c r="K63" s="85">
        <f t="shared" si="18"/>
        <v>0</v>
      </c>
      <c r="L63" s="123"/>
      <c r="M63" s="123" t="s">
        <v>279</v>
      </c>
      <c r="N63" s="123" t="s">
        <v>280</v>
      </c>
      <c r="O63" s="30" t="s">
        <v>118</v>
      </c>
      <c r="P63" s="175" t="s">
        <v>286</v>
      </c>
    </row>
    <row r="64" spans="1:16" s="38" customFormat="1">
      <c r="A64" s="244">
        <f t="shared" si="19"/>
        <v>50</v>
      </c>
      <c r="B64" s="49" t="s">
        <v>119</v>
      </c>
      <c r="C64" s="50" t="s">
        <v>120</v>
      </c>
      <c r="D64" s="51" t="s">
        <v>27</v>
      </c>
      <c r="E64" s="263">
        <v>1</v>
      </c>
      <c r="F64" s="53"/>
      <c r="G64" s="53"/>
      <c r="H64" s="52"/>
      <c r="I64" s="52">
        <f t="shared" si="20"/>
        <v>0</v>
      </c>
      <c r="J64" s="52"/>
      <c r="K64" s="85">
        <f t="shared" si="18"/>
        <v>0</v>
      </c>
      <c r="L64" s="123"/>
      <c r="M64" s="123" t="s">
        <v>279</v>
      </c>
      <c r="N64" s="123" t="s">
        <v>280</v>
      </c>
      <c r="O64" s="30" t="s">
        <v>121</v>
      </c>
      <c r="P64" s="175" t="s">
        <v>286</v>
      </c>
    </row>
    <row r="65" spans="1:16" s="38" customFormat="1">
      <c r="A65" s="244">
        <f t="shared" si="19"/>
        <v>51</v>
      </c>
      <c r="B65" s="49" t="s">
        <v>122</v>
      </c>
      <c r="C65" s="50" t="s">
        <v>123</v>
      </c>
      <c r="D65" s="51" t="s">
        <v>27</v>
      </c>
      <c r="E65" s="263">
        <v>1</v>
      </c>
      <c r="F65" s="53"/>
      <c r="G65" s="53"/>
      <c r="H65" s="52"/>
      <c r="I65" s="52">
        <f t="shared" si="20"/>
        <v>0</v>
      </c>
      <c r="J65" s="52"/>
      <c r="K65" s="85">
        <f t="shared" si="18"/>
        <v>0</v>
      </c>
      <c r="L65" s="123"/>
      <c r="M65" s="123" t="s">
        <v>279</v>
      </c>
      <c r="N65" s="123" t="s">
        <v>280</v>
      </c>
      <c r="O65" s="30" t="s">
        <v>124</v>
      </c>
      <c r="P65" s="175" t="s">
        <v>287</v>
      </c>
    </row>
    <row r="66" spans="1:16">
      <c r="A66" s="180" t="s">
        <v>23</v>
      </c>
      <c r="B66" s="106" t="s">
        <v>244</v>
      </c>
      <c r="C66" s="112" t="s">
        <v>28</v>
      </c>
      <c r="D66" s="108"/>
      <c r="E66" s="109"/>
      <c r="F66" s="110"/>
      <c r="G66" s="110" t="e">
        <f>SUM(#REF!)</f>
        <v>#REF!</v>
      </c>
      <c r="H66" s="109"/>
      <c r="I66" s="109">
        <f>SUM(I56:I65)</f>
        <v>0</v>
      </c>
      <c r="J66" s="109"/>
      <c r="K66" s="111">
        <f>SUM(K56:K65)</f>
        <v>0</v>
      </c>
      <c r="L66" s="162"/>
      <c r="M66" s="162"/>
      <c r="N66" s="162"/>
      <c r="O66" s="105"/>
      <c r="P66" s="176"/>
    </row>
    <row r="67" spans="1:16">
      <c r="A67" s="87" t="s">
        <v>22</v>
      </c>
      <c r="B67" s="88" t="s">
        <v>245</v>
      </c>
      <c r="C67" s="89" t="s">
        <v>29</v>
      </c>
      <c r="D67" s="90"/>
      <c r="E67" s="91"/>
      <c r="F67" s="92"/>
      <c r="G67" s="92"/>
      <c r="H67" s="91"/>
      <c r="I67" s="91"/>
      <c r="J67" s="91"/>
      <c r="K67" s="93"/>
      <c r="L67" s="162"/>
      <c r="M67" s="162"/>
      <c r="N67" s="162"/>
      <c r="O67" s="105"/>
      <c r="P67" s="176"/>
    </row>
    <row r="68" spans="1:16" s="38" customFormat="1">
      <c r="A68" s="139">
        <f>ROW(A52)</f>
        <v>52</v>
      </c>
      <c r="B68" s="33" t="s">
        <v>125</v>
      </c>
      <c r="C68" s="37" t="s">
        <v>126</v>
      </c>
      <c r="D68" s="34" t="s">
        <v>27</v>
      </c>
      <c r="E68" s="265">
        <v>2</v>
      </c>
      <c r="F68" s="35"/>
      <c r="G68" s="57"/>
      <c r="H68" s="41"/>
      <c r="I68" s="41">
        <f t="shared" ref="I68:I83" si="21">(E68*H68)</f>
        <v>0</v>
      </c>
      <c r="J68" s="41"/>
      <c r="K68" s="67">
        <f t="shared" ref="K68:K83" si="22">(E68*J68)</f>
        <v>0</v>
      </c>
      <c r="L68" s="123"/>
      <c r="M68" s="123" t="s">
        <v>279</v>
      </c>
      <c r="N68" s="123" t="s">
        <v>280</v>
      </c>
      <c r="O68" s="30" t="s">
        <v>127</v>
      </c>
      <c r="P68" s="175" t="s">
        <v>287</v>
      </c>
    </row>
    <row r="69" spans="1:16" s="38" customFormat="1">
      <c r="A69" s="264">
        <f t="shared" ref="A69:A83" si="23">ROW(A53)</f>
        <v>53</v>
      </c>
      <c r="B69" s="33" t="s">
        <v>128</v>
      </c>
      <c r="C69" s="37" t="s">
        <v>129</v>
      </c>
      <c r="D69" s="34" t="s">
        <v>27</v>
      </c>
      <c r="E69" s="265">
        <v>2</v>
      </c>
      <c r="F69" s="35"/>
      <c r="G69" s="57"/>
      <c r="H69" s="41"/>
      <c r="I69" s="41">
        <f t="shared" si="21"/>
        <v>0</v>
      </c>
      <c r="J69" s="41"/>
      <c r="K69" s="67">
        <f t="shared" si="22"/>
        <v>0</v>
      </c>
      <c r="L69" s="123"/>
      <c r="M69" s="123" t="s">
        <v>279</v>
      </c>
      <c r="N69" s="123" t="s">
        <v>280</v>
      </c>
      <c r="O69" s="30" t="s">
        <v>130</v>
      </c>
      <c r="P69" s="175" t="s">
        <v>287</v>
      </c>
    </row>
    <row r="70" spans="1:16" s="38" customFormat="1">
      <c r="A70" s="264">
        <f t="shared" si="23"/>
        <v>54</v>
      </c>
      <c r="B70" s="33" t="s">
        <v>131</v>
      </c>
      <c r="C70" s="37" t="s">
        <v>132</v>
      </c>
      <c r="D70" s="34" t="s">
        <v>27</v>
      </c>
      <c r="E70" s="265">
        <v>2</v>
      </c>
      <c r="F70" s="35"/>
      <c r="G70" s="57"/>
      <c r="H70" s="41"/>
      <c r="I70" s="41">
        <f t="shared" si="21"/>
        <v>0</v>
      </c>
      <c r="J70" s="41"/>
      <c r="K70" s="67">
        <f t="shared" si="22"/>
        <v>0</v>
      </c>
      <c r="L70" s="123"/>
      <c r="M70" s="123" t="s">
        <v>279</v>
      </c>
      <c r="N70" s="123" t="s">
        <v>280</v>
      </c>
      <c r="O70" s="30" t="s">
        <v>133</v>
      </c>
      <c r="P70" s="175" t="s">
        <v>287</v>
      </c>
    </row>
    <row r="71" spans="1:16" s="38" customFormat="1">
      <c r="A71" s="264">
        <f t="shared" si="23"/>
        <v>55</v>
      </c>
      <c r="B71" s="33" t="s">
        <v>134</v>
      </c>
      <c r="C71" s="37" t="s">
        <v>135</v>
      </c>
      <c r="D71" s="34" t="s">
        <v>27</v>
      </c>
      <c r="E71" s="265">
        <v>2</v>
      </c>
      <c r="F71" s="35"/>
      <c r="G71" s="57">
        <f t="shared" ref="G71:G72" si="24">(E71*F71)</f>
        <v>0</v>
      </c>
      <c r="H71" s="41"/>
      <c r="I71" s="41">
        <f t="shared" si="21"/>
        <v>0</v>
      </c>
      <c r="J71" s="41"/>
      <c r="K71" s="67">
        <f t="shared" si="22"/>
        <v>0</v>
      </c>
      <c r="L71" s="123"/>
      <c r="M71" s="123" t="s">
        <v>279</v>
      </c>
      <c r="N71" s="123" t="s">
        <v>280</v>
      </c>
      <c r="O71" s="30" t="s">
        <v>136</v>
      </c>
      <c r="P71" s="175" t="s">
        <v>287</v>
      </c>
    </row>
    <row r="72" spans="1:16" s="38" customFormat="1">
      <c r="A72" s="264">
        <f t="shared" si="23"/>
        <v>56</v>
      </c>
      <c r="B72" s="33" t="s">
        <v>137</v>
      </c>
      <c r="C72" s="37" t="s">
        <v>138</v>
      </c>
      <c r="D72" s="34" t="s">
        <v>27</v>
      </c>
      <c r="E72" s="265">
        <v>8</v>
      </c>
      <c r="F72" s="35"/>
      <c r="G72" s="57">
        <f t="shared" si="24"/>
        <v>0</v>
      </c>
      <c r="H72" s="41"/>
      <c r="I72" s="41">
        <f t="shared" si="21"/>
        <v>0</v>
      </c>
      <c r="J72" s="41"/>
      <c r="K72" s="67">
        <f t="shared" si="22"/>
        <v>0</v>
      </c>
      <c r="L72" s="123"/>
      <c r="M72" s="123" t="s">
        <v>279</v>
      </c>
      <c r="N72" s="123" t="s">
        <v>280</v>
      </c>
      <c r="O72" s="30" t="s">
        <v>139</v>
      </c>
      <c r="P72" s="175" t="s">
        <v>287</v>
      </c>
    </row>
    <row r="73" spans="1:16" s="38" customFormat="1">
      <c r="A73" s="264">
        <f t="shared" si="23"/>
        <v>57</v>
      </c>
      <c r="B73" s="33" t="s">
        <v>140</v>
      </c>
      <c r="C73" s="37" t="s">
        <v>141</v>
      </c>
      <c r="D73" s="34" t="s">
        <v>27</v>
      </c>
      <c r="E73" s="265">
        <v>8</v>
      </c>
      <c r="F73" s="35"/>
      <c r="G73" s="57"/>
      <c r="H73" s="41"/>
      <c r="I73" s="41">
        <f t="shared" si="21"/>
        <v>0</v>
      </c>
      <c r="J73" s="41"/>
      <c r="K73" s="67">
        <f t="shared" si="22"/>
        <v>0</v>
      </c>
      <c r="L73" s="123"/>
      <c r="M73" s="123" t="s">
        <v>279</v>
      </c>
      <c r="N73" s="123" t="s">
        <v>280</v>
      </c>
      <c r="O73" s="30" t="s">
        <v>142</v>
      </c>
      <c r="P73" s="175" t="s">
        <v>287</v>
      </c>
    </row>
    <row r="74" spans="1:16" s="38" customFormat="1">
      <c r="A74" s="264">
        <f t="shared" si="23"/>
        <v>58</v>
      </c>
      <c r="B74" s="33" t="s">
        <v>143</v>
      </c>
      <c r="C74" s="37" t="s">
        <v>144</v>
      </c>
      <c r="D74" s="34" t="s">
        <v>27</v>
      </c>
      <c r="E74" s="265">
        <v>2</v>
      </c>
      <c r="F74" s="35"/>
      <c r="G74" s="57"/>
      <c r="H74" s="41"/>
      <c r="I74" s="41">
        <f t="shared" si="21"/>
        <v>0</v>
      </c>
      <c r="J74" s="41"/>
      <c r="K74" s="67">
        <f t="shared" si="22"/>
        <v>0</v>
      </c>
      <c r="L74" s="123"/>
      <c r="M74" s="123" t="s">
        <v>279</v>
      </c>
      <c r="N74" s="123" t="s">
        <v>280</v>
      </c>
      <c r="O74" s="30" t="s">
        <v>145</v>
      </c>
      <c r="P74" s="175" t="s">
        <v>287</v>
      </c>
    </row>
    <row r="75" spans="1:16" s="38" customFormat="1">
      <c r="A75" s="264">
        <f t="shared" si="23"/>
        <v>59</v>
      </c>
      <c r="B75" s="33" t="s">
        <v>146</v>
      </c>
      <c r="C75" s="37" t="s">
        <v>147</v>
      </c>
      <c r="D75" s="34" t="s">
        <v>27</v>
      </c>
      <c r="E75" s="265">
        <v>2</v>
      </c>
      <c r="F75" s="35"/>
      <c r="G75" s="57"/>
      <c r="H75" s="41"/>
      <c r="I75" s="41">
        <f t="shared" si="21"/>
        <v>0</v>
      </c>
      <c r="J75" s="41"/>
      <c r="K75" s="67">
        <f t="shared" si="22"/>
        <v>0</v>
      </c>
      <c r="L75" s="123"/>
      <c r="M75" s="123" t="s">
        <v>279</v>
      </c>
      <c r="N75" s="123" t="s">
        <v>280</v>
      </c>
      <c r="O75" s="30" t="s">
        <v>148</v>
      </c>
      <c r="P75" s="175" t="s">
        <v>287</v>
      </c>
    </row>
    <row r="76" spans="1:16" s="38" customFormat="1" ht="20.399999999999999">
      <c r="A76" s="264">
        <f t="shared" si="23"/>
        <v>60</v>
      </c>
      <c r="B76" s="40" t="s">
        <v>149</v>
      </c>
      <c r="C76" s="47" t="s">
        <v>150</v>
      </c>
      <c r="D76" s="48" t="s">
        <v>27</v>
      </c>
      <c r="E76" s="265">
        <v>1</v>
      </c>
      <c r="F76" s="57"/>
      <c r="G76" s="57"/>
      <c r="H76" s="135"/>
      <c r="I76" s="136">
        <f t="shared" si="21"/>
        <v>0</v>
      </c>
      <c r="J76" s="135"/>
      <c r="K76" s="85">
        <f t="shared" si="22"/>
        <v>0</v>
      </c>
      <c r="L76" s="123"/>
      <c r="M76" s="123" t="s">
        <v>279</v>
      </c>
      <c r="N76" s="123" t="s">
        <v>280</v>
      </c>
      <c r="O76" s="30" t="s">
        <v>151</v>
      </c>
      <c r="P76" s="175" t="s">
        <v>287</v>
      </c>
    </row>
    <row r="77" spans="1:16" s="38" customFormat="1" ht="21">
      <c r="A77" s="264">
        <f t="shared" si="23"/>
        <v>61</v>
      </c>
      <c r="B77" s="49" t="s">
        <v>152</v>
      </c>
      <c r="C77" s="50" t="s">
        <v>153</v>
      </c>
      <c r="D77" s="48" t="s">
        <v>27</v>
      </c>
      <c r="E77" s="265">
        <v>1</v>
      </c>
      <c r="F77" s="53"/>
      <c r="G77" s="53"/>
      <c r="H77" s="52"/>
      <c r="I77" s="136">
        <f t="shared" si="21"/>
        <v>0</v>
      </c>
      <c r="J77" s="52"/>
      <c r="K77" s="85">
        <f t="shared" si="22"/>
        <v>0</v>
      </c>
      <c r="L77" s="123"/>
      <c r="M77" s="123" t="s">
        <v>279</v>
      </c>
      <c r="N77" s="123" t="s">
        <v>280</v>
      </c>
      <c r="O77" s="30" t="s">
        <v>154</v>
      </c>
      <c r="P77" s="175" t="s">
        <v>287</v>
      </c>
    </row>
    <row r="78" spans="1:16" s="38" customFormat="1">
      <c r="A78" s="264">
        <f t="shared" si="23"/>
        <v>62</v>
      </c>
      <c r="B78" s="49" t="s">
        <v>155</v>
      </c>
      <c r="C78" s="50" t="s">
        <v>156</v>
      </c>
      <c r="D78" s="48" t="s">
        <v>27</v>
      </c>
      <c r="E78" s="265">
        <v>1</v>
      </c>
      <c r="F78" s="53"/>
      <c r="G78" s="53"/>
      <c r="H78" s="52"/>
      <c r="I78" s="136">
        <f t="shared" si="21"/>
        <v>0</v>
      </c>
      <c r="J78" s="52"/>
      <c r="K78" s="85">
        <f t="shared" si="22"/>
        <v>0</v>
      </c>
      <c r="L78" s="123"/>
      <c r="M78" s="123" t="s">
        <v>279</v>
      </c>
      <c r="N78" s="123" t="s">
        <v>280</v>
      </c>
      <c r="O78" s="30" t="s">
        <v>157</v>
      </c>
      <c r="P78" s="175" t="s">
        <v>287</v>
      </c>
    </row>
    <row r="79" spans="1:16" s="38" customFormat="1">
      <c r="A79" s="264">
        <f t="shared" si="23"/>
        <v>63</v>
      </c>
      <c r="B79" s="49" t="s">
        <v>158</v>
      </c>
      <c r="C79" s="50" t="s">
        <v>159</v>
      </c>
      <c r="D79" s="48" t="s">
        <v>27</v>
      </c>
      <c r="E79" s="265">
        <v>1</v>
      </c>
      <c r="F79" s="53"/>
      <c r="G79" s="53"/>
      <c r="H79" s="52"/>
      <c r="I79" s="136">
        <f t="shared" si="21"/>
        <v>0</v>
      </c>
      <c r="J79" s="52"/>
      <c r="K79" s="85">
        <f t="shared" si="22"/>
        <v>0</v>
      </c>
      <c r="L79" s="123"/>
      <c r="M79" s="123" t="s">
        <v>279</v>
      </c>
      <c r="N79" s="123" t="s">
        <v>280</v>
      </c>
      <c r="O79" s="30" t="s">
        <v>160</v>
      </c>
      <c r="P79" s="175" t="s">
        <v>287</v>
      </c>
    </row>
    <row r="80" spans="1:16" s="38" customFormat="1">
      <c r="A80" s="264">
        <f t="shared" si="23"/>
        <v>64</v>
      </c>
      <c r="B80" s="49" t="s">
        <v>161</v>
      </c>
      <c r="C80" s="50" t="s">
        <v>162</v>
      </c>
      <c r="D80" s="48" t="s">
        <v>27</v>
      </c>
      <c r="E80" s="265">
        <v>2</v>
      </c>
      <c r="F80" s="53"/>
      <c r="G80" s="53"/>
      <c r="H80" s="52"/>
      <c r="I80" s="136">
        <f t="shared" si="21"/>
        <v>0</v>
      </c>
      <c r="J80" s="52"/>
      <c r="K80" s="85">
        <f t="shared" si="22"/>
        <v>0</v>
      </c>
      <c r="L80" s="123"/>
      <c r="M80" s="123" t="s">
        <v>279</v>
      </c>
      <c r="N80" s="123" t="s">
        <v>280</v>
      </c>
      <c r="O80" s="30" t="s">
        <v>163</v>
      </c>
      <c r="P80" s="175" t="s">
        <v>287</v>
      </c>
    </row>
    <row r="81" spans="1:31" s="38" customFormat="1">
      <c r="A81" s="264">
        <f t="shared" si="23"/>
        <v>65</v>
      </c>
      <c r="B81" s="49" t="s">
        <v>164</v>
      </c>
      <c r="C81" s="50" t="s">
        <v>165</v>
      </c>
      <c r="D81" s="51" t="s">
        <v>27</v>
      </c>
      <c r="E81" s="265">
        <v>2</v>
      </c>
      <c r="F81" s="53"/>
      <c r="G81" s="53"/>
      <c r="H81" s="52"/>
      <c r="I81" s="136">
        <f t="shared" si="21"/>
        <v>0</v>
      </c>
      <c r="J81" s="52"/>
      <c r="K81" s="85">
        <f t="shared" si="22"/>
        <v>0</v>
      </c>
      <c r="L81" s="123"/>
      <c r="M81" s="123" t="s">
        <v>279</v>
      </c>
      <c r="N81" s="123" t="s">
        <v>280</v>
      </c>
      <c r="O81" s="30" t="s">
        <v>166</v>
      </c>
      <c r="P81" s="175" t="s">
        <v>287</v>
      </c>
    </row>
    <row r="82" spans="1:31" s="38" customFormat="1">
      <c r="A82" s="264">
        <f t="shared" si="23"/>
        <v>66</v>
      </c>
      <c r="B82" s="49" t="s">
        <v>167</v>
      </c>
      <c r="C82" s="50" t="s">
        <v>168</v>
      </c>
      <c r="D82" s="51" t="s">
        <v>27</v>
      </c>
      <c r="E82" s="265">
        <v>3</v>
      </c>
      <c r="F82" s="53"/>
      <c r="G82" s="53"/>
      <c r="H82" s="52"/>
      <c r="I82" s="136">
        <f t="shared" si="21"/>
        <v>0</v>
      </c>
      <c r="J82" s="52"/>
      <c r="K82" s="85">
        <f t="shared" si="22"/>
        <v>0</v>
      </c>
      <c r="L82" s="123"/>
      <c r="M82" s="123" t="s">
        <v>279</v>
      </c>
      <c r="N82" s="123" t="s">
        <v>280</v>
      </c>
      <c r="O82" s="30" t="s">
        <v>169</v>
      </c>
      <c r="P82" s="175" t="s">
        <v>287</v>
      </c>
    </row>
    <row r="83" spans="1:31" s="191" customFormat="1">
      <c r="A83" s="264">
        <f t="shared" si="23"/>
        <v>67</v>
      </c>
      <c r="B83" s="190" t="s">
        <v>170</v>
      </c>
      <c r="C83" s="50" t="s">
        <v>171</v>
      </c>
      <c r="D83" s="51" t="s">
        <v>27</v>
      </c>
      <c r="E83" s="265">
        <v>3</v>
      </c>
      <c r="F83" s="53"/>
      <c r="G83" s="53"/>
      <c r="H83" s="52"/>
      <c r="I83" s="136">
        <f t="shared" si="21"/>
        <v>0</v>
      </c>
      <c r="J83" s="52"/>
      <c r="K83" s="85">
        <f t="shared" si="22"/>
        <v>0</v>
      </c>
      <c r="L83" s="130"/>
      <c r="M83" s="123" t="s">
        <v>279</v>
      </c>
      <c r="N83" s="123" t="s">
        <v>280</v>
      </c>
      <c r="O83" s="182" t="s">
        <v>172</v>
      </c>
      <c r="P83" s="177" t="s">
        <v>287</v>
      </c>
    </row>
    <row r="84" spans="1:31">
      <c r="A84" s="113" t="s">
        <v>23</v>
      </c>
      <c r="B84" s="114" t="s">
        <v>253</v>
      </c>
      <c r="C84" s="115" t="s">
        <v>29</v>
      </c>
      <c r="D84" s="116"/>
      <c r="E84" s="117"/>
      <c r="F84" s="118"/>
      <c r="G84" s="119"/>
      <c r="H84" s="120"/>
      <c r="I84" s="120">
        <f>SUM(I68:I83)</f>
        <v>0</v>
      </c>
      <c r="J84" s="117"/>
      <c r="K84" s="121">
        <f>SUM(K68:K83)</f>
        <v>0</v>
      </c>
      <c r="L84" s="162"/>
      <c r="M84" s="162"/>
      <c r="N84" s="162"/>
      <c r="O84" s="105"/>
      <c r="P84" s="176"/>
      <c r="U84"/>
      <c r="V84"/>
      <c r="W84"/>
      <c r="X84"/>
      <c r="Y84"/>
      <c r="Z84"/>
      <c r="AA84"/>
      <c r="AB84"/>
      <c r="AC84"/>
      <c r="AD84"/>
      <c r="AE84"/>
    </row>
    <row r="85" spans="1:31">
      <c r="A85" s="113" t="s">
        <v>22</v>
      </c>
      <c r="B85" s="114" t="s">
        <v>252</v>
      </c>
      <c r="C85" s="115" t="s">
        <v>38</v>
      </c>
      <c r="D85" s="116"/>
      <c r="E85" s="117"/>
      <c r="F85" s="118"/>
      <c r="G85" s="119"/>
      <c r="H85" s="120"/>
      <c r="I85" s="120"/>
      <c r="J85" s="117"/>
      <c r="K85" s="121"/>
      <c r="L85" s="162"/>
      <c r="M85" s="162" t="s">
        <v>279</v>
      </c>
      <c r="N85" s="162" t="s">
        <v>280</v>
      </c>
      <c r="O85" s="105"/>
      <c r="P85" s="176"/>
      <c r="U85"/>
      <c r="V85"/>
      <c r="W85"/>
      <c r="X85"/>
      <c r="Y85"/>
      <c r="Z85"/>
      <c r="AA85"/>
      <c r="AB85"/>
      <c r="AC85"/>
      <c r="AD85"/>
      <c r="AE85"/>
    </row>
    <row r="86" spans="1:31" s="132" customFormat="1">
      <c r="A86" s="139">
        <f>ROW(A68)</f>
        <v>68</v>
      </c>
      <c r="B86" s="133" t="s">
        <v>173</v>
      </c>
      <c r="C86" s="130" t="s">
        <v>174</v>
      </c>
      <c r="D86" s="131" t="s">
        <v>27</v>
      </c>
      <c r="E86" s="125">
        <v>10</v>
      </c>
      <c r="F86" s="126"/>
      <c r="G86" s="126">
        <f>(E86*F86)</f>
        <v>0</v>
      </c>
      <c r="H86" s="134"/>
      <c r="I86" s="127">
        <f>(E86*H86)</f>
        <v>0</v>
      </c>
      <c r="J86" s="134"/>
      <c r="K86" s="129">
        <f>(E86*J86)</f>
        <v>0</v>
      </c>
      <c r="L86" s="123"/>
      <c r="M86" s="123" t="s">
        <v>279</v>
      </c>
      <c r="N86" s="123" t="s">
        <v>280</v>
      </c>
      <c r="O86" s="30" t="s">
        <v>175</v>
      </c>
      <c r="P86" s="175" t="s">
        <v>287</v>
      </c>
    </row>
    <row r="87" spans="1:31" s="132" customFormat="1">
      <c r="A87" s="139">
        <f t="shared" ref="A87" si="25">ROW(A69)</f>
        <v>69</v>
      </c>
      <c r="B87" s="133" t="s">
        <v>176</v>
      </c>
      <c r="C87" s="130" t="s">
        <v>177</v>
      </c>
      <c r="D87" s="131" t="s">
        <v>27</v>
      </c>
      <c r="E87" s="125">
        <v>10</v>
      </c>
      <c r="F87" s="126"/>
      <c r="G87" s="126"/>
      <c r="H87" s="134"/>
      <c r="I87" s="127">
        <f t="shared" ref="I87" si="26">(E87*H87)</f>
        <v>0</v>
      </c>
      <c r="J87" s="127"/>
      <c r="K87" s="129">
        <f t="shared" ref="K87" si="27">(E87*J87)</f>
        <v>0</v>
      </c>
      <c r="L87" s="123"/>
      <c r="M87" s="123" t="s">
        <v>279</v>
      </c>
      <c r="N87" s="123" t="s">
        <v>280</v>
      </c>
      <c r="O87" s="30" t="s">
        <v>178</v>
      </c>
      <c r="P87" s="175" t="s">
        <v>287</v>
      </c>
    </row>
    <row r="88" spans="1:31">
      <c r="A88" s="113" t="s">
        <v>23</v>
      </c>
      <c r="B88" s="114" t="s">
        <v>253</v>
      </c>
      <c r="C88" s="115" t="s">
        <v>38</v>
      </c>
      <c r="D88" s="116"/>
      <c r="E88" s="117"/>
      <c r="F88" s="118"/>
      <c r="G88" s="119">
        <f>SUM(G86:G87)</f>
        <v>0</v>
      </c>
      <c r="H88" s="120"/>
      <c r="I88" s="120">
        <f>SUM(I86:I87)</f>
        <v>0</v>
      </c>
      <c r="J88" s="117"/>
      <c r="K88" s="121">
        <f>SUM(K86:K87)</f>
        <v>0</v>
      </c>
      <c r="L88" s="162"/>
      <c r="M88" s="162"/>
      <c r="N88" s="162"/>
      <c r="O88" s="105"/>
      <c r="P88" s="176"/>
      <c r="U88"/>
      <c r="V88"/>
      <c r="W88"/>
      <c r="X88"/>
      <c r="Y88"/>
      <c r="Z88"/>
      <c r="AA88"/>
      <c r="AB88"/>
      <c r="AC88"/>
      <c r="AD88"/>
      <c r="AE88"/>
    </row>
    <row r="89" spans="1:31">
      <c r="A89" s="76" t="s">
        <v>22</v>
      </c>
      <c r="B89" s="77" t="s">
        <v>254</v>
      </c>
      <c r="C89" s="94" t="s">
        <v>31</v>
      </c>
      <c r="D89" s="79"/>
      <c r="E89" s="80"/>
      <c r="F89" s="81"/>
      <c r="G89" s="82"/>
      <c r="H89" s="83"/>
      <c r="I89" s="83"/>
      <c r="J89" s="80"/>
      <c r="K89" s="84"/>
      <c r="L89" s="162"/>
      <c r="M89" s="162"/>
      <c r="N89" s="162"/>
      <c r="O89" s="105"/>
      <c r="P89" s="176"/>
      <c r="U89"/>
      <c r="V89"/>
      <c r="W89"/>
      <c r="X89"/>
      <c r="Y89"/>
      <c r="Z89"/>
      <c r="AA89"/>
      <c r="AB89"/>
      <c r="AC89"/>
      <c r="AD89"/>
      <c r="AE89"/>
    </row>
    <row r="90" spans="1:31" s="38" customFormat="1">
      <c r="A90" s="139">
        <f>ROW(A70)</f>
        <v>70</v>
      </c>
      <c r="B90" s="33" t="s">
        <v>182</v>
      </c>
      <c r="C90" s="37" t="s">
        <v>183</v>
      </c>
      <c r="D90" s="34" t="s">
        <v>27</v>
      </c>
      <c r="E90" s="267">
        <v>2</v>
      </c>
      <c r="F90" s="35"/>
      <c r="G90" s="57"/>
      <c r="H90" s="41"/>
      <c r="I90" s="41"/>
      <c r="J90" s="41"/>
      <c r="K90" s="67">
        <f t="shared" ref="K90:K96" si="28">(E90*J90)</f>
        <v>0</v>
      </c>
      <c r="L90" s="123"/>
      <c r="M90" s="123" t="s">
        <v>279</v>
      </c>
      <c r="N90" s="123" t="s">
        <v>280</v>
      </c>
      <c r="O90" s="30" t="s">
        <v>184</v>
      </c>
      <c r="P90" s="175" t="s">
        <v>288</v>
      </c>
    </row>
    <row r="91" spans="1:31" s="38" customFormat="1">
      <c r="A91" s="266">
        <f t="shared" ref="A91:A98" si="29">ROW(A71)</f>
        <v>71</v>
      </c>
      <c r="B91" s="33" t="s">
        <v>185</v>
      </c>
      <c r="C91" s="37" t="s">
        <v>186</v>
      </c>
      <c r="D91" s="34" t="s">
        <v>27</v>
      </c>
      <c r="E91" s="267">
        <v>2</v>
      </c>
      <c r="F91" s="35"/>
      <c r="G91" s="57">
        <f t="shared" ref="G91" si="30">(E91*F91)</f>
        <v>0</v>
      </c>
      <c r="H91" s="41"/>
      <c r="I91" s="41">
        <f t="shared" ref="I91" si="31">(E91*H91)</f>
        <v>0</v>
      </c>
      <c r="J91" s="41"/>
      <c r="K91" s="86">
        <f t="shared" si="28"/>
        <v>0</v>
      </c>
      <c r="L91" s="123"/>
      <c r="M91" s="123" t="s">
        <v>279</v>
      </c>
      <c r="N91" s="123" t="s">
        <v>280</v>
      </c>
      <c r="O91" s="30" t="s">
        <v>187</v>
      </c>
      <c r="P91" s="175" t="s">
        <v>288</v>
      </c>
    </row>
    <row r="92" spans="1:31" s="38" customFormat="1">
      <c r="A92" s="266">
        <f t="shared" si="29"/>
        <v>72</v>
      </c>
      <c r="B92" s="33" t="s">
        <v>188</v>
      </c>
      <c r="C92" s="37" t="s">
        <v>189</v>
      </c>
      <c r="D92" s="34" t="s">
        <v>27</v>
      </c>
      <c r="E92" s="267">
        <v>7</v>
      </c>
      <c r="F92" s="35"/>
      <c r="G92" s="57"/>
      <c r="H92" s="41"/>
      <c r="I92" s="41"/>
      <c r="J92" s="41"/>
      <c r="K92" s="86">
        <f t="shared" si="28"/>
        <v>0</v>
      </c>
      <c r="L92" s="123"/>
      <c r="M92" s="123" t="s">
        <v>279</v>
      </c>
      <c r="N92" s="123" t="s">
        <v>280</v>
      </c>
      <c r="O92" s="30" t="s">
        <v>190</v>
      </c>
      <c r="P92" s="175" t="s">
        <v>288</v>
      </c>
    </row>
    <row r="93" spans="1:31" s="38" customFormat="1">
      <c r="A93" s="266">
        <f t="shared" si="29"/>
        <v>73</v>
      </c>
      <c r="B93" s="33" t="s">
        <v>191</v>
      </c>
      <c r="C93" s="37" t="s">
        <v>192</v>
      </c>
      <c r="D93" s="34" t="s">
        <v>27</v>
      </c>
      <c r="E93" s="267">
        <v>6</v>
      </c>
      <c r="F93" s="35"/>
      <c r="G93" s="57"/>
      <c r="H93" s="41"/>
      <c r="I93" s="41"/>
      <c r="J93" s="41"/>
      <c r="K93" s="86">
        <f t="shared" si="28"/>
        <v>0</v>
      </c>
      <c r="L93" s="123"/>
      <c r="M93" s="123" t="s">
        <v>279</v>
      </c>
      <c r="N93" s="123" t="s">
        <v>280</v>
      </c>
      <c r="O93" s="30" t="s">
        <v>193</v>
      </c>
      <c r="P93" s="175" t="s">
        <v>288</v>
      </c>
    </row>
    <row r="94" spans="1:31" s="132" customFormat="1">
      <c r="A94" s="266">
        <f t="shared" si="29"/>
        <v>74</v>
      </c>
      <c r="B94" s="133" t="s">
        <v>179</v>
      </c>
      <c r="C94" s="130" t="s">
        <v>180</v>
      </c>
      <c r="D94" s="131" t="s">
        <v>27</v>
      </c>
      <c r="E94" s="267">
        <v>1</v>
      </c>
      <c r="F94" s="126"/>
      <c r="G94" s="126"/>
      <c r="H94" s="127"/>
      <c r="I94" s="127">
        <f t="shared" ref="I94" si="32">(E94*H94)</f>
        <v>0</v>
      </c>
      <c r="J94" s="127"/>
      <c r="K94" s="129">
        <f t="shared" si="28"/>
        <v>0</v>
      </c>
      <c r="L94" s="123"/>
      <c r="M94" s="123" t="s">
        <v>279</v>
      </c>
      <c r="N94" s="123" t="s">
        <v>280</v>
      </c>
      <c r="O94" s="30" t="s">
        <v>181</v>
      </c>
      <c r="P94" s="175" t="s">
        <v>288</v>
      </c>
    </row>
    <row r="95" spans="1:31" s="38" customFormat="1">
      <c r="A95" s="266">
        <f t="shared" si="29"/>
        <v>75</v>
      </c>
      <c r="B95" s="33" t="s">
        <v>194</v>
      </c>
      <c r="C95" s="37" t="s">
        <v>195</v>
      </c>
      <c r="D95" s="34" t="s">
        <v>27</v>
      </c>
      <c r="E95" s="267">
        <v>2</v>
      </c>
      <c r="F95" s="35"/>
      <c r="G95" s="57"/>
      <c r="H95" s="41"/>
      <c r="I95" s="41"/>
      <c r="J95" s="41"/>
      <c r="K95" s="86">
        <f t="shared" si="28"/>
        <v>0</v>
      </c>
      <c r="L95" s="123"/>
      <c r="M95" s="123" t="s">
        <v>279</v>
      </c>
      <c r="N95" s="123" t="s">
        <v>280</v>
      </c>
      <c r="O95" s="30" t="s">
        <v>196</v>
      </c>
      <c r="P95" s="175" t="s">
        <v>288</v>
      </c>
    </row>
    <row r="96" spans="1:31" s="38" customFormat="1">
      <c r="A96" s="266">
        <f t="shared" si="29"/>
        <v>76</v>
      </c>
      <c r="B96" s="49" t="s">
        <v>260</v>
      </c>
      <c r="C96" s="50" t="s">
        <v>261</v>
      </c>
      <c r="D96" s="34" t="s">
        <v>27</v>
      </c>
      <c r="E96" s="267">
        <v>1</v>
      </c>
      <c r="F96" s="53"/>
      <c r="G96" s="53"/>
      <c r="H96" s="52"/>
      <c r="I96" s="136"/>
      <c r="J96" s="52"/>
      <c r="K96" s="85">
        <f t="shared" si="28"/>
        <v>0</v>
      </c>
      <c r="L96" s="123"/>
      <c r="M96" s="123" t="s">
        <v>279</v>
      </c>
      <c r="N96" s="123" t="s">
        <v>280</v>
      </c>
      <c r="O96" s="30" t="s">
        <v>262</v>
      </c>
      <c r="P96" s="175" t="s">
        <v>288</v>
      </c>
    </row>
    <row r="97" spans="1:31" s="140" customFormat="1" ht="19.2" customHeight="1">
      <c r="A97" s="266">
        <f t="shared" si="29"/>
        <v>77</v>
      </c>
      <c r="B97" s="138" t="s">
        <v>197</v>
      </c>
      <c r="C97" s="47" t="s">
        <v>314</v>
      </c>
      <c r="D97" s="54" t="s">
        <v>27</v>
      </c>
      <c r="E97" s="267">
        <v>4</v>
      </c>
      <c r="F97" s="56"/>
      <c r="G97" s="56"/>
      <c r="H97" s="55"/>
      <c r="I97" s="55"/>
      <c r="J97" s="55"/>
      <c r="K97" s="86">
        <f t="shared" ref="K97" si="33">(E97*J97)</f>
        <v>0</v>
      </c>
      <c r="L97" s="123"/>
      <c r="M97" s="123" t="s">
        <v>279</v>
      </c>
      <c r="N97" s="123" t="s">
        <v>280</v>
      </c>
      <c r="O97" s="30" t="s">
        <v>198</v>
      </c>
      <c r="P97" s="175" t="s">
        <v>288</v>
      </c>
    </row>
    <row r="98" spans="1:31" s="140" customFormat="1">
      <c r="A98" s="266">
        <f t="shared" si="29"/>
        <v>78</v>
      </c>
      <c r="B98" s="58" t="s">
        <v>188</v>
      </c>
      <c r="C98" s="59" t="s">
        <v>35</v>
      </c>
      <c r="D98" s="60" t="s">
        <v>27</v>
      </c>
      <c r="E98" s="267">
        <v>2</v>
      </c>
      <c r="F98" s="61"/>
      <c r="G98" s="137">
        <f>(E98*F98)</f>
        <v>0</v>
      </c>
      <c r="H98" s="75">
        <v>0</v>
      </c>
      <c r="I98" s="75">
        <f>(E98*H98)</f>
        <v>0</v>
      </c>
      <c r="J98" s="95"/>
      <c r="K98" s="55">
        <f t="shared" ref="K98" si="34">(E98*J98)</f>
        <v>0</v>
      </c>
      <c r="L98" s="123"/>
      <c r="M98" s="123" t="s">
        <v>279</v>
      </c>
      <c r="N98" s="123" t="s">
        <v>280</v>
      </c>
      <c r="O98" s="30" t="s">
        <v>193</v>
      </c>
      <c r="P98" s="175" t="s">
        <v>288</v>
      </c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</row>
    <row r="99" spans="1:31">
      <c r="A99" s="113" t="s">
        <v>23</v>
      </c>
      <c r="B99" s="114" t="s">
        <v>255</v>
      </c>
      <c r="C99" s="115" t="s">
        <v>31</v>
      </c>
      <c r="D99" s="116"/>
      <c r="E99" s="117"/>
      <c r="F99" s="118"/>
      <c r="G99" s="119"/>
      <c r="H99" s="120"/>
      <c r="I99" s="120">
        <f>SUM(I88:I95)</f>
        <v>0</v>
      </c>
      <c r="J99" s="117"/>
      <c r="K99" s="121">
        <f>SUM(K90:K98)</f>
        <v>0</v>
      </c>
      <c r="L99" s="162"/>
      <c r="M99" s="162"/>
      <c r="N99" s="162"/>
      <c r="O99" s="183"/>
      <c r="P99" s="176"/>
      <c r="U99"/>
      <c r="V99"/>
      <c r="W99"/>
      <c r="X99"/>
      <c r="Y99"/>
      <c r="Z99"/>
      <c r="AA99"/>
      <c r="AB99"/>
      <c r="AC99"/>
      <c r="AD99"/>
      <c r="AE99"/>
    </row>
    <row r="100" spans="1:31">
      <c r="A100" s="76" t="s">
        <v>22</v>
      </c>
      <c r="B100" s="77" t="s">
        <v>256</v>
      </c>
      <c r="C100" s="94" t="s">
        <v>216</v>
      </c>
      <c r="D100" s="79"/>
      <c r="E100" s="80"/>
      <c r="F100" s="81"/>
      <c r="G100" s="82"/>
      <c r="H100" s="83"/>
      <c r="I100" s="83"/>
      <c r="J100" s="80"/>
      <c r="K100" s="84"/>
      <c r="L100" s="162"/>
      <c r="M100" s="162"/>
      <c r="N100" s="162"/>
      <c r="O100" s="105"/>
      <c r="P100" s="176"/>
      <c r="U100"/>
      <c r="V100"/>
      <c r="W100"/>
      <c r="X100"/>
      <c r="Y100"/>
      <c r="Z100"/>
      <c r="AA100"/>
      <c r="AB100"/>
      <c r="AC100"/>
      <c r="AD100"/>
      <c r="AE100"/>
    </row>
    <row r="101" spans="1:31" s="2" customFormat="1" ht="13.2" customHeight="1">
      <c r="A101" s="185">
        <f>ROW(A79)</f>
        <v>79</v>
      </c>
      <c r="B101" s="186"/>
      <c r="C101" s="187" t="s">
        <v>217</v>
      </c>
      <c r="D101" s="188" t="s">
        <v>218</v>
      </c>
      <c r="E101" s="125">
        <v>3</v>
      </c>
      <c r="F101" s="189"/>
      <c r="J101" s="55"/>
      <c r="K101" s="55">
        <f t="shared" ref="K101" si="35">(E101*J101)</f>
        <v>0</v>
      </c>
      <c r="L101" s="130"/>
      <c r="M101" s="130" t="s">
        <v>279</v>
      </c>
      <c r="N101" s="130" t="s">
        <v>280</v>
      </c>
      <c r="O101" s="182" t="s">
        <v>219</v>
      </c>
      <c r="P101" s="177"/>
    </row>
    <row r="102" spans="1:31">
      <c r="A102" s="113" t="s">
        <v>23</v>
      </c>
      <c r="B102" s="114" t="s">
        <v>257</v>
      </c>
      <c r="C102" s="115" t="s">
        <v>216</v>
      </c>
      <c r="D102" s="116"/>
      <c r="E102" s="117"/>
      <c r="F102" s="118"/>
      <c r="G102" s="119"/>
      <c r="H102" s="120"/>
      <c r="I102" s="120">
        <f>SUM(I90:I98)</f>
        <v>0</v>
      </c>
      <c r="J102" s="117"/>
      <c r="K102" s="121">
        <f>SUM(K101:K101)</f>
        <v>0</v>
      </c>
      <c r="L102" s="162"/>
      <c r="M102" s="162"/>
      <c r="N102" s="162"/>
      <c r="O102" s="184"/>
      <c r="P102" s="176"/>
      <c r="U102"/>
      <c r="V102"/>
      <c r="W102"/>
      <c r="X102"/>
      <c r="Y102"/>
      <c r="Z102"/>
      <c r="AA102"/>
      <c r="AB102"/>
      <c r="AC102"/>
      <c r="AD102"/>
      <c r="AE102"/>
    </row>
    <row r="103" spans="1:31">
      <c r="A103" s="96" t="s">
        <v>22</v>
      </c>
      <c r="B103" s="88" t="s">
        <v>258</v>
      </c>
      <c r="C103" s="97" t="s">
        <v>30</v>
      </c>
      <c r="D103" s="71"/>
      <c r="E103" s="72"/>
      <c r="F103" s="73"/>
      <c r="G103" s="73"/>
      <c r="H103" s="72"/>
      <c r="I103" s="72"/>
      <c r="J103" s="72"/>
      <c r="K103" s="74"/>
      <c r="L103" s="162"/>
      <c r="M103" s="162"/>
      <c r="N103" s="162"/>
      <c r="O103" s="105"/>
      <c r="P103" s="176"/>
    </row>
    <row r="104" spans="1:31" s="32" customFormat="1">
      <c r="A104" s="139">
        <f>ROW(A80)</f>
        <v>80</v>
      </c>
      <c r="B104" s="138" t="s">
        <v>199</v>
      </c>
      <c r="C104" s="47" t="s">
        <v>200</v>
      </c>
      <c r="D104" s="54" t="s">
        <v>201</v>
      </c>
      <c r="E104" s="269">
        <v>64</v>
      </c>
      <c r="F104" s="56"/>
      <c r="G104" s="56"/>
      <c r="H104" s="55"/>
      <c r="I104" s="55"/>
      <c r="J104" s="55"/>
      <c r="K104" s="86">
        <f t="shared" ref="K104:K109" si="36">(E104*J104)</f>
        <v>0</v>
      </c>
      <c r="L104" s="123"/>
      <c r="M104" s="123" t="s">
        <v>279</v>
      </c>
      <c r="N104" s="123" t="s">
        <v>280</v>
      </c>
      <c r="O104" s="30" t="s">
        <v>202</v>
      </c>
      <c r="P104" s="175"/>
    </row>
    <row r="105" spans="1:31" s="32" customFormat="1">
      <c r="A105" s="268">
        <f t="shared" ref="A105:A109" si="37">ROW(A81)</f>
        <v>81</v>
      </c>
      <c r="B105" s="138" t="s">
        <v>203</v>
      </c>
      <c r="C105" s="47" t="s">
        <v>204</v>
      </c>
      <c r="D105" s="54" t="s">
        <v>201</v>
      </c>
      <c r="E105" s="269">
        <v>36</v>
      </c>
      <c r="F105" s="56"/>
      <c r="G105" s="56"/>
      <c r="H105" s="55"/>
      <c r="I105" s="55"/>
      <c r="J105" s="55"/>
      <c r="K105" s="86">
        <f t="shared" si="36"/>
        <v>0</v>
      </c>
      <c r="L105" s="123"/>
      <c r="M105" s="123" t="s">
        <v>279</v>
      </c>
      <c r="N105" s="123" t="s">
        <v>280</v>
      </c>
      <c r="O105" s="30" t="s">
        <v>205</v>
      </c>
      <c r="P105" s="175"/>
    </row>
    <row r="106" spans="1:31" s="32" customFormat="1">
      <c r="A106" s="268">
        <f t="shared" si="37"/>
        <v>82</v>
      </c>
      <c r="B106" s="138" t="s">
        <v>206</v>
      </c>
      <c r="C106" s="47" t="s">
        <v>207</v>
      </c>
      <c r="D106" s="54" t="s">
        <v>55</v>
      </c>
      <c r="E106" s="269">
        <v>2</v>
      </c>
      <c r="F106" s="56"/>
      <c r="G106" s="56"/>
      <c r="H106" s="55"/>
      <c r="I106" s="55"/>
      <c r="J106" s="55"/>
      <c r="K106" s="86">
        <f t="shared" si="36"/>
        <v>0</v>
      </c>
      <c r="L106" s="123"/>
      <c r="M106" s="123" t="s">
        <v>279</v>
      </c>
      <c r="N106" s="123" t="s">
        <v>280</v>
      </c>
      <c r="O106" s="30" t="s">
        <v>208</v>
      </c>
      <c r="P106" s="175"/>
    </row>
    <row r="107" spans="1:31" s="32" customFormat="1" ht="20.399999999999999">
      <c r="A107" s="268">
        <f t="shared" si="37"/>
        <v>83</v>
      </c>
      <c r="B107" s="138" t="s">
        <v>209</v>
      </c>
      <c r="C107" s="47" t="s">
        <v>210</v>
      </c>
      <c r="D107" s="54" t="s">
        <v>55</v>
      </c>
      <c r="E107" s="269">
        <v>2</v>
      </c>
      <c r="F107" s="56"/>
      <c r="G107" s="56"/>
      <c r="H107" s="55"/>
      <c r="I107" s="55"/>
      <c r="J107" s="55"/>
      <c r="K107" s="86">
        <f t="shared" si="36"/>
        <v>0</v>
      </c>
      <c r="L107" s="123"/>
      <c r="M107" s="123" t="s">
        <v>279</v>
      </c>
      <c r="N107" s="123" t="s">
        <v>280</v>
      </c>
      <c r="O107" s="30" t="s">
        <v>211</v>
      </c>
      <c r="P107" s="175"/>
    </row>
    <row r="108" spans="1:31" s="32" customFormat="1">
      <c r="A108" s="268">
        <f t="shared" si="37"/>
        <v>84</v>
      </c>
      <c r="B108" s="138" t="s">
        <v>212</v>
      </c>
      <c r="C108" s="47" t="s">
        <v>213</v>
      </c>
      <c r="D108" s="54" t="s">
        <v>55</v>
      </c>
      <c r="E108" s="269">
        <v>2</v>
      </c>
      <c r="F108" s="56"/>
      <c r="G108" s="56"/>
      <c r="H108" s="55"/>
      <c r="I108" s="55"/>
      <c r="J108" s="55"/>
      <c r="K108" s="86">
        <f t="shared" si="36"/>
        <v>0</v>
      </c>
      <c r="L108" s="123"/>
      <c r="M108" s="123" t="s">
        <v>279</v>
      </c>
      <c r="N108" s="123" t="s">
        <v>280</v>
      </c>
      <c r="O108" s="30" t="s">
        <v>214</v>
      </c>
      <c r="P108" s="175"/>
    </row>
    <row r="109" spans="1:31" s="140" customFormat="1">
      <c r="A109" s="268">
        <f t="shared" si="37"/>
        <v>85</v>
      </c>
      <c r="B109" s="138">
        <v>31000</v>
      </c>
      <c r="C109" s="47" t="s">
        <v>36</v>
      </c>
      <c r="D109" s="54" t="s">
        <v>37</v>
      </c>
      <c r="E109" s="269">
        <v>1</v>
      </c>
      <c r="F109" s="56"/>
      <c r="G109" s="56">
        <f t="shared" ref="G109" si="38">(E109*F109)</f>
        <v>0</v>
      </c>
      <c r="H109" s="55">
        <v>0</v>
      </c>
      <c r="I109" s="55">
        <f t="shared" ref="I109" si="39">(E109*H109)</f>
        <v>0</v>
      </c>
      <c r="J109" s="55"/>
      <c r="K109" s="86">
        <f t="shared" si="36"/>
        <v>0</v>
      </c>
      <c r="L109" s="130"/>
      <c r="M109" s="130" t="s">
        <v>279</v>
      </c>
      <c r="N109" s="130" t="s">
        <v>280</v>
      </c>
      <c r="O109" s="30" t="s">
        <v>215</v>
      </c>
      <c r="P109" s="177"/>
    </row>
    <row r="110" spans="1:31">
      <c r="A110" s="113" t="s">
        <v>23</v>
      </c>
      <c r="B110" s="115" t="s">
        <v>259</v>
      </c>
      <c r="C110" s="115" t="s">
        <v>30</v>
      </c>
      <c r="D110" s="116"/>
      <c r="E110" s="117"/>
      <c r="F110" s="118"/>
      <c r="G110" s="119">
        <f>SUM(G104:G109)</f>
        <v>0</v>
      </c>
      <c r="H110" s="120"/>
      <c r="I110" s="120">
        <f>SUM(I104:I109)</f>
        <v>0</v>
      </c>
      <c r="J110" s="117"/>
      <c r="K110" s="121">
        <f>SUM(K104:K109)</f>
        <v>0</v>
      </c>
      <c r="L110" s="181"/>
      <c r="M110" s="181"/>
      <c r="N110" s="181"/>
      <c r="O110" s="105"/>
      <c r="P110" s="176"/>
    </row>
    <row r="111" spans="1:31">
      <c r="L111" s="164"/>
      <c r="M111" s="164"/>
      <c r="N111" s="164"/>
      <c r="P111" s="178"/>
    </row>
    <row r="112" spans="1:31">
      <c r="L112" s="165"/>
      <c r="M112" s="166"/>
      <c r="N112" s="167"/>
      <c r="P112" s="179"/>
    </row>
    <row r="113" spans="12:16">
      <c r="L113" s="165"/>
      <c r="M113" s="166"/>
      <c r="N113" s="167"/>
      <c r="P113" s="179"/>
    </row>
    <row r="114" spans="12:16">
      <c r="L114" s="165"/>
      <c r="M114" s="166"/>
      <c r="N114" s="167"/>
      <c r="P114" s="179"/>
    </row>
    <row r="115" spans="12:16">
      <c r="L115" s="165"/>
      <c r="M115" s="166"/>
      <c r="N115" s="167"/>
      <c r="P115" s="179"/>
    </row>
    <row r="116" spans="12:16">
      <c r="L116" s="165"/>
      <c r="M116" s="166"/>
      <c r="N116" s="167"/>
      <c r="P116" s="179"/>
    </row>
    <row r="117" spans="12:16">
      <c r="L117" s="165"/>
      <c r="M117" s="166"/>
      <c r="N117" s="167"/>
      <c r="P117" s="179"/>
    </row>
    <row r="118" spans="12:16">
      <c r="L118" s="165"/>
      <c r="M118" s="166"/>
      <c r="N118" s="167"/>
      <c r="P118" s="179"/>
    </row>
    <row r="119" spans="12:16">
      <c r="L119" s="165"/>
      <c r="M119" s="166"/>
      <c r="N119" s="167"/>
      <c r="P119" s="179"/>
    </row>
    <row r="120" spans="12:16">
      <c r="L120" s="165"/>
      <c r="M120" s="166"/>
      <c r="N120" s="167"/>
      <c r="P120" s="179"/>
    </row>
    <row r="121" spans="12:16">
      <c r="L121" s="165"/>
      <c r="M121" s="166"/>
      <c r="N121" s="167"/>
      <c r="P121" s="179"/>
    </row>
    <row r="122" spans="12:16">
      <c r="L122" s="165"/>
      <c r="M122" s="166"/>
      <c r="N122" s="167"/>
      <c r="P122" s="179"/>
    </row>
    <row r="123" spans="12:16">
      <c r="L123" s="165"/>
      <c r="M123" s="166"/>
      <c r="N123" s="167"/>
      <c r="P123" s="179"/>
    </row>
    <row r="124" spans="12:16">
      <c r="L124" s="165"/>
      <c r="M124" s="166"/>
      <c r="N124" s="167"/>
      <c r="P124" s="179"/>
    </row>
    <row r="125" spans="12:16">
      <c r="L125" s="165"/>
      <c r="M125" s="166"/>
      <c r="N125" s="167"/>
      <c r="P125" s="179"/>
    </row>
    <row r="126" spans="12:16">
      <c r="L126" s="165"/>
      <c r="M126" s="166"/>
      <c r="N126" s="167"/>
      <c r="P126" s="179"/>
    </row>
    <row r="127" spans="12:16">
      <c r="L127" s="165"/>
      <c r="M127" s="166"/>
      <c r="N127" s="167"/>
      <c r="P127" s="179"/>
    </row>
    <row r="128" spans="12:16">
      <c r="L128" s="165"/>
      <c r="M128" s="166"/>
      <c r="N128" s="167"/>
      <c r="P128" s="179"/>
    </row>
    <row r="129" spans="12:16">
      <c r="L129" s="165"/>
      <c r="M129" s="166"/>
      <c r="N129" s="167"/>
      <c r="P129" s="179"/>
    </row>
    <row r="130" spans="12:16">
      <c r="L130" s="165"/>
      <c r="M130" s="166"/>
      <c r="N130" s="167"/>
      <c r="P130" s="179"/>
    </row>
    <row r="131" spans="12:16">
      <c r="L131" s="165"/>
      <c r="M131" s="166"/>
      <c r="N131" s="167"/>
      <c r="P131" s="179"/>
    </row>
    <row r="132" spans="12:16">
      <c r="L132" s="165"/>
      <c r="M132" s="166"/>
      <c r="N132" s="167"/>
      <c r="P132" s="179"/>
    </row>
    <row r="133" spans="12:16">
      <c r="L133" s="165"/>
      <c r="M133" s="166"/>
      <c r="N133" s="167"/>
      <c r="P133" s="179"/>
    </row>
    <row r="134" spans="12:16">
      <c r="L134" s="165"/>
      <c r="M134" s="166"/>
      <c r="N134" s="167"/>
      <c r="P134" s="179"/>
    </row>
    <row r="135" spans="12:16">
      <c r="L135" s="165"/>
      <c r="M135" s="166"/>
      <c r="N135" s="167"/>
      <c r="P135" s="179"/>
    </row>
    <row r="136" spans="12:16">
      <c r="L136" s="165"/>
      <c r="M136" s="166"/>
      <c r="N136" s="167"/>
      <c r="P136" s="179"/>
    </row>
    <row r="137" spans="12:16">
      <c r="L137" s="165"/>
      <c r="M137" s="166"/>
      <c r="N137" s="167"/>
      <c r="P137" s="179"/>
    </row>
    <row r="138" spans="12:16">
      <c r="L138" s="165"/>
      <c r="M138" s="166"/>
      <c r="N138" s="167"/>
      <c r="P138" s="179"/>
    </row>
    <row r="139" spans="12:16">
      <c r="L139" s="165"/>
      <c r="M139" s="166"/>
      <c r="N139" s="167"/>
      <c r="P139" s="179"/>
    </row>
    <row r="140" spans="12:16">
      <c r="L140" s="165"/>
      <c r="M140" s="166"/>
      <c r="N140" s="167"/>
      <c r="P140" s="179"/>
    </row>
    <row r="141" spans="12:16">
      <c r="L141" s="165"/>
      <c r="M141" s="166"/>
      <c r="N141" s="167"/>
      <c r="P141" s="179"/>
    </row>
    <row r="142" spans="12:16">
      <c r="L142" s="165"/>
      <c r="M142" s="166"/>
      <c r="N142" s="167"/>
      <c r="P142" s="179"/>
    </row>
    <row r="143" spans="12:16">
      <c r="L143" s="165"/>
      <c r="M143" s="166"/>
      <c r="N143" s="167"/>
      <c r="P143" s="179"/>
    </row>
    <row r="144" spans="12:16">
      <c r="L144" s="165"/>
      <c r="M144" s="166"/>
      <c r="N144" s="167"/>
      <c r="P144" s="179"/>
    </row>
    <row r="145" spans="12:16">
      <c r="L145" s="165"/>
      <c r="M145" s="166"/>
      <c r="N145" s="167"/>
      <c r="P145" s="179"/>
    </row>
    <row r="146" spans="12:16">
      <c r="L146" s="165"/>
      <c r="M146" s="166"/>
      <c r="N146" s="167"/>
      <c r="P146" s="179"/>
    </row>
    <row r="147" spans="12:16">
      <c r="L147" s="165"/>
      <c r="M147" s="166"/>
      <c r="N147" s="167"/>
      <c r="P147" s="179"/>
    </row>
    <row r="148" spans="12:16">
      <c r="L148" s="165"/>
      <c r="M148" s="166"/>
      <c r="N148" s="167"/>
      <c r="P148" s="179"/>
    </row>
    <row r="149" spans="12:16">
      <c r="L149" s="165"/>
      <c r="M149" s="166"/>
      <c r="N149" s="167"/>
      <c r="P149" s="179"/>
    </row>
    <row r="150" spans="12:16">
      <c r="L150" s="165"/>
      <c r="M150" s="166"/>
      <c r="N150" s="167"/>
      <c r="P150" s="179"/>
    </row>
    <row r="151" spans="12:16">
      <c r="L151" s="165"/>
      <c r="M151" s="166"/>
      <c r="N151" s="167"/>
      <c r="P151" s="179"/>
    </row>
    <row r="152" spans="12:16">
      <c r="L152" s="165"/>
      <c r="M152" s="166"/>
      <c r="N152" s="167"/>
      <c r="P152" s="179"/>
    </row>
    <row r="153" spans="12:16">
      <c r="L153" s="165"/>
      <c r="M153" s="166"/>
      <c r="N153" s="167"/>
      <c r="P153" s="179"/>
    </row>
    <row r="154" spans="12:16">
      <c r="L154" s="165"/>
      <c r="M154" s="166"/>
      <c r="N154" s="167"/>
      <c r="P154" s="179"/>
    </row>
    <row r="155" spans="12:16">
      <c r="L155" s="165"/>
      <c r="M155" s="166"/>
      <c r="N155" s="167"/>
      <c r="P155" s="179"/>
    </row>
    <row r="156" spans="12:16">
      <c r="L156" s="165"/>
      <c r="M156" s="166"/>
      <c r="N156" s="167"/>
      <c r="P156" s="179"/>
    </row>
    <row r="157" spans="12:16">
      <c r="L157" s="165"/>
      <c r="M157" s="166"/>
      <c r="N157" s="167"/>
      <c r="P157" s="179"/>
    </row>
    <row r="158" spans="12:16">
      <c r="L158" s="165"/>
      <c r="M158" s="166"/>
      <c r="N158" s="167"/>
      <c r="P158" s="179"/>
    </row>
    <row r="159" spans="12:16">
      <c r="L159" s="165"/>
      <c r="M159" s="166"/>
      <c r="N159" s="167"/>
      <c r="P159" s="179"/>
    </row>
    <row r="160" spans="12:16">
      <c r="L160" s="165"/>
      <c r="M160" s="166"/>
      <c r="N160" s="167"/>
      <c r="P160" s="179"/>
    </row>
    <row r="161" spans="12:16">
      <c r="L161" s="165"/>
      <c r="M161" s="166"/>
      <c r="N161" s="167"/>
      <c r="P161" s="179"/>
    </row>
    <row r="162" spans="12:16">
      <c r="L162" s="165"/>
      <c r="M162" s="166"/>
      <c r="N162" s="167"/>
      <c r="P162" s="179"/>
    </row>
    <row r="163" spans="12:16">
      <c r="L163" s="165"/>
      <c r="M163" s="166"/>
      <c r="N163" s="167"/>
      <c r="P163" s="179"/>
    </row>
    <row r="164" spans="12:16">
      <c r="L164" s="165"/>
      <c r="M164" s="166"/>
      <c r="N164" s="167"/>
      <c r="P164" s="179"/>
    </row>
    <row r="165" spans="12:16">
      <c r="L165" s="165"/>
      <c r="M165" s="166"/>
      <c r="N165" s="167"/>
      <c r="P165" s="179"/>
    </row>
    <row r="166" spans="12:16">
      <c r="L166" s="165"/>
      <c r="M166" s="166"/>
      <c r="N166" s="167"/>
      <c r="P166" s="179"/>
    </row>
    <row r="167" spans="12:16">
      <c r="L167" s="165"/>
      <c r="M167" s="166"/>
      <c r="N167" s="167"/>
      <c r="P167" s="179"/>
    </row>
    <row r="168" spans="12:16">
      <c r="L168" s="165"/>
      <c r="M168" s="166"/>
      <c r="N168" s="167"/>
      <c r="P168" s="179"/>
    </row>
    <row r="169" spans="12:16">
      <c r="L169" s="165"/>
      <c r="M169" s="166"/>
      <c r="N169" s="167"/>
      <c r="P169" s="179"/>
    </row>
    <row r="170" spans="12:16">
      <c r="L170" s="165"/>
      <c r="M170" s="166"/>
      <c r="N170" s="167"/>
      <c r="P170" s="179"/>
    </row>
    <row r="171" spans="12:16">
      <c r="L171" s="165"/>
      <c r="M171" s="166"/>
      <c r="N171" s="167"/>
      <c r="P171" s="179"/>
    </row>
    <row r="172" spans="12:16">
      <c r="L172" s="165"/>
      <c r="M172" s="166"/>
      <c r="N172" s="167"/>
      <c r="P172" s="179"/>
    </row>
    <row r="173" spans="12:16">
      <c r="L173" s="165"/>
      <c r="M173" s="166"/>
      <c r="N173" s="167"/>
      <c r="P173" s="179"/>
    </row>
    <row r="174" spans="12:16">
      <c r="L174" s="165"/>
      <c r="M174" s="166"/>
      <c r="N174" s="167"/>
      <c r="P174" s="179"/>
    </row>
    <row r="175" spans="12:16">
      <c r="L175" s="165"/>
      <c r="M175" s="166"/>
      <c r="N175" s="167"/>
      <c r="P175" s="179"/>
    </row>
    <row r="176" spans="12:16">
      <c r="L176" s="165"/>
      <c r="M176" s="166"/>
      <c r="N176" s="167"/>
      <c r="P176" s="179"/>
    </row>
    <row r="177" spans="12:16">
      <c r="L177" s="165"/>
      <c r="M177" s="166"/>
      <c r="N177" s="167"/>
      <c r="P177" s="179"/>
    </row>
    <row r="178" spans="12:16">
      <c r="L178" s="165"/>
      <c r="M178" s="166"/>
      <c r="N178" s="167"/>
      <c r="P178" s="179"/>
    </row>
    <row r="179" spans="12:16">
      <c r="L179" s="165"/>
      <c r="M179" s="166"/>
      <c r="N179" s="167"/>
      <c r="P179" s="179"/>
    </row>
    <row r="180" spans="12:16">
      <c r="L180" s="165"/>
      <c r="M180" s="166"/>
      <c r="N180" s="167"/>
      <c r="P180" s="179"/>
    </row>
    <row r="181" spans="12:16">
      <c r="L181" s="165"/>
      <c r="M181" s="166"/>
      <c r="N181" s="167"/>
      <c r="P181" s="179"/>
    </row>
    <row r="182" spans="12:16">
      <c r="L182" s="165"/>
      <c r="M182" s="166"/>
      <c r="N182" s="167"/>
      <c r="P182" s="179"/>
    </row>
    <row r="183" spans="12:16">
      <c r="L183" s="165"/>
      <c r="M183" s="166"/>
      <c r="N183" s="167"/>
      <c r="P183" s="179"/>
    </row>
    <row r="184" spans="12:16">
      <c r="L184" s="165"/>
      <c r="M184" s="166"/>
      <c r="N184" s="167"/>
      <c r="P184" s="179"/>
    </row>
    <row r="185" spans="12:16">
      <c r="L185" s="165"/>
      <c r="M185" s="166"/>
      <c r="N185" s="167"/>
      <c r="P185" s="179"/>
    </row>
    <row r="186" spans="12:16">
      <c r="L186" s="165"/>
      <c r="M186" s="166"/>
      <c r="N186" s="167"/>
      <c r="P186" s="179"/>
    </row>
    <row r="187" spans="12:16">
      <c r="L187" s="165"/>
      <c r="M187" s="166"/>
      <c r="N187" s="167"/>
      <c r="P187" s="179"/>
    </row>
    <row r="188" spans="12:16">
      <c r="L188" s="165"/>
      <c r="M188" s="166"/>
      <c r="N188" s="167"/>
      <c r="P188" s="179"/>
    </row>
    <row r="189" spans="12:16">
      <c r="L189" s="165"/>
      <c r="M189" s="166"/>
      <c r="N189" s="167"/>
      <c r="P189" s="179"/>
    </row>
    <row r="190" spans="12:16">
      <c r="L190" s="165"/>
      <c r="M190" s="166"/>
      <c r="N190" s="167"/>
      <c r="P190" s="179"/>
    </row>
    <row r="191" spans="12:16">
      <c r="L191" s="165"/>
      <c r="M191" s="166"/>
      <c r="N191" s="167"/>
      <c r="P191" s="179"/>
    </row>
    <row r="192" spans="12:16">
      <c r="L192" s="165"/>
      <c r="M192" s="166"/>
      <c r="N192" s="167"/>
      <c r="P192" s="179"/>
    </row>
    <row r="193" spans="12:16">
      <c r="L193" s="165"/>
      <c r="M193" s="166"/>
      <c r="N193" s="167"/>
      <c r="P193" s="179"/>
    </row>
    <row r="194" spans="12:16">
      <c r="L194" s="165"/>
      <c r="M194" s="166"/>
      <c r="N194" s="167"/>
      <c r="P194" s="179"/>
    </row>
    <row r="195" spans="12:16">
      <c r="L195" s="165"/>
      <c r="M195" s="166"/>
      <c r="N195" s="167"/>
      <c r="P195" s="179"/>
    </row>
    <row r="196" spans="12:16">
      <c r="L196" s="165"/>
      <c r="M196" s="166"/>
      <c r="N196" s="167"/>
      <c r="P196" s="179"/>
    </row>
    <row r="197" spans="12:16">
      <c r="L197" s="165"/>
      <c r="M197" s="166"/>
      <c r="N197" s="167"/>
      <c r="P197" s="179"/>
    </row>
    <row r="198" spans="12:16">
      <c r="L198" s="165"/>
      <c r="M198" s="166"/>
      <c r="N198" s="167"/>
      <c r="P198" s="179"/>
    </row>
    <row r="199" spans="12:16">
      <c r="L199" s="165"/>
      <c r="M199" s="166"/>
      <c r="N199" s="167"/>
      <c r="P199" s="179"/>
    </row>
    <row r="200" spans="12:16">
      <c r="L200" s="165"/>
      <c r="M200" s="166"/>
      <c r="N200" s="167"/>
      <c r="P200" s="179"/>
    </row>
    <row r="201" spans="12:16">
      <c r="L201" s="165"/>
      <c r="M201" s="166"/>
      <c r="N201" s="167"/>
      <c r="P201" s="179"/>
    </row>
    <row r="202" spans="12:16">
      <c r="L202" s="165"/>
      <c r="M202" s="166"/>
      <c r="N202" s="167"/>
      <c r="P202" s="179"/>
    </row>
    <row r="203" spans="12:16">
      <c r="L203" s="165"/>
      <c r="M203" s="166"/>
      <c r="N203" s="167"/>
      <c r="P203" s="179"/>
    </row>
    <row r="204" spans="12:16">
      <c r="L204" s="165"/>
      <c r="M204" s="166"/>
      <c r="N204" s="167"/>
      <c r="P204" s="179"/>
    </row>
    <row r="205" spans="12:16">
      <c r="L205" s="165"/>
      <c r="M205" s="166"/>
      <c r="N205" s="167"/>
      <c r="P205" s="179"/>
    </row>
    <row r="206" spans="12:16">
      <c r="L206" s="165"/>
      <c r="M206" s="166"/>
      <c r="N206" s="167"/>
      <c r="P206" s="179"/>
    </row>
    <row r="207" spans="12:16">
      <c r="L207" s="165"/>
      <c r="M207" s="166"/>
      <c r="N207" s="167"/>
      <c r="P207" s="179"/>
    </row>
    <row r="208" spans="12:16">
      <c r="L208" s="165"/>
      <c r="M208" s="166"/>
      <c r="N208" s="167"/>
      <c r="P208" s="179"/>
    </row>
    <row r="209" spans="12:16">
      <c r="L209" s="165"/>
      <c r="M209" s="166"/>
      <c r="N209" s="167"/>
      <c r="P209" s="179"/>
    </row>
    <row r="210" spans="12:16">
      <c r="L210" s="165"/>
      <c r="M210" s="166"/>
      <c r="N210" s="167"/>
      <c r="P210" s="179"/>
    </row>
    <row r="211" spans="12:16">
      <c r="L211" s="165"/>
      <c r="M211" s="166"/>
      <c r="N211" s="167"/>
      <c r="P211" s="179"/>
    </row>
    <row r="212" spans="12:16">
      <c r="L212" s="165"/>
      <c r="M212" s="166"/>
      <c r="N212" s="167"/>
      <c r="P212" s="179"/>
    </row>
    <row r="213" spans="12:16">
      <c r="L213" s="165"/>
      <c r="M213" s="166"/>
      <c r="N213" s="167"/>
      <c r="P213" s="179"/>
    </row>
    <row r="214" spans="12:16">
      <c r="L214" s="165"/>
      <c r="M214" s="166"/>
      <c r="N214" s="167"/>
      <c r="P214" s="179"/>
    </row>
    <row r="215" spans="12:16">
      <c r="L215" s="165"/>
      <c r="M215" s="166"/>
      <c r="N215" s="167"/>
      <c r="P215" s="179"/>
    </row>
    <row r="216" spans="12:16">
      <c r="L216" s="165"/>
      <c r="M216" s="166"/>
      <c r="N216" s="167"/>
      <c r="P216" s="179"/>
    </row>
    <row r="217" spans="12:16">
      <c r="L217" s="165"/>
      <c r="M217" s="166"/>
      <c r="N217" s="167"/>
      <c r="P217" s="179"/>
    </row>
    <row r="218" spans="12:16">
      <c r="L218" s="165"/>
      <c r="M218" s="166"/>
      <c r="N218" s="167"/>
      <c r="P218" s="179"/>
    </row>
    <row r="219" spans="12:16">
      <c r="L219" s="165"/>
      <c r="M219" s="166"/>
      <c r="N219" s="167"/>
      <c r="P219" s="179"/>
    </row>
    <row r="220" spans="12:16">
      <c r="L220" s="165"/>
      <c r="M220" s="166"/>
      <c r="N220" s="167"/>
      <c r="P220" s="179"/>
    </row>
    <row r="221" spans="12:16">
      <c r="L221" s="165"/>
      <c r="M221" s="166"/>
      <c r="N221" s="167"/>
      <c r="P221" s="179"/>
    </row>
    <row r="222" spans="12:16">
      <c r="L222" s="165"/>
      <c r="M222" s="166"/>
      <c r="N222" s="167"/>
      <c r="P222" s="179"/>
    </row>
    <row r="223" spans="12:16">
      <c r="L223" s="165"/>
      <c r="M223" s="166"/>
      <c r="N223" s="167"/>
      <c r="P223" s="179"/>
    </row>
    <row r="224" spans="12:16">
      <c r="L224" s="165"/>
      <c r="M224" s="166"/>
      <c r="N224" s="167"/>
      <c r="P224" s="179"/>
    </row>
    <row r="225" spans="12:16">
      <c r="L225" s="165"/>
      <c r="M225" s="166"/>
      <c r="N225" s="167"/>
      <c r="P225" s="179"/>
    </row>
    <row r="226" spans="12:16">
      <c r="L226" s="165"/>
      <c r="M226" s="166"/>
      <c r="N226" s="167"/>
      <c r="P226" s="179"/>
    </row>
    <row r="227" spans="12:16">
      <c r="L227" s="165"/>
      <c r="M227" s="166"/>
      <c r="N227" s="167"/>
      <c r="P227" s="179"/>
    </row>
    <row r="228" spans="12:16">
      <c r="L228" s="165"/>
      <c r="M228" s="166"/>
      <c r="N228" s="167"/>
      <c r="P228" s="179"/>
    </row>
    <row r="229" spans="12:16">
      <c r="L229" s="165"/>
      <c r="M229" s="166"/>
      <c r="N229" s="167"/>
      <c r="P229" s="179"/>
    </row>
    <row r="230" spans="12:16">
      <c r="L230" s="165"/>
      <c r="M230" s="166"/>
      <c r="N230" s="167"/>
      <c r="P230" s="179"/>
    </row>
    <row r="231" spans="12:16">
      <c r="L231" s="165"/>
      <c r="M231" s="166"/>
      <c r="N231" s="167"/>
      <c r="P231" s="179"/>
    </row>
    <row r="232" spans="12:16">
      <c r="L232" s="165"/>
      <c r="M232" s="166"/>
      <c r="N232" s="167"/>
      <c r="P232" s="179"/>
    </row>
    <row r="233" spans="12:16">
      <c r="L233" s="165"/>
      <c r="M233" s="166"/>
      <c r="N233" s="167"/>
      <c r="P233" s="179"/>
    </row>
    <row r="234" spans="12:16">
      <c r="L234" s="165"/>
      <c r="M234" s="166"/>
      <c r="N234" s="167"/>
      <c r="P234" s="179"/>
    </row>
    <row r="235" spans="12:16">
      <c r="L235" s="165"/>
      <c r="M235" s="166"/>
      <c r="N235" s="167"/>
      <c r="P235" s="179"/>
    </row>
    <row r="236" spans="12:16">
      <c r="L236" s="165"/>
      <c r="M236" s="166"/>
      <c r="N236" s="167"/>
      <c r="P236" s="179"/>
    </row>
    <row r="237" spans="12:16">
      <c r="L237" s="165"/>
      <c r="M237" s="166"/>
      <c r="N237" s="167"/>
      <c r="P237" s="179"/>
    </row>
    <row r="238" spans="12:16">
      <c r="L238" s="165"/>
      <c r="M238" s="166"/>
      <c r="N238" s="167"/>
      <c r="P238" s="179"/>
    </row>
    <row r="239" spans="12:16">
      <c r="L239" s="165"/>
      <c r="M239" s="166"/>
      <c r="N239" s="167"/>
      <c r="P239" s="179"/>
    </row>
    <row r="240" spans="12:16">
      <c r="L240" s="165"/>
      <c r="M240" s="166"/>
      <c r="N240" s="167"/>
      <c r="P240" s="179"/>
    </row>
    <row r="241" spans="12:16">
      <c r="L241" s="165"/>
      <c r="M241" s="166"/>
      <c r="N241" s="167"/>
      <c r="P241" s="179"/>
    </row>
    <row r="242" spans="12:16">
      <c r="L242" s="165"/>
      <c r="M242" s="166"/>
      <c r="N242" s="167"/>
      <c r="P242" s="179"/>
    </row>
    <row r="243" spans="12:16">
      <c r="L243" s="165"/>
      <c r="M243" s="166"/>
      <c r="N243" s="167"/>
      <c r="P243" s="179"/>
    </row>
    <row r="244" spans="12:16">
      <c r="L244" s="165"/>
      <c r="M244" s="166"/>
      <c r="N244" s="167"/>
      <c r="P244" s="179"/>
    </row>
    <row r="245" spans="12:16">
      <c r="L245" s="165"/>
      <c r="M245" s="166"/>
      <c r="N245" s="167"/>
      <c r="P245" s="179"/>
    </row>
    <row r="246" spans="12:16">
      <c r="L246" s="165"/>
      <c r="M246" s="166"/>
      <c r="N246" s="167"/>
      <c r="P246" s="179"/>
    </row>
    <row r="247" spans="12:16">
      <c r="L247" s="165"/>
      <c r="M247" s="166"/>
      <c r="N247" s="167"/>
      <c r="P247" s="179"/>
    </row>
    <row r="248" spans="12:16">
      <c r="L248" s="165"/>
      <c r="M248" s="166"/>
      <c r="N248" s="167"/>
      <c r="P248" s="179"/>
    </row>
    <row r="249" spans="12:16">
      <c r="L249" s="165"/>
      <c r="M249" s="166"/>
      <c r="N249" s="167"/>
      <c r="P249" s="179"/>
    </row>
    <row r="250" spans="12:16">
      <c r="L250" s="165"/>
      <c r="M250" s="166"/>
      <c r="N250" s="167"/>
      <c r="P250" s="179"/>
    </row>
    <row r="251" spans="12:16">
      <c r="L251" s="165"/>
      <c r="M251" s="166"/>
      <c r="N251" s="167"/>
      <c r="P251" s="179"/>
    </row>
    <row r="252" spans="12:16">
      <c r="L252" s="165"/>
      <c r="M252" s="166"/>
      <c r="N252" s="167"/>
      <c r="P252" s="179"/>
    </row>
    <row r="253" spans="12:16">
      <c r="L253" s="165"/>
      <c r="M253" s="166"/>
      <c r="N253" s="167"/>
      <c r="P253" s="179"/>
    </row>
    <row r="254" spans="12:16">
      <c r="L254" s="165"/>
      <c r="M254" s="166"/>
      <c r="N254" s="167"/>
      <c r="P254" s="179"/>
    </row>
    <row r="255" spans="12:16">
      <c r="L255" s="165"/>
      <c r="M255" s="166"/>
      <c r="N255" s="167"/>
      <c r="P255" s="179"/>
    </row>
    <row r="256" spans="12:16">
      <c r="L256" s="165"/>
      <c r="M256" s="166"/>
      <c r="N256" s="167"/>
      <c r="P256" s="179"/>
    </row>
    <row r="257" spans="12:16">
      <c r="L257" s="165"/>
      <c r="M257" s="166"/>
      <c r="N257" s="167"/>
      <c r="P257" s="179"/>
    </row>
    <row r="258" spans="12:16">
      <c r="L258" s="165"/>
      <c r="M258" s="166"/>
      <c r="N258" s="167"/>
      <c r="P258" s="179"/>
    </row>
    <row r="259" spans="12:16">
      <c r="L259" s="165"/>
      <c r="M259" s="166"/>
      <c r="N259" s="167"/>
      <c r="P259" s="179"/>
    </row>
    <row r="260" spans="12:16">
      <c r="L260" s="165"/>
      <c r="M260" s="166"/>
      <c r="N260" s="167"/>
      <c r="P260" s="179"/>
    </row>
    <row r="261" spans="12:16">
      <c r="L261" s="165"/>
      <c r="M261" s="166"/>
      <c r="N261" s="167"/>
      <c r="P261" s="179"/>
    </row>
    <row r="262" spans="12:16">
      <c r="L262" s="165"/>
      <c r="M262" s="166"/>
      <c r="N262" s="167"/>
      <c r="P262" s="179"/>
    </row>
    <row r="263" spans="12:16">
      <c r="L263" s="165"/>
      <c r="M263" s="166"/>
      <c r="N263" s="167"/>
      <c r="P263" s="179"/>
    </row>
    <row r="264" spans="12:16">
      <c r="L264" s="165"/>
      <c r="M264" s="166"/>
      <c r="N264" s="167"/>
      <c r="P264" s="179"/>
    </row>
    <row r="265" spans="12:16">
      <c r="L265" s="165"/>
      <c r="M265" s="166"/>
      <c r="N265" s="167"/>
      <c r="P265" s="179"/>
    </row>
    <row r="266" spans="12:16">
      <c r="L266" s="165"/>
      <c r="M266" s="166"/>
      <c r="N266" s="167"/>
      <c r="P266" s="179"/>
    </row>
    <row r="267" spans="12:16">
      <c r="L267" s="165"/>
      <c r="M267" s="166"/>
      <c r="N267" s="167"/>
      <c r="P267" s="179"/>
    </row>
    <row r="268" spans="12:16">
      <c r="L268" s="165"/>
      <c r="M268" s="166"/>
      <c r="N268" s="167"/>
      <c r="P268" s="179"/>
    </row>
    <row r="269" spans="12:16">
      <c r="L269" s="165"/>
      <c r="M269" s="166"/>
      <c r="N269" s="167"/>
      <c r="P269" s="179"/>
    </row>
    <row r="270" spans="12:16">
      <c r="L270" s="165"/>
      <c r="M270" s="166"/>
      <c r="N270" s="167"/>
      <c r="P270" s="179"/>
    </row>
    <row r="271" spans="12:16">
      <c r="L271" s="165"/>
      <c r="M271" s="166"/>
      <c r="N271" s="167"/>
      <c r="P271" s="179"/>
    </row>
    <row r="272" spans="12:16">
      <c r="L272" s="165"/>
      <c r="M272" s="166"/>
      <c r="N272" s="167"/>
      <c r="P272" s="179"/>
    </row>
    <row r="273" spans="12:16">
      <c r="L273" s="165"/>
      <c r="M273" s="166"/>
      <c r="N273" s="167"/>
      <c r="P273" s="179"/>
    </row>
    <row r="274" spans="12:16">
      <c r="L274" s="165"/>
      <c r="M274" s="166"/>
      <c r="N274" s="167"/>
      <c r="P274" s="179"/>
    </row>
    <row r="275" spans="12:16">
      <c r="L275" s="165"/>
      <c r="M275" s="166"/>
      <c r="N275" s="167"/>
      <c r="P275" s="179"/>
    </row>
    <row r="276" spans="12:16">
      <c r="L276" s="165"/>
      <c r="M276" s="166"/>
      <c r="N276" s="167"/>
      <c r="P276" s="179"/>
    </row>
    <row r="277" spans="12:16">
      <c r="L277" s="165"/>
      <c r="M277" s="166"/>
      <c r="N277" s="167"/>
      <c r="P277" s="179"/>
    </row>
    <row r="278" spans="12:16">
      <c r="L278" s="165"/>
      <c r="M278" s="166"/>
      <c r="N278" s="167"/>
      <c r="P278" s="179"/>
    </row>
    <row r="279" spans="12:16">
      <c r="L279" s="165"/>
      <c r="M279" s="166"/>
      <c r="N279" s="167"/>
      <c r="P279" s="179"/>
    </row>
    <row r="280" spans="12:16">
      <c r="L280" s="165"/>
      <c r="M280" s="166"/>
      <c r="N280" s="167"/>
      <c r="P280" s="179"/>
    </row>
    <row r="281" spans="12:16">
      <c r="L281" s="165"/>
      <c r="M281" s="166"/>
      <c r="N281" s="167"/>
      <c r="P281" s="179"/>
    </row>
    <row r="282" spans="12:16">
      <c r="L282" s="165"/>
      <c r="M282" s="166"/>
      <c r="N282" s="167"/>
      <c r="P282" s="179"/>
    </row>
    <row r="283" spans="12:16">
      <c r="L283" s="165"/>
      <c r="M283" s="166"/>
      <c r="N283" s="167"/>
      <c r="P283" s="179"/>
    </row>
    <row r="284" spans="12:16">
      <c r="L284" s="165"/>
      <c r="M284" s="166"/>
      <c r="N284" s="167"/>
      <c r="P284" s="179"/>
    </row>
    <row r="285" spans="12:16">
      <c r="L285" s="165"/>
      <c r="M285" s="166"/>
      <c r="N285" s="167"/>
      <c r="P285" s="179"/>
    </row>
    <row r="286" spans="12:16">
      <c r="L286" s="165"/>
      <c r="M286" s="166"/>
      <c r="N286" s="167"/>
      <c r="P286" s="179"/>
    </row>
    <row r="287" spans="12:16">
      <c r="L287" s="165"/>
      <c r="M287" s="166"/>
      <c r="N287" s="167"/>
      <c r="P287" s="179"/>
    </row>
    <row r="288" spans="12:16">
      <c r="L288" s="165"/>
      <c r="M288" s="166"/>
      <c r="N288" s="167"/>
      <c r="P288" s="179"/>
    </row>
    <row r="289" spans="12:16">
      <c r="L289" s="165"/>
      <c r="M289" s="166"/>
      <c r="N289" s="167"/>
      <c r="P289" s="179"/>
    </row>
    <row r="290" spans="12:16">
      <c r="L290" s="165"/>
      <c r="M290" s="166"/>
      <c r="N290" s="167"/>
      <c r="P290" s="179"/>
    </row>
    <row r="291" spans="12:16">
      <c r="L291" s="165"/>
      <c r="M291" s="166"/>
      <c r="N291" s="167"/>
      <c r="P291" s="179"/>
    </row>
    <row r="292" spans="12:16">
      <c r="L292" s="165"/>
      <c r="M292" s="166"/>
      <c r="N292" s="167"/>
      <c r="P292" s="179"/>
    </row>
    <row r="293" spans="12:16">
      <c r="L293" s="165"/>
      <c r="M293" s="166"/>
      <c r="N293" s="167"/>
      <c r="P293" s="179"/>
    </row>
    <row r="294" spans="12:16">
      <c r="L294" s="165"/>
      <c r="M294" s="166"/>
      <c r="N294" s="167"/>
      <c r="P294" s="179"/>
    </row>
    <row r="295" spans="12:16">
      <c r="L295" s="165"/>
      <c r="M295" s="166"/>
      <c r="N295" s="167"/>
      <c r="P295" s="179"/>
    </row>
    <row r="296" spans="12:16">
      <c r="L296" s="165"/>
      <c r="M296" s="166"/>
      <c r="N296" s="167"/>
      <c r="P296" s="179"/>
    </row>
    <row r="297" spans="12:16">
      <c r="L297" s="165"/>
      <c r="M297" s="166"/>
      <c r="N297" s="167"/>
      <c r="P297" s="179"/>
    </row>
    <row r="298" spans="12:16">
      <c r="L298" s="165"/>
      <c r="M298" s="166"/>
      <c r="N298" s="167"/>
      <c r="P298" s="179"/>
    </row>
    <row r="299" spans="12:16">
      <c r="L299" s="165"/>
      <c r="M299" s="166"/>
      <c r="N299" s="167"/>
      <c r="P299" s="179"/>
    </row>
    <row r="300" spans="12:16">
      <c r="L300" s="165"/>
      <c r="M300" s="166"/>
      <c r="N300" s="167"/>
      <c r="P300" s="179"/>
    </row>
    <row r="301" spans="12:16">
      <c r="L301" s="165"/>
      <c r="M301" s="166"/>
      <c r="N301" s="167"/>
      <c r="P301" s="179"/>
    </row>
    <row r="302" spans="12:16">
      <c r="L302" s="165"/>
      <c r="M302" s="166"/>
      <c r="N302" s="167"/>
      <c r="P302" s="179"/>
    </row>
    <row r="303" spans="12:16">
      <c r="L303" s="165"/>
      <c r="M303" s="166"/>
      <c r="N303" s="167"/>
      <c r="P303" s="179"/>
    </row>
    <row r="304" spans="12:16">
      <c r="L304" s="165"/>
      <c r="M304" s="166"/>
      <c r="N304" s="167"/>
      <c r="P304" s="179"/>
    </row>
    <row r="305" spans="12:16">
      <c r="L305" s="165"/>
      <c r="M305" s="166"/>
      <c r="N305" s="167"/>
      <c r="P305" s="179"/>
    </row>
    <row r="306" spans="12:16">
      <c r="L306" s="165"/>
      <c r="M306" s="166"/>
      <c r="N306" s="167"/>
      <c r="P306" s="179"/>
    </row>
    <row r="307" spans="12:16">
      <c r="L307" s="165"/>
      <c r="M307" s="166"/>
      <c r="N307" s="167"/>
      <c r="P307" s="179"/>
    </row>
    <row r="308" spans="12:16">
      <c r="L308" s="165"/>
      <c r="M308" s="166"/>
      <c r="N308" s="167"/>
      <c r="P308" s="179"/>
    </row>
    <row r="309" spans="12:16">
      <c r="L309" s="165"/>
      <c r="M309" s="166"/>
      <c r="N309" s="167"/>
      <c r="P309" s="179"/>
    </row>
    <row r="310" spans="12:16">
      <c r="L310" s="165"/>
      <c r="M310" s="166"/>
      <c r="N310" s="167"/>
      <c r="P310" s="179"/>
    </row>
    <row r="311" spans="12:16">
      <c r="L311" s="165"/>
      <c r="M311" s="166"/>
      <c r="N311" s="167"/>
      <c r="P311" s="179"/>
    </row>
    <row r="312" spans="12:16">
      <c r="L312" s="165"/>
      <c r="M312" s="166"/>
      <c r="N312" s="167"/>
      <c r="P312" s="179"/>
    </row>
    <row r="313" spans="12:16">
      <c r="L313" s="165"/>
      <c r="M313" s="166"/>
      <c r="N313" s="167"/>
      <c r="P313" s="179"/>
    </row>
    <row r="314" spans="12:16">
      <c r="L314" s="165"/>
      <c r="M314" s="166"/>
      <c r="N314" s="167"/>
      <c r="P314" s="179"/>
    </row>
    <row r="315" spans="12:16">
      <c r="L315" s="165"/>
      <c r="M315" s="166"/>
      <c r="N315" s="167"/>
      <c r="P315" s="179"/>
    </row>
    <row r="316" spans="12:16">
      <c r="L316" s="165"/>
      <c r="M316" s="166"/>
      <c r="N316" s="167"/>
      <c r="P316" s="179"/>
    </row>
    <row r="317" spans="12:16">
      <c r="L317" s="165"/>
      <c r="M317" s="166"/>
      <c r="N317" s="167"/>
      <c r="P317" s="179"/>
    </row>
    <row r="318" spans="12:16">
      <c r="L318" s="165"/>
      <c r="M318" s="166"/>
      <c r="N318" s="167"/>
      <c r="P318" s="179"/>
    </row>
    <row r="319" spans="12:16">
      <c r="L319" s="165"/>
      <c r="M319" s="166"/>
      <c r="N319" s="167"/>
      <c r="P319" s="179"/>
    </row>
    <row r="320" spans="12:16">
      <c r="L320" s="165"/>
      <c r="M320" s="166"/>
      <c r="N320" s="167"/>
      <c r="P320" s="179"/>
    </row>
    <row r="321" spans="12:16">
      <c r="L321" s="165"/>
      <c r="M321" s="166"/>
      <c r="N321" s="167"/>
      <c r="P321" s="179"/>
    </row>
    <row r="322" spans="12:16">
      <c r="L322" s="165"/>
      <c r="M322" s="166"/>
      <c r="N322" s="167"/>
      <c r="P322" s="179"/>
    </row>
    <row r="323" spans="12:16">
      <c r="L323" s="165"/>
      <c r="M323" s="166"/>
      <c r="N323" s="167"/>
      <c r="P323" s="179"/>
    </row>
    <row r="324" spans="12:16">
      <c r="L324" s="165"/>
      <c r="M324" s="166"/>
      <c r="N324" s="167"/>
      <c r="P324" s="179"/>
    </row>
    <row r="325" spans="12:16">
      <c r="L325" s="165"/>
      <c r="M325" s="166"/>
      <c r="N325" s="167"/>
      <c r="P325" s="179"/>
    </row>
    <row r="326" spans="12:16">
      <c r="L326" s="165"/>
      <c r="M326" s="166"/>
      <c r="N326" s="167"/>
      <c r="P326" s="179"/>
    </row>
    <row r="327" spans="12:16">
      <c r="L327" s="165"/>
      <c r="M327" s="166"/>
      <c r="N327" s="167"/>
      <c r="P327" s="179"/>
    </row>
    <row r="328" spans="12:16">
      <c r="L328" s="165"/>
      <c r="M328" s="166"/>
      <c r="N328" s="167"/>
      <c r="P328" s="179"/>
    </row>
    <row r="329" spans="12:16">
      <c r="L329" s="165"/>
      <c r="M329" s="166"/>
      <c r="N329" s="167"/>
      <c r="P329" s="179"/>
    </row>
    <row r="330" spans="12:16">
      <c r="L330" s="165"/>
      <c r="M330" s="166"/>
      <c r="N330" s="167"/>
      <c r="P330" s="179"/>
    </row>
    <row r="331" spans="12:16">
      <c r="L331" s="165"/>
      <c r="M331" s="166"/>
      <c r="N331" s="167"/>
      <c r="P331" s="179"/>
    </row>
    <row r="332" spans="12:16">
      <c r="L332" s="165"/>
      <c r="M332" s="166"/>
      <c r="N332" s="167"/>
      <c r="P332" s="179"/>
    </row>
    <row r="333" spans="12:16">
      <c r="L333" s="165"/>
      <c r="M333" s="166"/>
      <c r="N333" s="167"/>
      <c r="P333" s="179"/>
    </row>
    <row r="334" spans="12:16">
      <c r="L334" s="165"/>
      <c r="M334" s="166"/>
      <c r="N334" s="167"/>
      <c r="P334" s="179"/>
    </row>
    <row r="335" spans="12:16">
      <c r="L335" s="165"/>
      <c r="M335" s="166"/>
      <c r="N335" s="167"/>
      <c r="P335" s="179"/>
    </row>
    <row r="336" spans="12:16">
      <c r="L336" s="165"/>
      <c r="M336" s="166"/>
      <c r="N336" s="167"/>
      <c r="P336" s="179"/>
    </row>
    <row r="337" spans="12:16">
      <c r="L337" s="165"/>
      <c r="M337" s="166"/>
      <c r="N337" s="167"/>
      <c r="P337" s="179"/>
    </row>
    <row r="338" spans="12:16">
      <c r="L338" s="165"/>
      <c r="M338" s="166"/>
      <c r="N338" s="167"/>
      <c r="P338" s="179"/>
    </row>
    <row r="339" spans="12:16">
      <c r="L339" s="165"/>
      <c r="M339" s="166"/>
      <c r="N339" s="167"/>
      <c r="P339" s="179"/>
    </row>
    <row r="340" spans="12:16">
      <c r="L340" s="165"/>
      <c r="M340" s="166"/>
      <c r="N340" s="167"/>
      <c r="P340" s="179"/>
    </row>
    <row r="341" spans="12:16">
      <c r="L341" s="165"/>
      <c r="M341" s="166"/>
      <c r="N341" s="167"/>
      <c r="P341" s="179"/>
    </row>
    <row r="342" spans="12:16">
      <c r="L342" s="165"/>
      <c r="M342" s="166"/>
      <c r="N342" s="167"/>
      <c r="P342" s="179"/>
    </row>
    <row r="343" spans="12:16">
      <c r="L343" s="165"/>
      <c r="M343" s="166"/>
      <c r="N343" s="167"/>
      <c r="P343" s="179"/>
    </row>
    <row r="344" spans="12:16">
      <c r="L344" s="165"/>
      <c r="M344" s="166"/>
      <c r="N344" s="167"/>
      <c r="P344" s="179"/>
    </row>
    <row r="345" spans="12:16">
      <c r="L345" s="165"/>
      <c r="M345" s="166"/>
      <c r="N345" s="167"/>
      <c r="P345" s="179"/>
    </row>
    <row r="346" spans="12:16">
      <c r="L346" s="165"/>
      <c r="M346" s="166"/>
      <c r="N346" s="167"/>
      <c r="P346" s="179"/>
    </row>
    <row r="347" spans="12:16">
      <c r="L347" s="165"/>
      <c r="M347" s="166"/>
      <c r="N347" s="167"/>
      <c r="P347" s="179"/>
    </row>
    <row r="348" spans="12:16">
      <c r="L348" s="165"/>
      <c r="M348" s="166"/>
      <c r="N348" s="167"/>
      <c r="P348" s="179"/>
    </row>
    <row r="349" spans="12:16">
      <c r="L349" s="165"/>
      <c r="M349" s="166"/>
      <c r="N349" s="167"/>
      <c r="P349" s="179"/>
    </row>
    <row r="350" spans="12:16">
      <c r="L350" s="165"/>
      <c r="M350" s="166"/>
      <c r="N350" s="167"/>
      <c r="P350" s="179"/>
    </row>
    <row r="351" spans="12:16">
      <c r="L351" s="165"/>
      <c r="M351" s="166"/>
      <c r="N351" s="167"/>
      <c r="P351" s="179"/>
    </row>
    <row r="352" spans="12:16">
      <c r="L352" s="165"/>
      <c r="M352" s="166"/>
      <c r="N352" s="167"/>
      <c r="P352" s="179"/>
    </row>
    <row r="353" spans="12:16">
      <c r="L353" s="165"/>
      <c r="M353" s="166"/>
      <c r="N353" s="167"/>
      <c r="P353" s="179"/>
    </row>
    <row r="354" spans="12:16">
      <c r="L354" s="165"/>
      <c r="M354" s="166"/>
      <c r="N354" s="167"/>
      <c r="P354" s="179"/>
    </row>
    <row r="355" spans="12:16">
      <c r="L355" s="165"/>
      <c r="M355" s="166"/>
      <c r="N355" s="167"/>
      <c r="P355" s="179"/>
    </row>
    <row r="356" spans="12:16">
      <c r="L356" s="165"/>
      <c r="M356" s="166"/>
      <c r="N356" s="167"/>
      <c r="P356" s="179"/>
    </row>
    <row r="357" spans="12:16">
      <c r="L357" s="165"/>
      <c r="M357" s="166"/>
      <c r="N357" s="167"/>
      <c r="P357" s="179"/>
    </row>
    <row r="358" spans="12:16">
      <c r="L358" s="165"/>
      <c r="M358" s="166"/>
      <c r="N358" s="167"/>
      <c r="P358" s="179"/>
    </row>
    <row r="359" spans="12:16">
      <c r="L359" s="165"/>
      <c r="M359" s="166"/>
      <c r="N359" s="167"/>
      <c r="P359" s="179"/>
    </row>
    <row r="360" spans="12:16">
      <c r="L360" s="165"/>
      <c r="M360" s="166"/>
      <c r="N360" s="167"/>
      <c r="P360" s="179"/>
    </row>
    <row r="361" spans="12:16">
      <c r="L361" s="165"/>
      <c r="M361" s="166"/>
      <c r="N361" s="167"/>
      <c r="P361" s="179"/>
    </row>
    <row r="362" spans="12:16">
      <c r="L362" s="165"/>
      <c r="M362" s="166"/>
      <c r="N362" s="167"/>
      <c r="P362" s="179"/>
    </row>
    <row r="363" spans="12:16">
      <c r="L363" s="165"/>
      <c r="M363" s="166"/>
      <c r="N363" s="167"/>
      <c r="P363" s="179"/>
    </row>
    <row r="364" spans="12:16">
      <c r="L364" s="165"/>
      <c r="M364" s="166"/>
      <c r="N364" s="167"/>
      <c r="P364" s="179"/>
    </row>
    <row r="365" spans="12:16">
      <c r="L365" s="165"/>
      <c r="M365" s="166"/>
      <c r="N365" s="167"/>
      <c r="P365" s="179"/>
    </row>
    <row r="366" spans="12:16">
      <c r="L366" s="165"/>
      <c r="M366" s="166"/>
      <c r="N366" s="167"/>
      <c r="P366" s="179"/>
    </row>
    <row r="367" spans="12:16">
      <c r="L367" s="165"/>
      <c r="M367" s="166"/>
      <c r="N367" s="167"/>
      <c r="P367" s="179"/>
    </row>
    <row r="368" spans="12:16">
      <c r="L368" s="165"/>
      <c r="M368" s="166"/>
      <c r="N368" s="167"/>
      <c r="P368" s="179"/>
    </row>
    <row r="369" spans="12:16">
      <c r="L369" s="165"/>
      <c r="M369" s="166"/>
      <c r="N369" s="167"/>
      <c r="P369" s="179"/>
    </row>
    <row r="370" spans="12:16">
      <c r="L370" s="165"/>
      <c r="M370" s="166"/>
      <c r="N370" s="167"/>
      <c r="P370" s="179"/>
    </row>
    <row r="371" spans="12:16">
      <c r="L371" s="165"/>
      <c r="M371" s="166"/>
      <c r="N371" s="167"/>
      <c r="P371" s="179"/>
    </row>
    <row r="372" spans="12:16">
      <c r="L372" s="165"/>
      <c r="M372" s="166"/>
      <c r="N372" s="167"/>
      <c r="P372" s="179"/>
    </row>
    <row r="373" spans="12:16">
      <c r="L373" s="165"/>
      <c r="M373" s="166"/>
      <c r="N373" s="167"/>
      <c r="P373" s="179"/>
    </row>
    <row r="374" spans="12:16">
      <c r="L374" s="165"/>
      <c r="M374" s="166"/>
      <c r="N374" s="167"/>
      <c r="P374" s="179"/>
    </row>
    <row r="375" spans="12:16">
      <c r="L375" s="165"/>
      <c r="M375" s="166"/>
      <c r="N375" s="167"/>
      <c r="P375" s="179"/>
    </row>
    <row r="376" spans="12:16">
      <c r="L376" s="165"/>
      <c r="M376" s="166"/>
      <c r="N376" s="167"/>
      <c r="P376" s="179"/>
    </row>
    <row r="377" spans="12:16">
      <c r="L377" s="165"/>
      <c r="M377" s="166"/>
      <c r="N377" s="167"/>
      <c r="P377" s="179"/>
    </row>
    <row r="378" spans="12:16">
      <c r="L378" s="165"/>
      <c r="M378" s="166"/>
      <c r="N378" s="167"/>
      <c r="P378" s="179"/>
    </row>
    <row r="379" spans="12:16">
      <c r="L379" s="165"/>
      <c r="M379" s="166"/>
      <c r="N379" s="167"/>
      <c r="P379" s="179"/>
    </row>
    <row r="380" spans="12:16">
      <c r="L380" s="165"/>
      <c r="M380" s="166"/>
      <c r="N380" s="167"/>
      <c r="P380" s="179"/>
    </row>
    <row r="381" spans="12:16">
      <c r="L381" s="165"/>
      <c r="M381" s="166"/>
      <c r="N381" s="167"/>
      <c r="P381" s="179"/>
    </row>
    <row r="382" spans="12:16">
      <c r="L382" s="165"/>
      <c r="M382" s="166"/>
      <c r="N382" s="167"/>
      <c r="P382" s="179"/>
    </row>
    <row r="383" spans="12:16">
      <c r="L383" s="165"/>
      <c r="M383" s="166"/>
      <c r="N383" s="167"/>
      <c r="P383" s="179"/>
    </row>
    <row r="384" spans="12:16">
      <c r="L384" s="165"/>
      <c r="M384" s="166"/>
      <c r="N384" s="167"/>
      <c r="P384" s="179"/>
    </row>
    <row r="385" spans="12:16">
      <c r="L385" s="165"/>
      <c r="M385" s="166"/>
      <c r="N385" s="167"/>
      <c r="P385" s="179"/>
    </row>
    <row r="386" spans="12:16">
      <c r="L386" s="165"/>
      <c r="M386" s="166"/>
      <c r="N386" s="167"/>
      <c r="P386" s="179"/>
    </row>
    <row r="387" spans="12:16">
      <c r="L387" s="165"/>
      <c r="M387" s="166"/>
      <c r="N387" s="167"/>
      <c r="P387" s="179"/>
    </row>
    <row r="388" spans="12:16">
      <c r="L388" s="165"/>
      <c r="M388" s="166"/>
      <c r="N388" s="167"/>
      <c r="P388" s="179"/>
    </row>
    <row r="389" spans="12:16">
      <c r="L389" s="165"/>
      <c r="M389" s="166"/>
      <c r="N389" s="167"/>
      <c r="P389" s="179"/>
    </row>
    <row r="390" spans="12:16">
      <c r="L390" s="165"/>
      <c r="M390" s="166"/>
      <c r="N390" s="167"/>
      <c r="P390" s="179"/>
    </row>
    <row r="391" spans="12:16">
      <c r="L391" s="165"/>
      <c r="M391" s="166"/>
      <c r="N391" s="167"/>
      <c r="P391" s="179"/>
    </row>
    <row r="392" spans="12:16">
      <c r="L392" s="165"/>
      <c r="M392" s="166"/>
      <c r="N392" s="167"/>
      <c r="P392" s="179"/>
    </row>
    <row r="393" spans="12:16">
      <c r="L393" s="165"/>
      <c r="M393" s="166"/>
      <c r="N393" s="167"/>
      <c r="P393" s="179"/>
    </row>
    <row r="394" spans="12:16">
      <c r="L394" s="165"/>
      <c r="M394" s="166"/>
      <c r="N394" s="167"/>
      <c r="P394" s="179"/>
    </row>
    <row r="395" spans="12:16">
      <c r="L395" s="165"/>
      <c r="M395" s="166"/>
      <c r="N395" s="167"/>
      <c r="P395" s="179"/>
    </row>
    <row r="396" spans="12:16">
      <c r="L396" s="165"/>
      <c r="M396" s="166"/>
      <c r="N396" s="167"/>
      <c r="P396" s="179"/>
    </row>
    <row r="397" spans="12:16">
      <c r="L397" s="165"/>
      <c r="M397" s="166"/>
      <c r="N397" s="167"/>
      <c r="P397" s="179"/>
    </row>
    <row r="398" spans="12:16">
      <c r="L398" s="165"/>
      <c r="M398" s="166"/>
      <c r="N398" s="167"/>
      <c r="P398" s="179"/>
    </row>
    <row r="399" spans="12:16">
      <c r="L399" s="165"/>
      <c r="M399" s="166"/>
      <c r="N399" s="167"/>
      <c r="P399" s="179"/>
    </row>
    <row r="400" spans="12:16">
      <c r="L400" s="165"/>
      <c r="M400" s="166"/>
      <c r="N400" s="167"/>
      <c r="P400" s="179"/>
    </row>
    <row r="401" spans="12:16">
      <c r="L401" s="165"/>
      <c r="M401" s="166"/>
      <c r="N401" s="167"/>
      <c r="P401" s="179"/>
    </row>
    <row r="402" spans="12:16">
      <c r="L402" s="165"/>
      <c r="M402" s="166"/>
      <c r="N402" s="167"/>
      <c r="P402" s="179"/>
    </row>
    <row r="403" spans="12:16">
      <c r="L403" s="165"/>
      <c r="M403" s="166"/>
      <c r="N403" s="167"/>
      <c r="P403" s="179"/>
    </row>
    <row r="404" spans="12:16">
      <c r="L404" s="165"/>
      <c r="M404" s="166"/>
      <c r="N404" s="167"/>
      <c r="P404" s="179"/>
    </row>
    <row r="405" spans="12:16">
      <c r="L405" s="165"/>
      <c r="M405" s="166"/>
      <c r="N405" s="167"/>
      <c r="P405" s="179"/>
    </row>
    <row r="406" spans="12:16">
      <c r="L406" s="168"/>
      <c r="M406" s="169"/>
      <c r="N406" s="170"/>
    </row>
    <row r="407" spans="12:16">
      <c r="L407" s="168"/>
      <c r="M407" s="169"/>
      <c r="N407" s="170"/>
    </row>
    <row r="408" spans="12:16">
      <c r="L408" s="168"/>
      <c r="M408" s="169"/>
      <c r="N408" s="170"/>
    </row>
    <row r="409" spans="12:16">
      <c r="L409" s="168"/>
      <c r="M409" s="169"/>
      <c r="N409" s="170"/>
    </row>
    <row r="410" spans="12:16">
      <c r="L410" s="168"/>
      <c r="M410" s="169"/>
      <c r="N410" s="170"/>
    </row>
    <row r="411" spans="12:16">
      <c r="L411" s="168"/>
      <c r="M411" s="169"/>
      <c r="N411" s="170"/>
    </row>
    <row r="412" spans="12:16">
      <c r="L412" s="168"/>
      <c r="M412" s="169"/>
      <c r="N412" s="170"/>
    </row>
    <row r="413" spans="12:16">
      <c r="L413" s="168"/>
      <c r="M413" s="169"/>
      <c r="N413" s="170"/>
    </row>
    <row r="414" spans="12:16">
      <c r="L414" s="168"/>
      <c r="M414" s="169"/>
      <c r="N414" s="170"/>
    </row>
    <row r="415" spans="12:16">
      <c r="L415" s="168"/>
      <c r="M415" s="169"/>
      <c r="N415" s="170"/>
    </row>
    <row r="416" spans="12:16">
      <c r="L416" s="168"/>
      <c r="M416" s="169"/>
      <c r="N416" s="170"/>
    </row>
    <row r="417" spans="12:14">
      <c r="L417" s="168"/>
      <c r="M417" s="169"/>
      <c r="N417" s="170"/>
    </row>
    <row r="418" spans="12:14">
      <c r="L418" s="168"/>
      <c r="M418" s="169"/>
      <c r="N418" s="170"/>
    </row>
    <row r="419" spans="12:14">
      <c r="L419" s="168"/>
      <c r="M419" s="169"/>
      <c r="N419" s="170"/>
    </row>
    <row r="420" spans="12:14">
      <c r="L420" s="168"/>
      <c r="M420" s="169"/>
      <c r="N420" s="170"/>
    </row>
    <row r="421" spans="12:14">
      <c r="L421" s="168"/>
      <c r="M421" s="169"/>
      <c r="N421" s="170"/>
    </row>
    <row r="422" spans="12:14">
      <c r="L422" s="168"/>
      <c r="M422" s="169"/>
      <c r="N422" s="170"/>
    </row>
    <row r="423" spans="12:14">
      <c r="L423" s="168"/>
      <c r="M423" s="169"/>
      <c r="N423" s="170"/>
    </row>
    <row r="424" spans="12:14">
      <c r="L424" s="168"/>
      <c r="M424" s="169"/>
      <c r="N424" s="170"/>
    </row>
    <row r="425" spans="12:14">
      <c r="L425" s="168"/>
      <c r="M425" s="169"/>
      <c r="N425" s="170"/>
    </row>
    <row r="426" spans="12:14">
      <c r="L426" s="168"/>
      <c r="M426" s="169"/>
      <c r="N426" s="170"/>
    </row>
    <row r="427" spans="12:14">
      <c r="L427" s="168"/>
      <c r="M427" s="169"/>
      <c r="N427" s="170"/>
    </row>
    <row r="428" spans="12:14">
      <c r="L428" s="168"/>
      <c r="M428" s="169"/>
      <c r="N428" s="170"/>
    </row>
    <row r="429" spans="12:14">
      <c r="L429" s="168"/>
      <c r="M429" s="169"/>
      <c r="N429" s="170"/>
    </row>
    <row r="430" spans="12:14">
      <c r="L430" s="168"/>
      <c r="M430" s="169"/>
      <c r="N430" s="170"/>
    </row>
    <row r="431" spans="12:14">
      <c r="L431" s="168"/>
      <c r="M431" s="169"/>
      <c r="N431" s="170"/>
    </row>
    <row r="432" spans="12:14">
      <c r="L432" s="168"/>
      <c r="M432" s="169"/>
      <c r="N432" s="170"/>
    </row>
    <row r="433" spans="12:14">
      <c r="L433" s="168"/>
      <c r="M433" s="169"/>
      <c r="N433" s="170"/>
    </row>
    <row r="434" spans="12:14">
      <c r="L434" s="168"/>
      <c r="M434" s="169"/>
      <c r="N434" s="170"/>
    </row>
    <row r="435" spans="12:14">
      <c r="L435" s="168"/>
      <c r="M435" s="169"/>
      <c r="N435" s="170"/>
    </row>
    <row r="436" spans="12:14">
      <c r="L436" s="168"/>
      <c r="M436" s="169"/>
      <c r="N436" s="170"/>
    </row>
    <row r="437" spans="12:14">
      <c r="L437" s="168"/>
      <c r="M437" s="169"/>
      <c r="N437" s="170"/>
    </row>
    <row r="438" spans="12:14">
      <c r="L438" s="168"/>
      <c r="M438" s="169"/>
      <c r="N438" s="170"/>
    </row>
    <row r="439" spans="12:14">
      <c r="L439" s="168"/>
      <c r="M439" s="169"/>
      <c r="N439" s="170"/>
    </row>
    <row r="440" spans="12:14">
      <c r="L440" s="168"/>
      <c r="M440" s="169"/>
      <c r="N440" s="170"/>
    </row>
    <row r="441" spans="12:14">
      <c r="L441" s="168"/>
      <c r="M441" s="169"/>
      <c r="N441" s="170"/>
    </row>
    <row r="442" spans="12:14">
      <c r="L442" s="168"/>
      <c r="M442" s="169"/>
      <c r="N442" s="170"/>
    </row>
    <row r="443" spans="12:14">
      <c r="L443" s="168"/>
      <c r="M443" s="169"/>
      <c r="N443" s="170"/>
    </row>
    <row r="444" spans="12:14">
      <c r="L444" s="168"/>
      <c r="M444" s="169"/>
      <c r="N444" s="170"/>
    </row>
    <row r="445" spans="12:14">
      <c r="L445" s="168"/>
      <c r="M445" s="169"/>
      <c r="N445" s="170"/>
    </row>
    <row r="446" spans="12:14">
      <c r="L446" s="168"/>
      <c r="M446" s="169"/>
      <c r="N446" s="170"/>
    </row>
    <row r="447" spans="12:14">
      <c r="L447" s="168"/>
      <c r="M447" s="169"/>
      <c r="N447" s="170"/>
    </row>
    <row r="448" spans="12:14">
      <c r="L448" s="168"/>
      <c r="M448" s="169"/>
      <c r="N448" s="170"/>
    </row>
    <row r="449" spans="12:14">
      <c r="L449" s="168"/>
      <c r="M449" s="169"/>
      <c r="N449" s="170"/>
    </row>
    <row r="450" spans="12:14">
      <c r="L450" s="168"/>
      <c r="M450" s="169"/>
      <c r="N450" s="170"/>
    </row>
    <row r="451" spans="12:14">
      <c r="L451" s="168"/>
      <c r="M451" s="169"/>
      <c r="N451" s="170"/>
    </row>
    <row r="452" spans="12:14">
      <c r="L452" s="168"/>
      <c r="M452" s="169"/>
      <c r="N452" s="170"/>
    </row>
    <row r="453" spans="12:14">
      <c r="L453" s="168"/>
      <c r="M453" s="169"/>
      <c r="N453" s="170"/>
    </row>
    <row r="454" spans="12:14">
      <c r="L454" s="168"/>
      <c r="M454" s="169"/>
      <c r="N454" s="170"/>
    </row>
    <row r="455" spans="12:14">
      <c r="L455" s="168"/>
      <c r="M455" s="169"/>
      <c r="N455" s="170"/>
    </row>
    <row r="456" spans="12:14">
      <c r="L456" s="168"/>
      <c r="M456" s="169"/>
      <c r="N456" s="170"/>
    </row>
    <row r="457" spans="12:14">
      <c r="L457" s="168"/>
      <c r="M457" s="169"/>
      <c r="N457" s="170"/>
    </row>
    <row r="458" spans="12:14">
      <c r="L458" s="168"/>
      <c r="M458" s="169"/>
      <c r="N458" s="170"/>
    </row>
    <row r="459" spans="12:14">
      <c r="L459" s="168"/>
      <c r="M459" s="169"/>
      <c r="N459" s="170"/>
    </row>
    <row r="460" spans="12:14">
      <c r="L460" s="168"/>
      <c r="M460" s="169"/>
      <c r="N460" s="170"/>
    </row>
    <row r="461" spans="12:14">
      <c r="L461" s="168"/>
      <c r="M461" s="169"/>
      <c r="N461" s="170"/>
    </row>
    <row r="462" spans="12:14">
      <c r="L462" s="168"/>
      <c r="M462" s="169"/>
      <c r="N462" s="170"/>
    </row>
    <row r="463" spans="12:14">
      <c r="L463" s="168"/>
      <c r="M463" s="169"/>
      <c r="N463" s="170"/>
    </row>
    <row r="464" spans="12:14">
      <c r="L464" s="168"/>
      <c r="M464" s="169"/>
      <c r="N464" s="170"/>
    </row>
    <row r="465" spans="12:14">
      <c r="L465" s="168"/>
      <c r="M465" s="169"/>
      <c r="N465" s="170"/>
    </row>
    <row r="466" spans="12:14">
      <c r="L466" s="168"/>
      <c r="M466" s="169"/>
      <c r="N466" s="170"/>
    </row>
    <row r="467" spans="12:14">
      <c r="L467" s="168"/>
      <c r="M467" s="169"/>
      <c r="N467" s="170"/>
    </row>
    <row r="468" spans="12:14">
      <c r="L468" s="168"/>
      <c r="M468" s="169"/>
      <c r="N468" s="170"/>
    </row>
    <row r="469" spans="12:14">
      <c r="L469" s="168"/>
      <c r="M469" s="169"/>
      <c r="N469" s="170"/>
    </row>
    <row r="470" spans="12:14">
      <c r="L470" s="168"/>
      <c r="M470" s="169"/>
      <c r="N470" s="170"/>
    </row>
    <row r="471" spans="12:14">
      <c r="L471" s="168"/>
      <c r="M471" s="169"/>
      <c r="N471" s="170"/>
    </row>
    <row r="472" spans="12:14">
      <c r="L472" s="168"/>
      <c r="M472" s="169"/>
      <c r="N472" s="170"/>
    </row>
    <row r="473" spans="12:14">
      <c r="L473" s="168"/>
      <c r="M473" s="169"/>
      <c r="N473" s="170"/>
    </row>
    <row r="474" spans="12:14">
      <c r="L474" s="168"/>
      <c r="M474" s="169"/>
      <c r="N474" s="170"/>
    </row>
    <row r="475" spans="12:14">
      <c r="L475" s="168"/>
      <c r="M475" s="169"/>
      <c r="N475" s="170"/>
    </row>
    <row r="476" spans="12:14">
      <c r="L476" s="168"/>
      <c r="M476" s="169"/>
      <c r="N476" s="170"/>
    </row>
    <row r="477" spans="12:14">
      <c r="L477" s="168"/>
      <c r="M477" s="169"/>
      <c r="N477" s="170"/>
    </row>
    <row r="478" spans="12:14">
      <c r="L478" s="168"/>
      <c r="M478" s="169"/>
      <c r="N478" s="170"/>
    </row>
    <row r="479" spans="12:14">
      <c r="L479" s="168"/>
      <c r="M479" s="169"/>
      <c r="N479" s="170"/>
    </row>
    <row r="480" spans="12:14">
      <c r="L480" s="168"/>
      <c r="M480" s="169"/>
      <c r="N480" s="170"/>
    </row>
    <row r="481" spans="12:14">
      <c r="L481" s="168"/>
      <c r="M481" s="169"/>
      <c r="N481" s="170"/>
    </row>
    <row r="482" spans="12:14">
      <c r="L482" s="168"/>
      <c r="M482" s="169"/>
      <c r="N482" s="170"/>
    </row>
    <row r="483" spans="12:14">
      <c r="L483" s="168"/>
      <c r="M483" s="169"/>
      <c r="N483" s="170"/>
    </row>
    <row r="484" spans="12:14">
      <c r="L484" s="168"/>
      <c r="M484" s="169"/>
      <c r="N484" s="170"/>
    </row>
    <row r="485" spans="12:14">
      <c r="L485" s="168"/>
      <c r="M485" s="169"/>
      <c r="N485" s="170"/>
    </row>
    <row r="486" spans="12:14">
      <c r="L486" s="168"/>
      <c r="M486" s="169"/>
      <c r="N486" s="170"/>
    </row>
    <row r="487" spans="12:14">
      <c r="L487" s="168"/>
      <c r="M487" s="169"/>
      <c r="N487" s="170"/>
    </row>
    <row r="488" spans="12:14">
      <c r="L488" s="168"/>
      <c r="M488" s="169"/>
      <c r="N488" s="170"/>
    </row>
    <row r="489" spans="12:14">
      <c r="L489" s="168"/>
      <c r="M489" s="169"/>
      <c r="N489" s="170"/>
    </row>
    <row r="490" spans="12:14">
      <c r="L490" s="168"/>
      <c r="M490" s="169"/>
      <c r="N490" s="170"/>
    </row>
    <row r="491" spans="12:14">
      <c r="L491" s="168"/>
      <c r="M491" s="169"/>
      <c r="N491" s="170"/>
    </row>
    <row r="492" spans="12:14">
      <c r="L492" s="168"/>
      <c r="M492" s="169"/>
      <c r="N492" s="170"/>
    </row>
    <row r="493" spans="12:14">
      <c r="L493" s="168"/>
      <c r="M493" s="169"/>
      <c r="N493" s="170"/>
    </row>
    <row r="494" spans="12:14">
      <c r="L494" s="168"/>
      <c r="M494" s="169"/>
      <c r="N494" s="170"/>
    </row>
    <row r="495" spans="12:14">
      <c r="L495" s="168"/>
      <c r="M495" s="169"/>
      <c r="N495" s="170"/>
    </row>
    <row r="496" spans="12:14">
      <c r="L496" s="168"/>
      <c r="M496" s="169"/>
      <c r="N496" s="170"/>
    </row>
    <row r="497" spans="12:14">
      <c r="L497" s="168"/>
      <c r="M497" s="169"/>
      <c r="N497" s="170"/>
    </row>
    <row r="498" spans="12:14">
      <c r="L498" s="168"/>
      <c r="M498" s="169"/>
      <c r="N498" s="170"/>
    </row>
    <row r="499" spans="12:14">
      <c r="L499" s="168"/>
      <c r="M499" s="169"/>
      <c r="N499" s="170"/>
    </row>
    <row r="500" spans="12:14">
      <c r="L500" s="168"/>
      <c r="M500" s="169"/>
      <c r="N500" s="170"/>
    </row>
    <row r="501" spans="12:14">
      <c r="L501" s="168"/>
      <c r="M501" s="169"/>
      <c r="N501" s="170"/>
    </row>
    <row r="502" spans="12:14">
      <c r="L502" s="168"/>
      <c r="M502" s="169"/>
      <c r="N502" s="170"/>
    </row>
    <row r="503" spans="12:14">
      <c r="L503" s="168"/>
      <c r="M503" s="169"/>
      <c r="N503" s="170"/>
    </row>
    <row r="504" spans="12:14">
      <c r="L504" s="168"/>
      <c r="M504" s="169"/>
      <c r="N504" s="170"/>
    </row>
    <row r="505" spans="12:14">
      <c r="L505" s="168"/>
      <c r="M505" s="169"/>
      <c r="N505" s="170"/>
    </row>
    <row r="506" spans="12:14">
      <c r="L506" s="168"/>
      <c r="M506" s="169"/>
      <c r="N506" s="170"/>
    </row>
    <row r="507" spans="12:14">
      <c r="L507" s="168"/>
      <c r="M507" s="169"/>
      <c r="N507" s="170"/>
    </row>
    <row r="508" spans="12:14">
      <c r="L508" s="168"/>
      <c r="M508" s="169"/>
      <c r="N508" s="170"/>
    </row>
    <row r="509" spans="12:14">
      <c r="L509" s="168"/>
      <c r="M509" s="169"/>
      <c r="N509" s="170"/>
    </row>
    <row r="510" spans="12:14">
      <c r="L510" s="168"/>
      <c r="M510" s="169"/>
      <c r="N510" s="170"/>
    </row>
    <row r="511" spans="12:14">
      <c r="L511" s="168"/>
      <c r="M511" s="169"/>
      <c r="N511" s="170"/>
    </row>
    <row r="512" spans="12:14">
      <c r="L512" s="168"/>
      <c r="M512" s="169"/>
      <c r="N512" s="170"/>
    </row>
    <row r="513" spans="12:14">
      <c r="L513" s="168"/>
      <c r="M513" s="169"/>
      <c r="N513" s="170"/>
    </row>
    <row r="514" spans="12:14">
      <c r="L514" s="168"/>
      <c r="M514" s="169"/>
      <c r="N514" s="170"/>
    </row>
    <row r="515" spans="12:14">
      <c r="L515" s="168"/>
      <c r="M515" s="169"/>
      <c r="N515" s="170"/>
    </row>
    <row r="516" spans="12:14">
      <c r="L516" s="168"/>
      <c r="M516" s="169"/>
      <c r="N516" s="170"/>
    </row>
    <row r="517" spans="12:14">
      <c r="L517" s="168"/>
      <c r="M517" s="169"/>
      <c r="N517" s="170"/>
    </row>
    <row r="518" spans="12:14">
      <c r="L518" s="168"/>
      <c r="M518" s="169"/>
      <c r="N518" s="170"/>
    </row>
    <row r="519" spans="12:14">
      <c r="L519" s="168"/>
      <c r="M519" s="169"/>
      <c r="N519" s="170"/>
    </row>
    <row r="520" spans="12:14">
      <c r="L520" s="168"/>
      <c r="M520" s="169"/>
      <c r="N520" s="170"/>
    </row>
    <row r="521" spans="12:14">
      <c r="L521" s="168"/>
      <c r="M521" s="169"/>
      <c r="N521" s="170"/>
    </row>
    <row r="522" spans="12:14">
      <c r="L522" s="168"/>
      <c r="M522" s="169"/>
      <c r="N522" s="170"/>
    </row>
    <row r="523" spans="12:14">
      <c r="L523" s="168"/>
      <c r="M523" s="169"/>
      <c r="N523" s="170"/>
    </row>
    <row r="524" spans="12:14">
      <c r="L524" s="168"/>
      <c r="M524" s="169"/>
      <c r="N524" s="170"/>
    </row>
    <row r="525" spans="12:14">
      <c r="L525" s="168"/>
      <c r="M525" s="169"/>
      <c r="N525" s="170"/>
    </row>
    <row r="526" spans="12:14">
      <c r="L526" s="168"/>
      <c r="M526" s="169"/>
      <c r="N526" s="170"/>
    </row>
    <row r="527" spans="12:14">
      <c r="L527" s="168"/>
      <c r="M527" s="169"/>
      <c r="N527" s="170"/>
    </row>
    <row r="528" spans="12:14">
      <c r="L528" s="168"/>
      <c r="M528" s="169"/>
      <c r="N528" s="170"/>
    </row>
    <row r="529" spans="12:12">
      <c r="L529" s="168"/>
    </row>
    <row r="530" spans="12:12">
      <c r="L530" s="168"/>
    </row>
    <row r="531" spans="12:12">
      <c r="L531" s="168"/>
    </row>
    <row r="532" spans="12:12">
      <c r="L532" s="168"/>
    </row>
    <row r="533" spans="12:12">
      <c r="L533" s="168"/>
    </row>
    <row r="534" spans="12:12">
      <c r="L534" s="168"/>
    </row>
    <row r="535" spans="12:12">
      <c r="L535" s="168"/>
    </row>
    <row r="536" spans="12:12">
      <c r="L536" s="168"/>
    </row>
    <row r="537" spans="12:12">
      <c r="L537" s="168"/>
    </row>
    <row r="538" spans="12:12">
      <c r="L538" s="168"/>
    </row>
    <row r="539" spans="12:12">
      <c r="L539" s="168"/>
    </row>
    <row r="540" spans="12:12">
      <c r="L540" s="168"/>
    </row>
    <row r="541" spans="12:12">
      <c r="L541" s="168"/>
    </row>
    <row r="542" spans="12:12">
      <c r="L542" s="168"/>
    </row>
    <row r="543" spans="12:12">
      <c r="L543" s="168"/>
    </row>
    <row r="544" spans="12:12">
      <c r="L544" s="168"/>
    </row>
    <row r="545" spans="12:12">
      <c r="L545" s="168"/>
    </row>
    <row r="546" spans="12:12">
      <c r="L546" s="168"/>
    </row>
    <row r="547" spans="12:12">
      <c r="L547" s="168"/>
    </row>
    <row r="548" spans="12:12">
      <c r="L548" s="168"/>
    </row>
    <row r="549" spans="12:12">
      <c r="L549" s="168"/>
    </row>
    <row r="550" spans="12:12">
      <c r="L550" s="168"/>
    </row>
    <row r="551" spans="12:12">
      <c r="L551" s="168"/>
    </row>
    <row r="552" spans="12:12">
      <c r="L552" s="168"/>
    </row>
    <row r="553" spans="12:12">
      <c r="L553" s="168"/>
    </row>
    <row r="554" spans="12:12">
      <c r="L554" s="168"/>
    </row>
    <row r="555" spans="12:12">
      <c r="L555" s="168"/>
    </row>
    <row r="556" spans="12:12">
      <c r="L556" s="168"/>
    </row>
    <row r="557" spans="12:12">
      <c r="L557" s="168"/>
    </row>
    <row r="558" spans="12:12">
      <c r="L558" s="168"/>
    </row>
    <row r="559" spans="12:12">
      <c r="L559" s="168"/>
    </row>
    <row r="560" spans="12:12">
      <c r="L560" s="168"/>
    </row>
    <row r="561" spans="12:12">
      <c r="L561" s="168"/>
    </row>
    <row r="562" spans="12:12">
      <c r="L562" s="168"/>
    </row>
    <row r="563" spans="12:12">
      <c r="L563" s="168"/>
    </row>
    <row r="564" spans="12:12">
      <c r="L564" s="168"/>
    </row>
    <row r="565" spans="12:12">
      <c r="L565" s="168"/>
    </row>
    <row r="566" spans="12:12">
      <c r="L566" s="168"/>
    </row>
    <row r="567" spans="12:12">
      <c r="L567" s="168"/>
    </row>
    <row r="568" spans="12:12">
      <c r="L568" s="168"/>
    </row>
    <row r="569" spans="12:12">
      <c r="L569" s="168"/>
    </row>
    <row r="570" spans="12:12">
      <c r="L570" s="168"/>
    </row>
    <row r="571" spans="12:12">
      <c r="L571" s="168"/>
    </row>
    <row r="572" spans="12:12">
      <c r="L572" s="168"/>
    </row>
    <row r="573" spans="12:12">
      <c r="L573" s="168"/>
    </row>
    <row r="574" spans="12:12">
      <c r="L574" s="168"/>
    </row>
    <row r="575" spans="12:12">
      <c r="L575" s="168"/>
    </row>
    <row r="576" spans="12:12">
      <c r="L576" s="168"/>
    </row>
    <row r="577" spans="12:12">
      <c r="L577" s="168"/>
    </row>
    <row r="578" spans="12:12">
      <c r="L578" s="168"/>
    </row>
    <row r="579" spans="12:12">
      <c r="L579" s="168"/>
    </row>
    <row r="580" spans="12:12">
      <c r="L580" s="168"/>
    </row>
    <row r="581" spans="12:12">
      <c r="L581" s="168"/>
    </row>
    <row r="582" spans="12:12">
      <c r="L582" s="168"/>
    </row>
    <row r="583" spans="12:12">
      <c r="L583" s="168"/>
    </row>
    <row r="584" spans="12:12">
      <c r="L584" s="168"/>
    </row>
    <row r="585" spans="12:12">
      <c r="L585" s="168"/>
    </row>
    <row r="586" spans="12:12">
      <c r="L586" s="168"/>
    </row>
    <row r="587" spans="12:12">
      <c r="L587" s="168"/>
    </row>
    <row r="588" spans="12:12">
      <c r="L588" s="168"/>
    </row>
    <row r="589" spans="12:12">
      <c r="L589" s="168"/>
    </row>
    <row r="590" spans="12:12">
      <c r="L590" s="168"/>
    </row>
    <row r="591" spans="12:12">
      <c r="L591" s="168"/>
    </row>
    <row r="592" spans="12:12">
      <c r="L592" s="168"/>
    </row>
    <row r="593" spans="12:12">
      <c r="L593" s="168"/>
    </row>
    <row r="594" spans="12:12">
      <c r="L594" s="168"/>
    </row>
    <row r="595" spans="12:12">
      <c r="L595" s="168"/>
    </row>
    <row r="596" spans="12:12">
      <c r="L596" s="168"/>
    </row>
    <row r="597" spans="12:12">
      <c r="L597" s="168"/>
    </row>
    <row r="598" spans="12:12">
      <c r="L598" s="168"/>
    </row>
    <row r="599" spans="12:12">
      <c r="L599" s="168"/>
    </row>
    <row r="600" spans="12:12">
      <c r="L600" s="168"/>
    </row>
    <row r="601" spans="12:12">
      <c r="L601" s="168"/>
    </row>
    <row r="602" spans="12:12">
      <c r="L602" s="168"/>
    </row>
    <row r="603" spans="12:12">
      <c r="L603" s="168"/>
    </row>
    <row r="604" spans="12:12">
      <c r="L604" s="168"/>
    </row>
    <row r="605" spans="12:12">
      <c r="L605" s="168"/>
    </row>
    <row r="606" spans="12:12">
      <c r="L606" s="168"/>
    </row>
    <row r="607" spans="12:12">
      <c r="L607" s="168"/>
    </row>
    <row r="608" spans="12:12">
      <c r="L608" s="168"/>
    </row>
    <row r="609" spans="12:12">
      <c r="L609" s="168"/>
    </row>
    <row r="610" spans="12:12">
      <c r="L610" s="168"/>
    </row>
    <row r="611" spans="12:12">
      <c r="L611" s="168"/>
    </row>
    <row r="612" spans="12:12">
      <c r="L612" s="168"/>
    </row>
    <row r="613" spans="12:12">
      <c r="L613" s="168"/>
    </row>
    <row r="614" spans="12:12">
      <c r="L614" s="168"/>
    </row>
    <row r="615" spans="12:12">
      <c r="L615" s="168"/>
    </row>
    <row r="616" spans="12:12">
      <c r="L616" s="168"/>
    </row>
    <row r="617" spans="12:12">
      <c r="L617" s="168"/>
    </row>
    <row r="618" spans="12:12">
      <c r="L618" s="168"/>
    </row>
    <row r="619" spans="12:12">
      <c r="L619" s="168"/>
    </row>
    <row r="620" spans="12:12">
      <c r="L620" s="168"/>
    </row>
    <row r="621" spans="12:12">
      <c r="L621" s="168"/>
    </row>
    <row r="622" spans="12:12">
      <c r="L622" s="168"/>
    </row>
    <row r="623" spans="12:12">
      <c r="L623" s="168"/>
    </row>
    <row r="624" spans="12:12">
      <c r="L624" s="168"/>
    </row>
    <row r="625" spans="12:12">
      <c r="L625" s="168"/>
    </row>
    <row r="626" spans="12:12">
      <c r="L626" s="168"/>
    </row>
    <row r="627" spans="12:12">
      <c r="L627" s="168"/>
    </row>
    <row r="628" spans="12:12">
      <c r="L628" s="168"/>
    </row>
    <row r="629" spans="12:12">
      <c r="L629" s="168"/>
    </row>
    <row r="630" spans="12:12">
      <c r="L630" s="168"/>
    </row>
    <row r="631" spans="12:12">
      <c r="L631" s="168"/>
    </row>
    <row r="632" spans="12:12">
      <c r="L632" s="168"/>
    </row>
    <row r="633" spans="12:12">
      <c r="L633" s="168"/>
    </row>
    <row r="634" spans="12:12">
      <c r="L634" s="168"/>
    </row>
    <row r="635" spans="12:12">
      <c r="L635" s="168"/>
    </row>
    <row r="636" spans="12:12">
      <c r="L636" s="168"/>
    </row>
    <row r="637" spans="12:12">
      <c r="L637" s="168"/>
    </row>
    <row r="638" spans="12:12">
      <c r="L638" s="168"/>
    </row>
    <row r="639" spans="12:12">
      <c r="L639" s="168"/>
    </row>
    <row r="640" spans="12:12">
      <c r="L640" s="168"/>
    </row>
    <row r="641" spans="12:12">
      <c r="L641" s="168"/>
    </row>
    <row r="642" spans="12:12">
      <c r="L642" s="168"/>
    </row>
    <row r="643" spans="12:12">
      <c r="L643" s="168"/>
    </row>
    <row r="644" spans="12:12">
      <c r="L644" s="168"/>
    </row>
    <row r="645" spans="12:12">
      <c r="L645" s="168"/>
    </row>
    <row r="646" spans="12:12">
      <c r="L646" s="168"/>
    </row>
    <row r="647" spans="12:12">
      <c r="L647" s="168"/>
    </row>
    <row r="648" spans="12:12">
      <c r="L648" s="168"/>
    </row>
    <row r="649" spans="12:12">
      <c r="L649" s="168"/>
    </row>
    <row r="650" spans="12:12">
      <c r="L650" s="168"/>
    </row>
    <row r="651" spans="12:12">
      <c r="L651" s="168"/>
    </row>
    <row r="652" spans="12:12">
      <c r="L652" s="168"/>
    </row>
    <row r="653" spans="12:12">
      <c r="L653" s="168"/>
    </row>
    <row r="654" spans="12:12">
      <c r="L654" s="168"/>
    </row>
    <row r="655" spans="12:12">
      <c r="L655" s="168"/>
    </row>
    <row r="656" spans="12:12">
      <c r="L656" s="168"/>
    </row>
    <row r="657" spans="12:12">
      <c r="L657" s="168"/>
    </row>
    <row r="658" spans="12:12">
      <c r="L658" s="168"/>
    </row>
    <row r="659" spans="12:12">
      <c r="L659" s="168"/>
    </row>
    <row r="660" spans="12:12">
      <c r="L660" s="168"/>
    </row>
    <row r="661" spans="12:12">
      <c r="L661" s="168"/>
    </row>
    <row r="662" spans="12:12">
      <c r="L662" s="168"/>
    </row>
    <row r="663" spans="12:12">
      <c r="L663" s="168"/>
    </row>
    <row r="664" spans="12:12">
      <c r="L664" s="168"/>
    </row>
    <row r="665" spans="12:12">
      <c r="L665" s="168"/>
    </row>
    <row r="666" spans="12:12">
      <c r="L666" s="168"/>
    </row>
    <row r="667" spans="12:12">
      <c r="L667" s="168"/>
    </row>
    <row r="668" spans="12:12">
      <c r="L668" s="168"/>
    </row>
    <row r="669" spans="12:12">
      <c r="L669" s="168"/>
    </row>
    <row r="670" spans="12:12">
      <c r="L670" s="168"/>
    </row>
    <row r="671" spans="12:12">
      <c r="L671" s="168"/>
    </row>
    <row r="672" spans="12:12">
      <c r="L672" s="168"/>
    </row>
    <row r="673" spans="12:12">
      <c r="L673" s="168"/>
    </row>
    <row r="674" spans="12:12">
      <c r="L674" s="168"/>
    </row>
    <row r="675" spans="12:12">
      <c r="L675" s="168"/>
    </row>
    <row r="676" spans="12:12">
      <c r="L676" s="168"/>
    </row>
    <row r="677" spans="12:12">
      <c r="L677" s="168"/>
    </row>
    <row r="678" spans="12:12">
      <c r="L678" s="168"/>
    </row>
    <row r="679" spans="12:12">
      <c r="L679" s="168"/>
    </row>
    <row r="680" spans="12:12">
      <c r="L680" s="168"/>
    </row>
    <row r="681" spans="12:12">
      <c r="L681" s="168"/>
    </row>
    <row r="682" spans="12:12">
      <c r="L682" s="168"/>
    </row>
    <row r="683" spans="12:12">
      <c r="L683" s="168"/>
    </row>
    <row r="684" spans="12:12">
      <c r="L684" s="168"/>
    </row>
    <row r="685" spans="12:12">
      <c r="L685" s="168"/>
    </row>
    <row r="686" spans="12:12">
      <c r="L686" s="168"/>
    </row>
    <row r="687" spans="12:12">
      <c r="L687" s="168"/>
    </row>
    <row r="688" spans="12:12">
      <c r="L688" s="168"/>
    </row>
    <row r="689" spans="12:12">
      <c r="L689" s="168"/>
    </row>
    <row r="690" spans="12:12">
      <c r="L690" s="168"/>
    </row>
    <row r="691" spans="12:12">
      <c r="L691" s="168"/>
    </row>
    <row r="692" spans="12:12">
      <c r="L692" s="168"/>
    </row>
    <row r="693" spans="12:12">
      <c r="L693" s="168"/>
    </row>
    <row r="694" spans="12:12">
      <c r="L694" s="168"/>
    </row>
    <row r="695" spans="12:12">
      <c r="L695" s="168"/>
    </row>
    <row r="696" spans="12:12">
      <c r="L696" s="168"/>
    </row>
    <row r="697" spans="12:12">
      <c r="L697" s="168"/>
    </row>
    <row r="698" spans="12:12">
      <c r="L698" s="168"/>
    </row>
    <row r="699" spans="12:12">
      <c r="L699" s="168"/>
    </row>
    <row r="700" spans="12:12">
      <c r="L700" s="168"/>
    </row>
    <row r="701" spans="12:12">
      <c r="L701" s="168"/>
    </row>
    <row r="702" spans="12:12">
      <c r="L702" s="168"/>
    </row>
    <row r="703" spans="12:12">
      <c r="L703" s="168"/>
    </row>
    <row r="704" spans="12:12">
      <c r="L704" s="168"/>
    </row>
    <row r="705" spans="12:12">
      <c r="L705" s="168"/>
    </row>
    <row r="706" spans="12:12">
      <c r="L706" s="168"/>
    </row>
    <row r="707" spans="12:12">
      <c r="L707" s="168"/>
    </row>
    <row r="708" spans="12:12">
      <c r="L708" s="168"/>
    </row>
    <row r="709" spans="12:12">
      <c r="L709" s="168"/>
    </row>
    <row r="710" spans="12:12">
      <c r="L710" s="168"/>
    </row>
    <row r="711" spans="12:12">
      <c r="L711" s="168"/>
    </row>
    <row r="712" spans="12:12">
      <c r="L712" s="168"/>
    </row>
    <row r="713" spans="12:12">
      <c r="L713" s="168"/>
    </row>
    <row r="714" spans="12:12">
      <c r="L714" s="168"/>
    </row>
    <row r="715" spans="12:12">
      <c r="L715" s="168"/>
    </row>
    <row r="716" spans="12:12">
      <c r="L716" s="168"/>
    </row>
    <row r="717" spans="12:12">
      <c r="L717" s="168"/>
    </row>
    <row r="718" spans="12:12">
      <c r="L718" s="168"/>
    </row>
    <row r="719" spans="12:12">
      <c r="L719" s="168"/>
    </row>
    <row r="720" spans="12:12">
      <c r="L720" s="168"/>
    </row>
    <row r="721" spans="12:12">
      <c r="L721" s="168"/>
    </row>
    <row r="722" spans="12:12">
      <c r="L722" s="168"/>
    </row>
    <row r="723" spans="12:12">
      <c r="L723" s="168"/>
    </row>
    <row r="724" spans="12:12">
      <c r="L724" s="168"/>
    </row>
    <row r="725" spans="12:12">
      <c r="L725" s="168"/>
    </row>
    <row r="726" spans="12:12">
      <c r="L726" s="168"/>
    </row>
    <row r="727" spans="12:12">
      <c r="L727" s="168"/>
    </row>
    <row r="728" spans="12:12">
      <c r="L728" s="168"/>
    </row>
    <row r="729" spans="12:12">
      <c r="L729" s="168"/>
    </row>
    <row r="730" spans="12:12">
      <c r="L730" s="168"/>
    </row>
    <row r="731" spans="12:12">
      <c r="L731" s="168"/>
    </row>
    <row r="732" spans="12:12">
      <c r="L732" s="168"/>
    </row>
    <row r="733" spans="12:12">
      <c r="L733" s="168"/>
    </row>
    <row r="734" spans="12:12">
      <c r="L734" s="168"/>
    </row>
    <row r="735" spans="12:12">
      <c r="L735" s="168"/>
    </row>
    <row r="736" spans="12:12">
      <c r="L736" s="168"/>
    </row>
    <row r="737" spans="12:12">
      <c r="L737" s="168"/>
    </row>
    <row r="738" spans="12:12">
      <c r="L738" s="168"/>
    </row>
    <row r="739" spans="12:12">
      <c r="L739" s="168"/>
    </row>
    <row r="740" spans="12:12">
      <c r="L740" s="168"/>
    </row>
    <row r="741" spans="12:12">
      <c r="L741" s="168"/>
    </row>
    <row r="742" spans="12:12">
      <c r="L742" s="168"/>
    </row>
    <row r="743" spans="12:12">
      <c r="L743" s="168"/>
    </row>
    <row r="744" spans="12:12">
      <c r="L744" s="168"/>
    </row>
    <row r="745" spans="12:12">
      <c r="L745" s="168"/>
    </row>
    <row r="746" spans="12:12">
      <c r="L746" s="168"/>
    </row>
    <row r="747" spans="12:12">
      <c r="L747" s="168"/>
    </row>
    <row r="748" spans="12:12">
      <c r="L748" s="168"/>
    </row>
    <row r="749" spans="12:12">
      <c r="L749" s="168"/>
    </row>
    <row r="750" spans="12:12">
      <c r="L750" s="168"/>
    </row>
    <row r="751" spans="12:12">
      <c r="L751" s="168"/>
    </row>
    <row r="752" spans="12:12">
      <c r="L752" s="168"/>
    </row>
    <row r="753" spans="12:12">
      <c r="L753" s="168"/>
    </row>
    <row r="754" spans="12:12">
      <c r="L754" s="168"/>
    </row>
    <row r="755" spans="12:12">
      <c r="L755" s="168"/>
    </row>
    <row r="756" spans="12:12">
      <c r="L756" s="168"/>
    </row>
    <row r="757" spans="12:12">
      <c r="L757" s="168"/>
    </row>
    <row r="758" spans="12:12">
      <c r="L758" s="168"/>
    </row>
    <row r="759" spans="12:12">
      <c r="L759" s="168"/>
    </row>
    <row r="760" spans="12:12">
      <c r="L760" s="168"/>
    </row>
    <row r="761" spans="12:12">
      <c r="L761" s="168"/>
    </row>
    <row r="762" spans="12:12">
      <c r="L762" s="168"/>
    </row>
    <row r="763" spans="12:12">
      <c r="L763" s="168"/>
    </row>
    <row r="764" spans="12:12">
      <c r="L764" s="168"/>
    </row>
    <row r="765" spans="12:12">
      <c r="L765" s="168"/>
    </row>
    <row r="766" spans="12:12">
      <c r="L766" s="168"/>
    </row>
    <row r="767" spans="12:12">
      <c r="L767" s="168"/>
    </row>
    <row r="768" spans="12:12">
      <c r="L768" s="168"/>
    </row>
    <row r="769" spans="12:12">
      <c r="L769" s="168"/>
    </row>
    <row r="770" spans="12:12">
      <c r="L770" s="168"/>
    </row>
    <row r="771" spans="12:12">
      <c r="L771" s="168"/>
    </row>
    <row r="772" spans="12:12">
      <c r="L772" s="168"/>
    </row>
    <row r="773" spans="12:12">
      <c r="L773" s="168"/>
    </row>
    <row r="774" spans="12:12">
      <c r="L774" s="168"/>
    </row>
    <row r="775" spans="12:12">
      <c r="L775" s="168"/>
    </row>
    <row r="776" spans="12:12">
      <c r="L776" s="168"/>
    </row>
    <row r="777" spans="12:12">
      <c r="L777" s="168"/>
    </row>
    <row r="778" spans="12:12">
      <c r="L778" s="168"/>
    </row>
    <row r="779" spans="12:12">
      <c r="L779" s="168"/>
    </row>
    <row r="780" spans="12:12">
      <c r="L780" s="168"/>
    </row>
    <row r="781" spans="12:12">
      <c r="L781" s="168"/>
    </row>
    <row r="782" spans="12:12">
      <c r="L782" s="168"/>
    </row>
    <row r="783" spans="12:12">
      <c r="L783" s="168"/>
    </row>
    <row r="784" spans="12:12">
      <c r="L784" s="168"/>
    </row>
    <row r="785" spans="12:12">
      <c r="L785" s="168"/>
    </row>
    <row r="786" spans="12:12">
      <c r="L786" s="168"/>
    </row>
    <row r="787" spans="12:12">
      <c r="L787" s="168"/>
    </row>
    <row r="788" spans="12:12">
      <c r="L788" s="168"/>
    </row>
    <row r="789" spans="12:12">
      <c r="L789" s="168"/>
    </row>
    <row r="790" spans="12:12">
      <c r="L790" s="168"/>
    </row>
    <row r="791" spans="12:12">
      <c r="L791" s="168"/>
    </row>
    <row r="792" spans="12:12">
      <c r="L792" s="168"/>
    </row>
    <row r="793" spans="12:12">
      <c r="L793" s="168"/>
    </row>
    <row r="794" spans="12:12">
      <c r="L794" s="168"/>
    </row>
    <row r="795" spans="12:12">
      <c r="L795" s="168"/>
    </row>
    <row r="796" spans="12:12">
      <c r="L796" s="168"/>
    </row>
    <row r="797" spans="12:12">
      <c r="L797" s="168"/>
    </row>
    <row r="798" spans="12:12">
      <c r="L798" s="168"/>
    </row>
    <row r="799" spans="12:12">
      <c r="L799" s="168"/>
    </row>
    <row r="800" spans="12:12">
      <c r="L800" s="168"/>
    </row>
    <row r="801" spans="12:12">
      <c r="L801" s="168"/>
    </row>
    <row r="802" spans="12:12">
      <c r="L802" s="168"/>
    </row>
    <row r="803" spans="12:12">
      <c r="L803" s="168"/>
    </row>
    <row r="804" spans="12:12">
      <c r="L804" s="168"/>
    </row>
    <row r="805" spans="12:12">
      <c r="L805" s="168"/>
    </row>
    <row r="806" spans="12:12">
      <c r="L806" s="168"/>
    </row>
    <row r="807" spans="12:12">
      <c r="L807" s="168"/>
    </row>
    <row r="808" spans="12:12">
      <c r="L808" s="168"/>
    </row>
    <row r="809" spans="12:12">
      <c r="L809" s="168"/>
    </row>
    <row r="810" spans="12:12">
      <c r="L810" s="168"/>
    </row>
    <row r="811" spans="12:12">
      <c r="L811" s="168"/>
    </row>
    <row r="812" spans="12:12">
      <c r="L812" s="168"/>
    </row>
    <row r="813" spans="12:12">
      <c r="L813" s="168"/>
    </row>
    <row r="814" spans="12:12">
      <c r="L814" s="168"/>
    </row>
    <row r="815" spans="12:12">
      <c r="L815" s="168"/>
    </row>
    <row r="816" spans="12:12">
      <c r="L816" s="168"/>
    </row>
    <row r="817" spans="12:12">
      <c r="L817" s="168"/>
    </row>
    <row r="818" spans="12:12">
      <c r="L818" s="168"/>
    </row>
    <row r="819" spans="12:12">
      <c r="L819" s="168"/>
    </row>
    <row r="820" spans="12:12">
      <c r="L820" s="168"/>
    </row>
    <row r="821" spans="12:12">
      <c r="L821" s="168"/>
    </row>
    <row r="822" spans="12:12">
      <c r="L822" s="168"/>
    </row>
    <row r="823" spans="12:12">
      <c r="L823" s="168"/>
    </row>
    <row r="824" spans="12:12">
      <c r="L824" s="168"/>
    </row>
    <row r="825" spans="12:12">
      <c r="L825" s="168"/>
    </row>
    <row r="826" spans="12:12">
      <c r="L826" s="168"/>
    </row>
    <row r="827" spans="12:12">
      <c r="L827" s="168"/>
    </row>
    <row r="828" spans="12:12">
      <c r="L828" s="168"/>
    </row>
    <row r="829" spans="12:12">
      <c r="L829" s="168"/>
    </row>
    <row r="830" spans="12:12">
      <c r="L830" s="168"/>
    </row>
    <row r="831" spans="12:12">
      <c r="L831" s="168"/>
    </row>
    <row r="832" spans="12:12">
      <c r="L832" s="168"/>
    </row>
    <row r="833" spans="12:12">
      <c r="L833" s="168"/>
    </row>
    <row r="834" spans="12:12">
      <c r="L834" s="168"/>
    </row>
    <row r="835" spans="12:12">
      <c r="L835" s="168"/>
    </row>
    <row r="836" spans="12:12">
      <c r="L836" s="168"/>
    </row>
    <row r="837" spans="12:12">
      <c r="L837" s="168"/>
    </row>
    <row r="838" spans="12:12">
      <c r="L838" s="168"/>
    </row>
    <row r="839" spans="12:12">
      <c r="L839" s="168"/>
    </row>
    <row r="840" spans="12:12">
      <c r="L840" s="168"/>
    </row>
    <row r="841" spans="12:12">
      <c r="L841" s="168"/>
    </row>
    <row r="842" spans="12:12">
      <c r="L842" s="168"/>
    </row>
    <row r="843" spans="12:12">
      <c r="L843" s="168"/>
    </row>
    <row r="844" spans="12:12">
      <c r="L844" s="168"/>
    </row>
    <row r="845" spans="12:12">
      <c r="L845" s="168"/>
    </row>
    <row r="846" spans="12:12">
      <c r="L846" s="168"/>
    </row>
    <row r="847" spans="12:12">
      <c r="L847" s="168"/>
    </row>
    <row r="848" spans="12:12">
      <c r="L848" s="168"/>
    </row>
    <row r="849" spans="12:12">
      <c r="L849" s="168"/>
    </row>
    <row r="850" spans="12:12">
      <c r="L850" s="168"/>
    </row>
    <row r="851" spans="12:12">
      <c r="L851" s="168"/>
    </row>
    <row r="852" spans="12:12">
      <c r="L852" s="168"/>
    </row>
    <row r="853" spans="12:12">
      <c r="L853" s="168"/>
    </row>
    <row r="854" spans="12:12">
      <c r="L854" s="168"/>
    </row>
    <row r="855" spans="12:12">
      <c r="L855" s="168"/>
    </row>
    <row r="856" spans="12:12">
      <c r="L856" s="168"/>
    </row>
    <row r="857" spans="12:12">
      <c r="L857" s="168"/>
    </row>
    <row r="858" spans="12:12">
      <c r="L858" s="168"/>
    </row>
    <row r="859" spans="12:12">
      <c r="L859" s="168"/>
    </row>
    <row r="860" spans="12:12">
      <c r="L860" s="168"/>
    </row>
    <row r="861" spans="12:12">
      <c r="L861" s="168"/>
    </row>
    <row r="862" spans="12:12">
      <c r="L862" s="168"/>
    </row>
    <row r="863" spans="12:12">
      <c r="L863" s="168"/>
    </row>
    <row r="864" spans="12:12">
      <c r="L864" s="168"/>
    </row>
    <row r="865" spans="12:12">
      <c r="L865" s="168"/>
    </row>
    <row r="866" spans="12:12">
      <c r="L866" s="168"/>
    </row>
    <row r="867" spans="12:12">
      <c r="L867" s="168"/>
    </row>
    <row r="868" spans="12:12">
      <c r="L868" s="168"/>
    </row>
    <row r="869" spans="12:12">
      <c r="L869" s="168"/>
    </row>
    <row r="870" spans="12:12">
      <c r="L870" s="168"/>
    </row>
    <row r="871" spans="12:12">
      <c r="L871" s="168"/>
    </row>
    <row r="872" spans="12:12">
      <c r="L872" s="168"/>
    </row>
    <row r="873" spans="12:12">
      <c r="L873" s="168"/>
    </row>
    <row r="874" spans="12:12">
      <c r="L874" s="168"/>
    </row>
    <row r="875" spans="12:12">
      <c r="L875" s="168"/>
    </row>
    <row r="876" spans="12:12">
      <c r="L876" s="168"/>
    </row>
    <row r="877" spans="12:12">
      <c r="L877" s="168"/>
    </row>
    <row r="878" spans="12:12">
      <c r="L878" s="168"/>
    </row>
    <row r="879" spans="12:12">
      <c r="L879" s="168"/>
    </row>
    <row r="880" spans="12:12">
      <c r="L880" s="168"/>
    </row>
    <row r="881" spans="12:12">
      <c r="L881" s="168"/>
    </row>
    <row r="882" spans="12:12">
      <c r="L882" s="168"/>
    </row>
    <row r="883" spans="12:12">
      <c r="L883" s="168"/>
    </row>
    <row r="884" spans="12:12">
      <c r="L884" s="168"/>
    </row>
    <row r="885" spans="12:12">
      <c r="L885" s="168"/>
    </row>
    <row r="886" spans="12:12">
      <c r="L886" s="168"/>
    </row>
    <row r="887" spans="12:12">
      <c r="L887" s="168"/>
    </row>
    <row r="888" spans="12:12">
      <c r="L888" s="168"/>
    </row>
    <row r="889" spans="12:12">
      <c r="L889" s="168"/>
    </row>
    <row r="890" spans="12:12">
      <c r="L890" s="168"/>
    </row>
    <row r="891" spans="12:12">
      <c r="L891" s="168"/>
    </row>
    <row r="892" spans="12:12">
      <c r="L892" s="168"/>
    </row>
    <row r="893" spans="12:12">
      <c r="L893" s="168"/>
    </row>
    <row r="894" spans="12:12">
      <c r="L894" s="168"/>
    </row>
    <row r="895" spans="12:12">
      <c r="L895" s="168"/>
    </row>
    <row r="896" spans="12:12">
      <c r="L896" s="168"/>
    </row>
    <row r="897" spans="12:12">
      <c r="L897" s="168"/>
    </row>
    <row r="898" spans="12:12">
      <c r="L898" s="168"/>
    </row>
    <row r="899" spans="12:12">
      <c r="L899" s="168"/>
    </row>
    <row r="900" spans="12:12">
      <c r="L900" s="168"/>
    </row>
    <row r="901" spans="12:12">
      <c r="L901" s="168"/>
    </row>
    <row r="902" spans="12:12">
      <c r="L902" s="168"/>
    </row>
    <row r="903" spans="12:12">
      <c r="L903" s="168"/>
    </row>
    <row r="904" spans="12:12">
      <c r="L904" s="168"/>
    </row>
    <row r="905" spans="12:12">
      <c r="L905" s="168"/>
    </row>
    <row r="906" spans="12:12">
      <c r="L906" s="168"/>
    </row>
    <row r="907" spans="12:12">
      <c r="L907" s="168"/>
    </row>
    <row r="908" spans="12:12">
      <c r="L908" s="168"/>
    </row>
    <row r="909" spans="12:12">
      <c r="L909" s="168"/>
    </row>
    <row r="910" spans="12:12">
      <c r="L910" s="168"/>
    </row>
    <row r="911" spans="12:12">
      <c r="L911" s="168"/>
    </row>
    <row r="912" spans="12:12">
      <c r="L912" s="168"/>
    </row>
    <row r="913" spans="12:12">
      <c r="L913" s="168"/>
    </row>
    <row r="914" spans="12:12">
      <c r="L914" s="168"/>
    </row>
    <row r="915" spans="12:12">
      <c r="L915" s="168"/>
    </row>
    <row r="916" spans="12:12">
      <c r="L916" s="168"/>
    </row>
    <row r="917" spans="12:12">
      <c r="L917" s="168"/>
    </row>
    <row r="918" spans="12:12">
      <c r="L918" s="168"/>
    </row>
    <row r="919" spans="12:12">
      <c r="L919" s="168"/>
    </row>
    <row r="920" spans="12:12">
      <c r="L920" s="168"/>
    </row>
    <row r="921" spans="12:12">
      <c r="L921" s="168"/>
    </row>
    <row r="922" spans="12:12">
      <c r="L922" s="168"/>
    </row>
    <row r="923" spans="12:12">
      <c r="L923" s="168"/>
    </row>
    <row r="924" spans="12:12">
      <c r="L924" s="168"/>
    </row>
    <row r="925" spans="12:12">
      <c r="L925" s="168"/>
    </row>
    <row r="926" spans="12:12">
      <c r="L926" s="168"/>
    </row>
    <row r="927" spans="12:12">
      <c r="L927" s="168"/>
    </row>
    <row r="928" spans="12:12">
      <c r="L928" s="168"/>
    </row>
    <row r="929" spans="12:12">
      <c r="L929" s="168"/>
    </row>
    <row r="930" spans="12:12">
      <c r="L930" s="168"/>
    </row>
    <row r="931" spans="12:12">
      <c r="L931" s="168"/>
    </row>
    <row r="932" spans="12:12">
      <c r="L932" s="168"/>
    </row>
    <row r="933" spans="12:12">
      <c r="L933" s="168"/>
    </row>
    <row r="934" spans="12:12">
      <c r="L934" s="168"/>
    </row>
    <row r="935" spans="12:12">
      <c r="L935" s="168"/>
    </row>
    <row r="936" spans="12:12">
      <c r="L936" s="168"/>
    </row>
    <row r="937" spans="12:12">
      <c r="L937" s="168"/>
    </row>
    <row r="938" spans="12:12">
      <c r="L938" s="168"/>
    </row>
    <row r="939" spans="12:12">
      <c r="L939" s="168"/>
    </row>
    <row r="940" spans="12:12">
      <c r="L940" s="168"/>
    </row>
    <row r="941" spans="12:12">
      <c r="L941" s="168"/>
    </row>
    <row r="942" spans="12:12">
      <c r="L942" s="168"/>
    </row>
    <row r="943" spans="12:12">
      <c r="L943" s="168"/>
    </row>
    <row r="944" spans="12:12">
      <c r="L944" s="168"/>
    </row>
    <row r="945" spans="12:12">
      <c r="L945" s="168"/>
    </row>
    <row r="946" spans="12:12">
      <c r="L946" s="168"/>
    </row>
    <row r="947" spans="12:12">
      <c r="L947" s="168"/>
    </row>
    <row r="948" spans="12:12">
      <c r="L948" s="168"/>
    </row>
    <row r="949" spans="12:12">
      <c r="L949" s="168"/>
    </row>
    <row r="950" spans="12:12">
      <c r="L950" s="168"/>
    </row>
    <row r="951" spans="12:12">
      <c r="L951" s="168"/>
    </row>
    <row r="952" spans="12:12">
      <c r="L952" s="168"/>
    </row>
    <row r="953" spans="12:12">
      <c r="L953" s="168"/>
    </row>
    <row r="954" spans="12:12">
      <c r="L954" s="168"/>
    </row>
    <row r="955" spans="12:12">
      <c r="L955" s="168"/>
    </row>
    <row r="956" spans="12:12">
      <c r="L956" s="168"/>
    </row>
    <row r="957" spans="12:12">
      <c r="L957" s="168"/>
    </row>
    <row r="958" spans="12:12">
      <c r="L958" s="168"/>
    </row>
    <row r="959" spans="12:12">
      <c r="L959" s="168"/>
    </row>
    <row r="960" spans="12:12">
      <c r="L960" s="168"/>
    </row>
    <row r="961" spans="12:12">
      <c r="L961" s="168"/>
    </row>
    <row r="962" spans="12:12">
      <c r="L962" s="168"/>
    </row>
    <row r="963" spans="12:12">
      <c r="L963" s="168"/>
    </row>
    <row r="964" spans="12:12">
      <c r="L964" s="168"/>
    </row>
    <row r="965" spans="12:12">
      <c r="L965" s="168"/>
    </row>
    <row r="966" spans="12:12">
      <c r="L966" s="168"/>
    </row>
    <row r="967" spans="12:12">
      <c r="L967" s="168"/>
    </row>
    <row r="968" spans="12:12">
      <c r="L968" s="168"/>
    </row>
    <row r="969" spans="12:12">
      <c r="L969" s="168"/>
    </row>
    <row r="970" spans="12:12">
      <c r="L970" s="168"/>
    </row>
    <row r="971" spans="12:12">
      <c r="L971" s="168"/>
    </row>
    <row r="972" spans="12:12">
      <c r="L972" s="168"/>
    </row>
    <row r="973" spans="12:12">
      <c r="L973" s="168"/>
    </row>
    <row r="974" spans="12:12">
      <c r="L974" s="168"/>
    </row>
    <row r="975" spans="12:12">
      <c r="L975" s="168"/>
    </row>
    <row r="976" spans="12:12">
      <c r="L976" s="168"/>
    </row>
    <row r="977" spans="12:12">
      <c r="L977" s="168"/>
    </row>
    <row r="978" spans="12:12">
      <c r="L978" s="168"/>
    </row>
    <row r="979" spans="12:12">
      <c r="L979" s="168"/>
    </row>
    <row r="980" spans="12:12">
      <c r="L980" s="168"/>
    </row>
    <row r="981" spans="12:12">
      <c r="L981" s="168"/>
    </row>
    <row r="982" spans="12:12">
      <c r="L982" s="168"/>
    </row>
    <row r="983" spans="12:12">
      <c r="L983" s="168"/>
    </row>
    <row r="984" spans="12:12">
      <c r="L984" s="168"/>
    </row>
    <row r="985" spans="12:12">
      <c r="L985" s="168"/>
    </row>
    <row r="986" spans="12:12">
      <c r="L986" s="168"/>
    </row>
    <row r="987" spans="12:12">
      <c r="L987" s="168"/>
    </row>
    <row r="988" spans="12:12">
      <c r="L988" s="168"/>
    </row>
    <row r="989" spans="12:12">
      <c r="L989" s="168"/>
    </row>
    <row r="990" spans="12:12">
      <c r="L990" s="168"/>
    </row>
    <row r="991" spans="12:12">
      <c r="L991" s="168"/>
    </row>
    <row r="992" spans="12:12">
      <c r="L992" s="168"/>
    </row>
    <row r="993" spans="12:12">
      <c r="L993" s="168"/>
    </row>
    <row r="994" spans="12:12">
      <c r="L994" s="168"/>
    </row>
    <row r="995" spans="12:12">
      <c r="L995" s="168"/>
    </row>
    <row r="996" spans="12:12">
      <c r="L996" s="168"/>
    </row>
    <row r="997" spans="12:12">
      <c r="L997" s="168"/>
    </row>
    <row r="998" spans="12:12">
      <c r="L998" s="168"/>
    </row>
    <row r="999" spans="12:12">
      <c r="L999" s="168"/>
    </row>
    <row r="1000" spans="12:12">
      <c r="L1000" s="168"/>
    </row>
    <row r="1001" spans="12:12">
      <c r="L1001" s="168"/>
    </row>
    <row r="1002" spans="12:12">
      <c r="L1002" s="168"/>
    </row>
    <row r="1003" spans="12:12">
      <c r="L1003" s="168"/>
    </row>
    <row r="1004" spans="12:12">
      <c r="L1004" s="168"/>
    </row>
    <row r="1005" spans="12:12">
      <c r="L1005" s="168"/>
    </row>
    <row r="1006" spans="12:12">
      <c r="L1006" s="168"/>
    </row>
    <row r="1007" spans="12:12">
      <c r="L1007" s="168"/>
    </row>
    <row r="1008" spans="12:12">
      <c r="L1008" s="168"/>
    </row>
    <row r="1009" spans="12:12">
      <c r="L1009" s="168"/>
    </row>
    <row r="1010" spans="12:12">
      <c r="L1010" s="168"/>
    </row>
    <row r="1011" spans="12:12">
      <c r="L1011" s="168"/>
    </row>
    <row r="1012" spans="12:12">
      <c r="L1012" s="168"/>
    </row>
    <row r="1013" spans="12:12">
      <c r="L1013" s="168"/>
    </row>
    <row r="1014" spans="12:12">
      <c r="L1014" s="168"/>
    </row>
    <row r="1015" spans="12:12">
      <c r="L1015" s="168"/>
    </row>
    <row r="1016" spans="12:12">
      <c r="L1016" s="168"/>
    </row>
    <row r="1017" spans="12:12">
      <c r="L1017" s="168"/>
    </row>
    <row r="1018" spans="12:12">
      <c r="L1018" s="168"/>
    </row>
    <row r="1019" spans="12:12">
      <c r="L1019" s="168"/>
    </row>
    <row r="1020" spans="12:12">
      <c r="L1020" s="168"/>
    </row>
    <row r="1021" spans="12:12">
      <c r="L1021" s="168"/>
    </row>
    <row r="1022" spans="12:12">
      <c r="L1022" s="168"/>
    </row>
    <row r="1023" spans="12:12">
      <c r="L1023" s="168"/>
    </row>
    <row r="1024" spans="12:12">
      <c r="L1024" s="168"/>
    </row>
    <row r="1025" spans="12:12">
      <c r="L1025" s="168"/>
    </row>
    <row r="1026" spans="12:12">
      <c r="L1026" s="168"/>
    </row>
    <row r="1027" spans="12:12">
      <c r="L1027" s="168"/>
    </row>
    <row r="1028" spans="12:12">
      <c r="L1028" s="168"/>
    </row>
    <row r="1029" spans="12:12">
      <c r="L1029" s="168"/>
    </row>
    <row r="1030" spans="12:12">
      <c r="L1030" s="168"/>
    </row>
    <row r="1031" spans="12:12">
      <c r="L1031" s="168"/>
    </row>
    <row r="1032" spans="12:12">
      <c r="L1032" s="168"/>
    </row>
    <row r="1033" spans="12:12">
      <c r="L1033" s="168"/>
    </row>
    <row r="1034" spans="12:12">
      <c r="L1034" s="168"/>
    </row>
    <row r="1035" spans="12:12">
      <c r="L1035" s="168"/>
    </row>
    <row r="1036" spans="12:12">
      <c r="L1036" s="168"/>
    </row>
    <row r="1037" spans="12:12">
      <c r="L1037" s="168"/>
    </row>
    <row r="1038" spans="12:12">
      <c r="L1038" s="168"/>
    </row>
    <row r="1039" spans="12:12">
      <c r="L1039" s="168"/>
    </row>
    <row r="1040" spans="12:12">
      <c r="L1040" s="168"/>
    </row>
    <row r="1041" spans="12:12">
      <c r="L1041" s="168"/>
    </row>
    <row r="1042" spans="12:12">
      <c r="L1042" s="168"/>
    </row>
    <row r="1043" spans="12:12">
      <c r="L1043" s="168"/>
    </row>
    <row r="1044" spans="12:12">
      <c r="L1044" s="168"/>
    </row>
    <row r="1045" spans="12:12">
      <c r="L1045" s="168"/>
    </row>
    <row r="1046" spans="12:12">
      <c r="L1046" s="168"/>
    </row>
    <row r="1047" spans="12:12">
      <c r="L1047" s="168"/>
    </row>
    <row r="1048" spans="12:12">
      <c r="L1048" s="168"/>
    </row>
    <row r="1049" spans="12:12">
      <c r="L1049" s="168"/>
    </row>
    <row r="1050" spans="12:12">
      <c r="L1050" s="168"/>
    </row>
    <row r="1051" spans="12:12">
      <c r="L1051" s="168"/>
    </row>
    <row r="1052" spans="12:12">
      <c r="L1052" s="168"/>
    </row>
    <row r="1053" spans="12:12">
      <c r="L1053" s="168"/>
    </row>
    <row r="1054" spans="12:12">
      <c r="L1054" s="168"/>
    </row>
    <row r="1055" spans="12:12">
      <c r="L1055" s="168"/>
    </row>
    <row r="1056" spans="12:12">
      <c r="L1056" s="168"/>
    </row>
    <row r="1057" spans="12:12">
      <c r="L1057" s="168"/>
    </row>
    <row r="1058" spans="12:12">
      <c r="L1058" s="168"/>
    </row>
    <row r="1059" spans="12:12">
      <c r="L1059" s="168"/>
    </row>
    <row r="1060" spans="12:12">
      <c r="L1060" s="168"/>
    </row>
    <row r="1061" spans="12:12">
      <c r="L1061" s="168"/>
    </row>
    <row r="1062" spans="12:12">
      <c r="L1062" s="168"/>
    </row>
    <row r="1063" spans="12:12">
      <c r="L1063" s="168"/>
    </row>
    <row r="1064" spans="12:12">
      <c r="L1064" s="168"/>
    </row>
    <row r="1065" spans="12:12">
      <c r="L1065" s="168"/>
    </row>
    <row r="1066" spans="12:12">
      <c r="L1066" s="168"/>
    </row>
    <row r="1067" spans="12:12">
      <c r="L1067" s="168"/>
    </row>
    <row r="1068" spans="12:12">
      <c r="L1068" s="168"/>
    </row>
    <row r="1069" spans="12:12">
      <c r="L1069" s="168"/>
    </row>
    <row r="1070" spans="12:12">
      <c r="L1070" s="168"/>
    </row>
    <row r="1071" spans="12:12">
      <c r="L1071" s="168"/>
    </row>
    <row r="1072" spans="12:12">
      <c r="L1072" s="168"/>
    </row>
    <row r="1073" spans="12:12">
      <c r="L1073" s="168"/>
    </row>
    <row r="1074" spans="12:12">
      <c r="L1074" s="168"/>
    </row>
    <row r="1075" spans="12:12">
      <c r="L1075" s="168"/>
    </row>
    <row r="1076" spans="12:12">
      <c r="L1076" s="168"/>
    </row>
    <row r="1077" spans="12:12">
      <c r="L1077" s="168"/>
    </row>
    <row r="1078" spans="12:12">
      <c r="L1078" s="168"/>
    </row>
    <row r="1079" spans="12:12">
      <c r="L1079" s="168"/>
    </row>
    <row r="1080" spans="12:12">
      <c r="L1080" s="168"/>
    </row>
    <row r="1081" spans="12:12">
      <c r="L1081" s="168"/>
    </row>
    <row r="1082" spans="12:12">
      <c r="L1082" s="168"/>
    </row>
    <row r="1083" spans="12:12">
      <c r="L1083" s="168"/>
    </row>
    <row r="1084" spans="12:12">
      <c r="L1084" s="168"/>
    </row>
    <row r="1085" spans="12:12">
      <c r="L1085" s="168"/>
    </row>
    <row r="1086" spans="12:12">
      <c r="L1086" s="168"/>
    </row>
    <row r="1087" spans="12:12">
      <c r="L1087" s="168"/>
    </row>
    <row r="1088" spans="12:12">
      <c r="L1088" s="168"/>
    </row>
    <row r="1089" spans="12:12">
      <c r="L1089" s="168"/>
    </row>
    <row r="1090" spans="12:12">
      <c r="L1090" s="168"/>
    </row>
    <row r="1091" spans="12:12">
      <c r="L1091" s="168"/>
    </row>
    <row r="1092" spans="12:12">
      <c r="L1092" s="168"/>
    </row>
    <row r="1093" spans="12:12">
      <c r="L1093" s="168"/>
    </row>
    <row r="1094" spans="12:12">
      <c r="L1094" s="168"/>
    </row>
    <row r="1095" spans="12:12">
      <c r="L1095" s="168"/>
    </row>
    <row r="1096" spans="12:12">
      <c r="L1096" s="168"/>
    </row>
    <row r="1097" spans="12:12">
      <c r="L1097" s="168"/>
    </row>
    <row r="1098" spans="12:12">
      <c r="L1098" s="168"/>
    </row>
    <row r="1099" spans="12:12">
      <c r="L1099" s="168"/>
    </row>
    <row r="1100" spans="12:12">
      <c r="L1100" s="168"/>
    </row>
    <row r="1101" spans="12:12">
      <c r="L1101" s="168"/>
    </row>
    <row r="1102" spans="12:12">
      <c r="L1102" s="168"/>
    </row>
    <row r="1103" spans="12:12">
      <c r="L1103" s="168"/>
    </row>
    <row r="1104" spans="12:12">
      <c r="L1104" s="168"/>
    </row>
    <row r="1105" spans="12:12">
      <c r="L1105" s="168"/>
    </row>
    <row r="1106" spans="12:12">
      <c r="L1106" s="168"/>
    </row>
    <row r="1107" spans="12:12">
      <c r="L1107" s="168"/>
    </row>
    <row r="1108" spans="12:12">
      <c r="L1108" s="168"/>
    </row>
    <row r="1109" spans="12:12">
      <c r="L1109" s="168"/>
    </row>
    <row r="1110" spans="12:12">
      <c r="L1110" s="168"/>
    </row>
    <row r="1111" spans="12:12">
      <c r="L1111" s="168"/>
    </row>
    <row r="1112" spans="12:12">
      <c r="L1112" s="168"/>
    </row>
    <row r="1113" spans="12:12">
      <c r="L1113" s="168"/>
    </row>
    <row r="1114" spans="12:12">
      <c r="L1114" s="168"/>
    </row>
    <row r="1115" spans="12:12">
      <c r="L1115" s="168"/>
    </row>
    <row r="1116" spans="12:12">
      <c r="L1116" s="168"/>
    </row>
    <row r="1117" spans="12:12">
      <c r="L1117" s="168"/>
    </row>
    <row r="1118" spans="12:12">
      <c r="L1118" s="168"/>
    </row>
    <row r="1119" spans="12:12">
      <c r="L1119" s="168"/>
    </row>
    <row r="1120" spans="12:12">
      <c r="L1120" s="168"/>
    </row>
    <row r="1121" spans="12:12">
      <c r="L1121" s="168"/>
    </row>
    <row r="1122" spans="12:12">
      <c r="L1122" s="168"/>
    </row>
    <row r="1123" spans="12:12">
      <c r="L1123" s="168"/>
    </row>
    <row r="1124" spans="12:12">
      <c r="L1124" s="168"/>
    </row>
    <row r="1125" spans="12:12">
      <c r="L1125" s="168"/>
    </row>
    <row r="1126" spans="12:12">
      <c r="L1126" s="168"/>
    </row>
    <row r="1127" spans="12:12">
      <c r="L1127" s="168"/>
    </row>
    <row r="1128" spans="12:12">
      <c r="L1128" s="168"/>
    </row>
    <row r="1129" spans="12:12">
      <c r="L1129" s="168"/>
    </row>
    <row r="1130" spans="12:12">
      <c r="L1130" s="168"/>
    </row>
    <row r="1131" spans="12:12">
      <c r="L1131" s="168"/>
    </row>
    <row r="1132" spans="12:12">
      <c r="L1132" s="168"/>
    </row>
    <row r="1133" spans="12:12">
      <c r="L1133" s="168"/>
    </row>
    <row r="1134" spans="12:12">
      <c r="L1134" s="168"/>
    </row>
    <row r="1135" spans="12:12">
      <c r="L1135" s="168"/>
    </row>
    <row r="1136" spans="12:12">
      <c r="L1136" s="168"/>
    </row>
    <row r="1137" spans="12:12">
      <c r="L1137" s="168"/>
    </row>
    <row r="1138" spans="12:12">
      <c r="L1138" s="168"/>
    </row>
    <row r="1139" spans="12:12">
      <c r="L1139" s="168"/>
    </row>
    <row r="1140" spans="12:12">
      <c r="L1140" s="168"/>
    </row>
    <row r="1141" spans="12:12">
      <c r="L1141" s="168"/>
    </row>
    <row r="1142" spans="12:12">
      <c r="L1142" s="168"/>
    </row>
    <row r="1143" spans="12:12">
      <c r="L1143" s="168"/>
    </row>
    <row r="1144" spans="12:12">
      <c r="L1144" s="168"/>
    </row>
    <row r="1145" spans="12:12">
      <c r="L1145" s="168"/>
    </row>
    <row r="1146" spans="12:12">
      <c r="L1146" s="168"/>
    </row>
    <row r="1147" spans="12:12">
      <c r="L1147" s="168"/>
    </row>
    <row r="1148" spans="12:12">
      <c r="L1148" s="168"/>
    </row>
    <row r="1149" spans="12:12">
      <c r="L1149" s="168"/>
    </row>
    <row r="1150" spans="12:12">
      <c r="L1150" s="168"/>
    </row>
    <row r="1151" spans="12:12">
      <c r="L1151" s="168"/>
    </row>
    <row r="1152" spans="12:12">
      <c r="L1152" s="168"/>
    </row>
    <row r="1153" spans="12:12">
      <c r="L1153" s="168"/>
    </row>
    <row r="1154" spans="12:12">
      <c r="L1154" s="168"/>
    </row>
    <row r="1155" spans="12:12">
      <c r="L1155" s="168"/>
    </row>
    <row r="1156" spans="12:12">
      <c r="L1156" s="168"/>
    </row>
    <row r="1157" spans="12:12">
      <c r="L1157" s="168"/>
    </row>
    <row r="1158" spans="12:12">
      <c r="L1158" s="168"/>
    </row>
    <row r="1159" spans="12:12">
      <c r="L1159" s="168"/>
    </row>
    <row r="1160" spans="12:12">
      <c r="L1160" s="168"/>
    </row>
    <row r="1161" spans="12:12">
      <c r="L1161" s="168"/>
    </row>
    <row r="1162" spans="12:12">
      <c r="L1162" s="168"/>
    </row>
    <row r="1163" spans="12:12">
      <c r="L1163" s="168"/>
    </row>
    <row r="1164" spans="12:12">
      <c r="L1164" s="168"/>
    </row>
    <row r="1165" spans="12:12">
      <c r="L1165" s="168"/>
    </row>
    <row r="1166" spans="12:12">
      <c r="L1166" s="168"/>
    </row>
    <row r="1167" spans="12:12">
      <c r="L1167" s="168"/>
    </row>
    <row r="1168" spans="12:12">
      <c r="L1168" s="168"/>
    </row>
    <row r="1169" spans="12:12">
      <c r="L1169" s="168"/>
    </row>
    <row r="1170" spans="12:12">
      <c r="L1170" s="168"/>
    </row>
    <row r="1171" spans="12:12">
      <c r="L1171" s="168"/>
    </row>
    <row r="1172" spans="12:12">
      <c r="L1172" s="168"/>
    </row>
    <row r="1173" spans="12:12">
      <c r="L1173" s="168"/>
    </row>
    <row r="1174" spans="12:12">
      <c r="L1174" s="168"/>
    </row>
    <row r="1175" spans="12:12">
      <c r="L1175" s="168"/>
    </row>
    <row r="1176" spans="12:12">
      <c r="L1176" s="168"/>
    </row>
    <row r="1177" spans="12:12">
      <c r="L1177" s="168"/>
    </row>
    <row r="1178" spans="12:12">
      <c r="L1178" s="168"/>
    </row>
    <row r="1179" spans="12:12">
      <c r="L1179" s="168"/>
    </row>
    <row r="1180" spans="12:12">
      <c r="L1180" s="168"/>
    </row>
    <row r="1181" spans="12:12">
      <c r="L1181" s="168"/>
    </row>
    <row r="1182" spans="12:12">
      <c r="L1182" s="168"/>
    </row>
    <row r="1183" spans="12:12">
      <c r="L1183" s="168"/>
    </row>
    <row r="1184" spans="12:12">
      <c r="L1184" s="168"/>
    </row>
    <row r="1185" spans="12:12">
      <c r="L1185" s="168"/>
    </row>
    <row r="1186" spans="12:12">
      <c r="L1186" s="168"/>
    </row>
    <row r="1187" spans="12:12">
      <c r="L1187" s="168"/>
    </row>
    <row r="1188" spans="12:12">
      <c r="L1188" s="168"/>
    </row>
    <row r="1189" spans="12:12">
      <c r="L1189" s="168"/>
    </row>
    <row r="1190" spans="12:12">
      <c r="L1190" s="168"/>
    </row>
    <row r="1191" spans="12:12">
      <c r="L1191" s="168"/>
    </row>
    <row r="1192" spans="12:12">
      <c r="L1192" s="168"/>
    </row>
    <row r="1193" spans="12:12">
      <c r="L1193" s="168"/>
    </row>
    <row r="1194" spans="12:12">
      <c r="L1194" s="168"/>
    </row>
    <row r="1195" spans="12:12">
      <c r="L1195" s="168"/>
    </row>
    <row r="1196" spans="12:12">
      <c r="L1196" s="168"/>
    </row>
    <row r="1197" spans="12:12">
      <c r="L1197" s="168"/>
    </row>
    <row r="1198" spans="12:12">
      <c r="L1198" s="168"/>
    </row>
    <row r="1199" spans="12:12">
      <c r="L1199" s="168"/>
    </row>
    <row r="1200" spans="12:12">
      <c r="L1200" s="168"/>
    </row>
    <row r="1201" spans="12:12">
      <c r="L1201" s="168"/>
    </row>
    <row r="1202" spans="12:12">
      <c r="L1202" s="168"/>
    </row>
    <row r="1203" spans="12:12">
      <c r="L1203" s="168"/>
    </row>
    <row r="1204" spans="12:12">
      <c r="L1204" s="168"/>
    </row>
    <row r="1205" spans="12:12">
      <c r="L1205" s="168"/>
    </row>
    <row r="1206" spans="12:12">
      <c r="L1206" s="168"/>
    </row>
    <row r="1207" spans="12:12">
      <c r="L1207" s="168"/>
    </row>
    <row r="1208" spans="12:12">
      <c r="L1208" s="168"/>
    </row>
    <row r="1209" spans="12:12">
      <c r="L1209" s="168"/>
    </row>
    <row r="1210" spans="12:12">
      <c r="L1210" s="168"/>
    </row>
    <row r="1211" spans="12:12">
      <c r="L1211" s="168"/>
    </row>
    <row r="1212" spans="12:12">
      <c r="L1212" s="168"/>
    </row>
    <row r="1213" spans="12:12">
      <c r="L1213" s="168"/>
    </row>
    <row r="1214" spans="12:12">
      <c r="L1214" s="168"/>
    </row>
    <row r="1215" spans="12:12">
      <c r="L1215" s="168"/>
    </row>
    <row r="1216" spans="12:12">
      <c r="L1216" s="168"/>
    </row>
    <row r="1217" spans="12:12">
      <c r="L1217" s="168"/>
    </row>
    <row r="1218" spans="12:12">
      <c r="L1218" s="168"/>
    </row>
    <row r="1219" spans="12:12">
      <c r="L1219" s="168"/>
    </row>
    <row r="1220" spans="12:12">
      <c r="L1220" s="168"/>
    </row>
    <row r="1221" spans="12:12">
      <c r="L1221" s="168"/>
    </row>
    <row r="1222" spans="12:12">
      <c r="L1222" s="168"/>
    </row>
    <row r="1223" spans="12:12">
      <c r="L1223" s="168"/>
    </row>
    <row r="1224" spans="12:12">
      <c r="L1224" s="168"/>
    </row>
    <row r="1225" spans="12:12">
      <c r="L1225" s="168"/>
    </row>
    <row r="1226" spans="12:12">
      <c r="L1226" s="168"/>
    </row>
    <row r="1227" spans="12:12">
      <c r="L1227" s="168"/>
    </row>
    <row r="1228" spans="12:12">
      <c r="L1228" s="168"/>
    </row>
    <row r="1229" spans="12:12">
      <c r="L1229" s="168"/>
    </row>
    <row r="1230" spans="12:12">
      <c r="L1230" s="168"/>
    </row>
    <row r="1231" spans="12:12">
      <c r="L1231" s="168"/>
    </row>
    <row r="1232" spans="12:12">
      <c r="L1232" s="168"/>
    </row>
    <row r="1233" spans="12:12">
      <c r="L1233" s="168"/>
    </row>
    <row r="1234" spans="12:12">
      <c r="L1234" s="168"/>
    </row>
    <row r="1235" spans="12:12">
      <c r="L1235" s="168"/>
    </row>
    <row r="1236" spans="12:12">
      <c r="L1236" s="168"/>
    </row>
    <row r="1237" spans="12:12">
      <c r="L1237" s="168"/>
    </row>
    <row r="1238" spans="12:12">
      <c r="L1238" s="168"/>
    </row>
    <row r="1239" spans="12:12">
      <c r="L1239" s="168"/>
    </row>
    <row r="1240" spans="12:12">
      <c r="L1240" s="168"/>
    </row>
    <row r="1241" spans="12:12">
      <c r="L1241" s="168"/>
    </row>
    <row r="1242" spans="12:12">
      <c r="L1242" s="168"/>
    </row>
    <row r="1243" spans="12:12">
      <c r="L1243" s="168"/>
    </row>
    <row r="1244" spans="12:12">
      <c r="L1244" s="168"/>
    </row>
    <row r="1245" spans="12:12">
      <c r="L1245" s="168"/>
    </row>
    <row r="1246" spans="12:12">
      <c r="L1246" s="168"/>
    </row>
    <row r="1247" spans="12:12">
      <c r="L1247" s="168"/>
    </row>
    <row r="1248" spans="12:12">
      <c r="L1248" s="168"/>
    </row>
    <row r="1249" spans="12:12">
      <c r="L1249" s="168"/>
    </row>
    <row r="1250" spans="12:12">
      <c r="L1250" s="168"/>
    </row>
    <row r="1251" spans="12:12">
      <c r="L1251" s="168"/>
    </row>
    <row r="1252" spans="12:12">
      <c r="L1252" s="168"/>
    </row>
    <row r="1253" spans="12:12">
      <c r="L1253" s="168"/>
    </row>
    <row r="1254" spans="12:12">
      <c r="L1254" s="168"/>
    </row>
    <row r="1255" spans="12:12">
      <c r="L1255" s="168"/>
    </row>
    <row r="1256" spans="12:12">
      <c r="L1256" s="168"/>
    </row>
    <row r="1257" spans="12:12">
      <c r="L1257" s="168"/>
    </row>
    <row r="1258" spans="12:12">
      <c r="L1258" s="168"/>
    </row>
    <row r="1259" spans="12:12">
      <c r="L1259" s="168"/>
    </row>
    <row r="1260" spans="12:12">
      <c r="L1260" s="168"/>
    </row>
    <row r="1261" spans="12:12">
      <c r="L1261" s="168"/>
    </row>
    <row r="1262" spans="12:12">
      <c r="L1262" s="168"/>
    </row>
    <row r="1263" spans="12:12">
      <c r="L1263" s="168"/>
    </row>
    <row r="1264" spans="12:12">
      <c r="L1264" s="168"/>
    </row>
    <row r="1265" spans="12:12">
      <c r="L1265" s="168"/>
    </row>
    <row r="1266" spans="12:12">
      <c r="L1266" s="168"/>
    </row>
    <row r="1267" spans="12:12">
      <c r="L1267" s="168"/>
    </row>
    <row r="1268" spans="12:12">
      <c r="L1268" s="168"/>
    </row>
    <row r="1269" spans="12:12">
      <c r="L1269" s="168"/>
    </row>
    <row r="1270" spans="12:12">
      <c r="L1270" s="168"/>
    </row>
    <row r="1271" spans="12:12">
      <c r="L1271" s="168"/>
    </row>
    <row r="1272" spans="12:12">
      <c r="L1272" s="168"/>
    </row>
    <row r="1273" spans="12:12">
      <c r="L1273" s="168"/>
    </row>
    <row r="1274" spans="12:12">
      <c r="L1274" s="168"/>
    </row>
    <row r="1275" spans="12:12">
      <c r="L1275" s="168"/>
    </row>
    <row r="1276" spans="12:12">
      <c r="L1276" s="168"/>
    </row>
    <row r="1277" spans="12:12">
      <c r="L1277" s="168"/>
    </row>
    <row r="1278" spans="12:12">
      <c r="L1278" s="168"/>
    </row>
    <row r="1279" spans="12:12">
      <c r="L1279" s="168"/>
    </row>
    <row r="1280" spans="12:12">
      <c r="L1280" s="168"/>
    </row>
    <row r="1281" spans="12:12">
      <c r="L1281" s="168"/>
    </row>
    <row r="1282" spans="12:12">
      <c r="L1282" s="168"/>
    </row>
    <row r="1283" spans="12:12">
      <c r="L1283" s="168"/>
    </row>
    <row r="1284" spans="12:12">
      <c r="L1284" s="168"/>
    </row>
    <row r="1285" spans="12:12">
      <c r="L1285" s="168"/>
    </row>
    <row r="1286" spans="12:12">
      <c r="L1286" s="168"/>
    </row>
    <row r="1287" spans="12:12">
      <c r="L1287" s="168"/>
    </row>
    <row r="1288" spans="12:12">
      <c r="L1288" s="168"/>
    </row>
    <row r="1289" spans="12:12">
      <c r="L1289" s="168"/>
    </row>
    <row r="1290" spans="12:12">
      <c r="L1290" s="168"/>
    </row>
    <row r="1291" spans="12:12">
      <c r="L1291" s="168"/>
    </row>
    <row r="1292" spans="12:12">
      <c r="L1292" s="168"/>
    </row>
    <row r="1293" spans="12:12">
      <c r="L1293" s="168"/>
    </row>
    <row r="1294" spans="12:12">
      <c r="L1294" s="168"/>
    </row>
    <row r="1295" spans="12:12">
      <c r="L1295" s="168"/>
    </row>
    <row r="1296" spans="12:12">
      <c r="L1296" s="168"/>
    </row>
    <row r="1297" spans="12:12">
      <c r="L1297" s="168"/>
    </row>
    <row r="1298" spans="12:12">
      <c r="L1298" s="168"/>
    </row>
    <row r="1299" spans="12:12">
      <c r="L1299" s="168"/>
    </row>
    <row r="1300" spans="12:12">
      <c r="L1300" s="168"/>
    </row>
    <row r="1301" spans="12:12">
      <c r="L1301" s="168"/>
    </row>
    <row r="1302" spans="12:12">
      <c r="L1302" s="168"/>
    </row>
    <row r="1303" spans="12:12">
      <c r="L1303" s="168"/>
    </row>
    <row r="1304" spans="12:12">
      <c r="L1304" s="168"/>
    </row>
    <row r="1305" spans="12:12">
      <c r="L1305" s="168"/>
    </row>
    <row r="1306" spans="12:12">
      <c r="L1306" s="168"/>
    </row>
    <row r="1307" spans="12:12">
      <c r="L1307" s="168"/>
    </row>
    <row r="1308" spans="12:12">
      <c r="L1308" s="168"/>
    </row>
    <row r="1309" spans="12:12">
      <c r="L1309" s="168"/>
    </row>
    <row r="1310" spans="12:12">
      <c r="L1310" s="168"/>
    </row>
    <row r="1311" spans="12:12">
      <c r="L1311" s="168"/>
    </row>
    <row r="1312" spans="12:12">
      <c r="L1312" s="168"/>
    </row>
    <row r="1313" spans="12:12">
      <c r="L1313" s="168"/>
    </row>
    <row r="1314" spans="12:12">
      <c r="L1314" s="168"/>
    </row>
    <row r="1315" spans="12:12">
      <c r="L1315" s="168"/>
    </row>
    <row r="1316" spans="12:12">
      <c r="L1316" s="168"/>
    </row>
    <row r="1317" spans="12:12">
      <c r="L1317" s="168"/>
    </row>
    <row r="1318" spans="12:12">
      <c r="L1318" s="168"/>
    </row>
    <row r="1319" spans="12:12">
      <c r="L1319" s="168"/>
    </row>
    <row r="1320" spans="12:12">
      <c r="L1320" s="168"/>
    </row>
    <row r="1321" spans="12:12">
      <c r="L1321" s="168"/>
    </row>
    <row r="1322" spans="12:12">
      <c r="L1322" s="168"/>
    </row>
    <row r="1323" spans="12:12">
      <c r="L1323" s="168"/>
    </row>
    <row r="1324" spans="12:12">
      <c r="L1324" s="168"/>
    </row>
    <row r="1325" spans="12:12">
      <c r="L1325" s="168"/>
    </row>
    <row r="1326" spans="12:12">
      <c r="L1326" s="168"/>
    </row>
    <row r="1327" spans="12:12">
      <c r="L1327" s="168"/>
    </row>
    <row r="1328" spans="12:12">
      <c r="L1328" s="168"/>
    </row>
    <row r="1329" spans="12:12">
      <c r="L1329" s="168"/>
    </row>
    <row r="1330" spans="12:12">
      <c r="L1330" s="168"/>
    </row>
    <row r="1331" spans="12:12">
      <c r="L1331" s="168"/>
    </row>
    <row r="1332" spans="12:12">
      <c r="L1332" s="168"/>
    </row>
    <row r="1333" spans="12:12">
      <c r="L1333" s="168"/>
    </row>
    <row r="1334" spans="12:12">
      <c r="L1334" s="168"/>
    </row>
    <row r="1335" spans="12:12">
      <c r="L1335" s="168"/>
    </row>
    <row r="1336" spans="12:12">
      <c r="L1336" s="168"/>
    </row>
    <row r="1337" spans="12:12">
      <c r="L1337" s="168"/>
    </row>
    <row r="1338" spans="12:12">
      <c r="L1338" s="168"/>
    </row>
    <row r="1339" spans="12:12">
      <c r="L1339" s="168"/>
    </row>
    <row r="1340" spans="12:12">
      <c r="L1340" s="168"/>
    </row>
    <row r="1341" spans="12:12">
      <c r="L1341" s="168"/>
    </row>
    <row r="1342" spans="12:12">
      <c r="L1342" s="168"/>
    </row>
    <row r="1343" spans="12:12">
      <c r="L1343" s="168"/>
    </row>
    <row r="1344" spans="12:12">
      <c r="L1344" s="168"/>
    </row>
    <row r="1345" spans="12:12">
      <c r="L1345" s="168"/>
    </row>
    <row r="1346" spans="12:12">
      <c r="L1346" s="168"/>
    </row>
    <row r="1347" spans="12:12">
      <c r="L1347" s="168"/>
    </row>
    <row r="1348" spans="12:12">
      <c r="L1348" s="168"/>
    </row>
    <row r="1349" spans="12:12">
      <c r="L1349" s="168"/>
    </row>
    <row r="1350" spans="12:12">
      <c r="L1350" s="168"/>
    </row>
    <row r="1351" spans="12:12">
      <c r="L1351" s="168"/>
    </row>
    <row r="1352" spans="12:12">
      <c r="L1352" s="168"/>
    </row>
    <row r="1353" spans="12:12">
      <c r="L1353" s="168"/>
    </row>
    <row r="1354" spans="12:12">
      <c r="L1354" s="168"/>
    </row>
    <row r="1355" spans="12:12">
      <c r="L1355" s="168"/>
    </row>
    <row r="1356" spans="12:12">
      <c r="L1356" s="168"/>
    </row>
    <row r="1357" spans="12:12">
      <c r="L1357" s="168"/>
    </row>
    <row r="1358" spans="12:12">
      <c r="L1358" s="168"/>
    </row>
    <row r="1359" spans="12:12">
      <c r="L1359" s="168"/>
    </row>
    <row r="1360" spans="12:12">
      <c r="L1360" s="168"/>
    </row>
    <row r="1361" spans="12:12">
      <c r="L1361" s="168"/>
    </row>
    <row r="1362" spans="12:12">
      <c r="L1362" s="168"/>
    </row>
    <row r="1363" spans="12:12">
      <c r="L1363" s="168"/>
    </row>
    <row r="1364" spans="12:12">
      <c r="L1364" s="168"/>
    </row>
    <row r="1365" spans="12:12">
      <c r="L1365" s="168"/>
    </row>
    <row r="1366" spans="12:12">
      <c r="L1366" s="168"/>
    </row>
    <row r="1367" spans="12:12">
      <c r="L1367" s="168"/>
    </row>
    <row r="1368" spans="12:12">
      <c r="L1368" s="168"/>
    </row>
    <row r="1369" spans="12:12">
      <c r="L1369" s="168"/>
    </row>
    <row r="1370" spans="12:12">
      <c r="L1370" s="168"/>
    </row>
    <row r="1371" spans="12:12">
      <c r="L1371" s="168"/>
    </row>
    <row r="1372" spans="12:12">
      <c r="L1372" s="168"/>
    </row>
    <row r="1373" spans="12:12">
      <c r="L1373" s="168"/>
    </row>
    <row r="1374" spans="12:12">
      <c r="L1374" s="168"/>
    </row>
    <row r="1375" spans="12:12">
      <c r="L1375" s="168"/>
    </row>
    <row r="1376" spans="12:12">
      <c r="L1376" s="168"/>
    </row>
    <row r="1377" spans="12:12">
      <c r="L1377" s="168"/>
    </row>
    <row r="1378" spans="12:12">
      <c r="L1378" s="168"/>
    </row>
    <row r="1379" spans="12:12">
      <c r="L1379" s="168"/>
    </row>
    <row r="1380" spans="12:12">
      <c r="L1380" s="168"/>
    </row>
    <row r="1381" spans="12:12">
      <c r="L1381" s="168"/>
    </row>
    <row r="1382" spans="12:12">
      <c r="L1382" s="168"/>
    </row>
    <row r="1383" spans="12:12">
      <c r="L1383" s="168"/>
    </row>
    <row r="1384" spans="12:12">
      <c r="L1384" s="168"/>
    </row>
    <row r="1385" spans="12:12">
      <c r="L1385" s="168"/>
    </row>
    <row r="1386" spans="12:12">
      <c r="L1386" s="168"/>
    </row>
    <row r="1387" spans="12:12">
      <c r="L1387" s="168"/>
    </row>
    <row r="1388" spans="12:12">
      <c r="L1388" s="168"/>
    </row>
    <row r="1389" spans="12:12">
      <c r="L1389" s="168"/>
    </row>
    <row r="1390" spans="12:12">
      <c r="L1390" s="168"/>
    </row>
    <row r="1391" spans="12:12">
      <c r="L1391" s="168"/>
    </row>
    <row r="1392" spans="12:12">
      <c r="L1392" s="168"/>
    </row>
    <row r="1393" spans="12:12">
      <c r="L1393" s="168"/>
    </row>
    <row r="1394" spans="12:12">
      <c r="L1394" s="168"/>
    </row>
    <row r="1395" spans="12:12">
      <c r="L1395" s="168"/>
    </row>
    <row r="1396" spans="12:12">
      <c r="L1396" s="168"/>
    </row>
    <row r="1397" spans="12:12">
      <c r="L1397" s="168"/>
    </row>
    <row r="1398" spans="12:12">
      <c r="L1398" s="168"/>
    </row>
    <row r="1399" spans="12:12">
      <c r="L1399" s="168"/>
    </row>
    <row r="1400" spans="12:12">
      <c r="L1400" s="168"/>
    </row>
    <row r="1401" spans="12:12">
      <c r="L1401" s="168"/>
    </row>
    <row r="1402" spans="12:12">
      <c r="L1402" s="168"/>
    </row>
    <row r="1403" spans="12:12">
      <c r="L1403" s="168"/>
    </row>
    <row r="1404" spans="12:12">
      <c r="L1404" s="168"/>
    </row>
    <row r="1405" spans="12:12">
      <c r="L1405" s="168"/>
    </row>
    <row r="1406" spans="12:12">
      <c r="L1406" s="168"/>
    </row>
    <row r="1407" spans="12:12">
      <c r="L1407" s="168"/>
    </row>
    <row r="1408" spans="12:12">
      <c r="L1408" s="168"/>
    </row>
    <row r="1409" spans="12:12">
      <c r="L1409" s="168"/>
    </row>
    <row r="1410" spans="12:12">
      <c r="L1410" s="168"/>
    </row>
    <row r="1411" spans="12:12">
      <c r="L1411" s="168"/>
    </row>
    <row r="1412" spans="12:12">
      <c r="L1412" s="168"/>
    </row>
    <row r="1413" spans="12:12">
      <c r="L1413" s="168"/>
    </row>
    <row r="1414" spans="12:12">
      <c r="L1414" s="168"/>
    </row>
    <row r="1415" spans="12:12">
      <c r="L1415" s="168"/>
    </row>
    <row r="1416" spans="12:12">
      <c r="L1416" s="168"/>
    </row>
    <row r="1417" spans="12:12">
      <c r="L1417" s="168"/>
    </row>
    <row r="1418" spans="12:12">
      <c r="L1418" s="168"/>
    </row>
    <row r="1419" spans="12:12">
      <c r="L1419" s="168"/>
    </row>
    <row r="1420" spans="12:12">
      <c r="L1420" s="168"/>
    </row>
    <row r="1421" spans="12:12">
      <c r="L1421" s="168"/>
    </row>
    <row r="1422" spans="12:12">
      <c r="L1422" s="168"/>
    </row>
    <row r="1423" spans="12:12">
      <c r="L1423" s="168"/>
    </row>
    <row r="1424" spans="12:12">
      <c r="L1424" s="168"/>
    </row>
    <row r="1425" spans="12:12">
      <c r="L1425" s="168"/>
    </row>
    <row r="1426" spans="12:12">
      <c r="L1426" s="168"/>
    </row>
    <row r="1427" spans="12:12">
      <c r="L1427" s="168"/>
    </row>
    <row r="1428" spans="12:12">
      <c r="L1428" s="168"/>
    </row>
    <row r="1429" spans="12:12">
      <c r="L1429" s="168"/>
    </row>
    <row r="1430" spans="12:12">
      <c r="L1430" s="168"/>
    </row>
    <row r="1431" spans="12:12">
      <c r="L1431" s="168"/>
    </row>
    <row r="1432" spans="12:12">
      <c r="L1432" s="168"/>
    </row>
    <row r="1433" spans="12:12">
      <c r="L1433" s="168"/>
    </row>
    <row r="1434" spans="12:12">
      <c r="L1434" s="168"/>
    </row>
    <row r="1435" spans="12:12">
      <c r="L1435" s="168"/>
    </row>
    <row r="1436" spans="12:12">
      <c r="L1436" s="168"/>
    </row>
    <row r="1437" spans="12:12">
      <c r="L1437" s="168"/>
    </row>
    <row r="1438" spans="12:12">
      <c r="L1438" s="168"/>
    </row>
    <row r="1439" spans="12:12">
      <c r="L1439" s="168"/>
    </row>
    <row r="1440" spans="12:12">
      <c r="L1440" s="168"/>
    </row>
    <row r="1441" spans="12:12">
      <c r="L1441" s="168"/>
    </row>
    <row r="1442" spans="12:12">
      <c r="L1442" s="168"/>
    </row>
    <row r="1443" spans="12:12">
      <c r="L1443" s="168"/>
    </row>
    <row r="1444" spans="12:12">
      <c r="L1444" s="168"/>
    </row>
    <row r="1445" spans="12:12">
      <c r="L1445" s="168"/>
    </row>
    <row r="1446" spans="12:12">
      <c r="L1446" s="168"/>
    </row>
    <row r="1447" spans="12:12">
      <c r="L1447" s="168"/>
    </row>
    <row r="1448" spans="12:12">
      <c r="L1448" s="168"/>
    </row>
    <row r="1449" spans="12:12">
      <c r="L1449" s="168"/>
    </row>
    <row r="1450" spans="12:12">
      <c r="L1450" s="168"/>
    </row>
    <row r="1451" spans="12:12">
      <c r="L1451" s="168"/>
    </row>
    <row r="1452" spans="12:12">
      <c r="L1452" s="168"/>
    </row>
    <row r="1453" spans="12:12">
      <c r="L1453" s="168"/>
    </row>
    <row r="1454" spans="12:12">
      <c r="L1454" s="168"/>
    </row>
    <row r="1455" spans="12:12">
      <c r="L1455" s="168"/>
    </row>
    <row r="1456" spans="12:12">
      <c r="L1456" s="168"/>
    </row>
    <row r="1457" spans="12:12">
      <c r="L1457" s="168"/>
    </row>
    <row r="1458" spans="12:12">
      <c r="L1458" s="168"/>
    </row>
    <row r="1459" spans="12:12">
      <c r="L1459" s="168"/>
    </row>
    <row r="1460" spans="12:12">
      <c r="L1460" s="168"/>
    </row>
    <row r="1461" spans="12:12">
      <c r="L1461" s="168"/>
    </row>
    <row r="1462" spans="12:12">
      <c r="L1462" s="168"/>
    </row>
    <row r="1463" spans="12:12">
      <c r="L1463" s="168"/>
    </row>
    <row r="1464" spans="12:12">
      <c r="L1464" s="168"/>
    </row>
    <row r="1465" spans="12:12">
      <c r="L1465" s="168"/>
    </row>
    <row r="1466" spans="12:12">
      <c r="L1466" s="168"/>
    </row>
    <row r="1467" spans="12:12">
      <c r="L1467" s="168"/>
    </row>
    <row r="1468" spans="12:12">
      <c r="L1468" s="168"/>
    </row>
    <row r="1469" spans="12:12">
      <c r="L1469" s="168"/>
    </row>
    <row r="1470" spans="12:12">
      <c r="L1470" s="168"/>
    </row>
    <row r="1471" spans="12:12">
      <c r="L1471" s="168"/>
    </row>
    <row r="1472" spans="12:12">
      <c r="L1472" s="168"/>
    </row>
    <row r="1473" spans="12:12">
      <c r="L1473" s="168"/>
    </row>
    <row r="1474" spans="12:12">
      <c r="L1474" s="168"/>
    </row>
    <row r="1475" spans="12:12">
      <c r="L1475" s="168"/>
    </row>
    <row r="1476" spans="12:12">
      <c r="L1476" s="168"/>
    </row>
    <row r="1477" spans="12:12">
      <c r="L1477" s="168"/>
    </row>
    <row r="1478" spans="12:12">
      <c r="L1478" s="168"/>
    </row>
    <row r="1479" spans="12:12">
      <c r="L1479" s="168"/>
    </row>
    <row r="1480" spans="12:12">
      <c r="L1480" s="168"/>
    </row>
    <row r="1481" spans="12:12">
      <c r="L1481" s="168"/>
    </row>
    <row r="1482" spans="12:12">
      <c r="L1482" s="168"/>
    </row>
    <row r="1483" spans="12:12">
      <c r="L1483" s="168"/>
    </row>
    <row r="1484" spans="12:12">
      <c r="L1484" s="168"/>
    </row>
    <row r="1485" spans="12:12">
      <c r="L1485" s="168"/>
    </row>
    <row r="1486" spans="12:12">
      <c r="L1486" s="168"/>
    </row>
    <row r="1487" spans="12:12">
      <c r="L1487" s="168"/>
    </row>
    <row r="1488" spans="12:12">
      <c r="L1488" s="168"/>
    </row>
    <row r="1489" spans="12:12">
      <c r="L1489" s="168"/>
    </row>
    <row r="1490" spans="12:12">
      <c r="L1490" s="168"/>
    </row>
    <row r="1491" spans="12:12">
      <c r="L1491" s="168"/>
    </row>
    <row r="1492" spans="12:12">
      <c r="L1492" s="168"/>
    </row>
    <row r="1493" spans="12:12">
      <c r="L1493" s="168"/>
    </row>
    <row r="1494" spans="12:12">
      <c r="L1494" s="168"/>
    </row>
    <row r="1495" spans="12:12">
      <c r="L1495" s="168"/>
    </row>
    <row r="1496" spans="12:12">
      <c r="L1496" s="168"/>
    </row>
    <row r="1497" spans="12:12">
      <c r="L1497" s="168"/>
    </row>
    <row r="1498" spans="12:12">
      <c r="L1498" s="168"/>
    </row>
    <row r="1499" spans="12:12">
      <c r="L1499" s="168"/>
    </row>
    <row r="1500" spans="12:12">
      <c r="L1500" s="168"/>
    </row>
    <row r="1501" spans="12:12">
      <c r="L1501" s="168"/>
    </row>
    <row r="1502" spans="12:12">
      <c r="L1502" s="168"/>
    </row>
    <row r="1503" spans="12:12">
      <c r="L1503" s="168"/>
    </row>
    <row r="1504" spans="12:12">
      <c r="L1504" s="168"/>
    </row>
    <row r="1505" spans="12:12">
      <c r="L1505" s="168"/>
    </row>
    <row r="1506" spans="12:12">
      <c r="L1506" s="168"/>
    </row>
    <row r="1507" spans="12:12">
      <c r="L1507" s="168"/>
    </row>
    <row r="1508" spans="12:12">
      <c r="L1508" s="168"/>
    </row>
    <row r="1509" spans="12:12">
      <c r="L1509" s="168"/>
    </row>
    <row r="1510" spans="12:12">
      <c r="L1510" s="168"/>
    </row>
    <row r="1511" spans="12:12">
      <c r="L1511" s="168"/>
    </row>
    <row r="1512" spans="12:12">
      <c r="L1512" s="168"/>
    </row>
    <row r="1513" spans="12:12">
      <c r="L1513" s="168"/>
    </row>
    <row r="1514" spans="12:12">
      <c r="L1514" s="168"/>
    </row>
    <row r="1515" spans="12:12">
      <c r="L1515" s="168"/>
    </row>
    <row r="1516" spans="12:12">
      <c r="L1516" s="168"/>
    </row>
    <row r="1517" spans="12:12">
      <c r="L1517" s="168"/>
    </row>
    <row r="1518" spans="12:12">
      <c r="L1518" s="168"/>
    </row>
    <row r="1519" spans="12:12">
      <c r="L1519" s="168"/>
    </row>
    <row r="1520" spans="12:12">
      <c r="L1520" s="168"/>
    </row>
    <row r="1521" spans="12:12">
      <c r="L1521" s="168"/>
    </row>
    <row r="1522" spans="12:12">
      <c r="L1522" s="168"/>
    </row>
    <row r="1523" spans="12:12">
      <c r="L1523" s="168"/>
    </row>
    <row r="1524" spans="12:12">
      <c r="L1524" s="168"/>
    </row>
    <row r="1525" spans="12:12">
      <c r="L1525" s="168"/>
    </row>
    <row r="1526" spans="12:12">
      <c r="L1526" s="168"/>
    </row>
    <row r="1527" spans="12:12">
      <c r="L1527" s="168"/>
    </row>
    <row r="1528" spans="12:12">
      <c r="L1528" s="168"/>
    </row>
    <row r="1529" spans="12:12">
      <c r="L1529" s="168"/>
    </row>
    <row r="1530" spans="12:12">
      <c r="L1530" s="168"/>
    </row>
    <row r="1531" spans="12:12">
      <c r="L1531" s="168"/>
    </row>
    <row r="1532" spans="12:12">
      <c r="L1532" s="168"/>
    </row>
    <row r="1533" spans="12:12">
      <c r="L1533" s="168"/>
    </row>
    <row r="1534" spans="12:12">
      <c r="L1534" s="168"/>
    </row>
    <row r="1535" spans="12:12">
      <c r="L1535" s="168"/>
    </row>
    <row r="1536" spans="12:12">
      <c r="L1536" s="168"/>
    </row>
    <row r="1537" spans="12:12">
      <c r="L1537" s="168"/>
    </row>
    <row r="1538" spans="12:12">
      <c r="L1538" s="168"/>
    </row>
    <row r="1539" spans="12:12">
      <c r="L1539" s="168"/>
    </row>
    <row r="1540" spans="12:12">
      <c r="L1540" s="168"/>
    </row>
    <row r="1541" spans="12:12">
      <c r="L1541" s="168"/>
    </row>
    <row r="1542" spans="12:12">
      <c r="L1542" s="168"/>
    </row>
    <row r="1543" spans="12:12">
      <c r="L1543" s="168"/>
    </row>
    <row r="1544" spans="12:12">
      <c r="L1544" s="168"/>
    </row>
    <row r="1545" spans="12:12">
      <c r="L1545" s="168"/>
    </row>
    <row r="1546" spans="12:12">
      <c r="L1546" s="168"/>
    </row>
    <row r="1547" spans="12:12">
      <c r="L1547" s="168"/>
    </row>
    <row r="1548" spans="12:12">
      <c r="L1548" s="168"/>
    </row>
    <row r="1549" spans="12:12">
      <c r="L1549" s="168"/>
    </row>
    <row r="1550" spans="12:12">
      <c r="L1550" s="168"/>
    </row>
    <row r="1551" spans="12:12">
      <c r="L1551" s="168"/>
    </row>
    <row r="1552" spans="12:12">
      <c r="L1552" s="168"/>
    </row>
    <row r="1553" spans="12:12">
      <c r="L1553" s="168"/>
    </row>
    <row r="1554" spans="12:12">
      <c r="L1554" s="168"/>
    </row>
    <row r="1555" spans="12:12">
      <c r="L1555" s="168"/>
    </row>
    <row r="1556" spans="12:12">
      <c r="L1556" s="168"/>
    </row>
    <row r="1557" spans="12:12">
      <c r="L1557" s="168"/>
    </row>
    <row r="1558" spans="12:12">
      <c r="L1558" s="168"/>
    </row>
    <row r="1559" spans="12:12">
      <c r="L1559" s="168"/>
    </row>
    <row r="1560" spans="12:12">
      <c r="L1560" s="168"/>
    </row>
    <row r="1561" spans="12:12">
      <c r="L1561" s="168"/>
    </row>
    <row r="1562" spans="12:12">
      <c r="L1562" s="168"/>
    </row>
    <row r="1563" spans="12:12">
      <c r="L1563" s="168"/>
    </row>
    <row r="1564" spans="12:12">
      <c r="L1564" s="168"/>
    </row>
    <row r="1565" spans="12:12">
      <c r="L1565" s="168"/>
    </row>
    <row r="1566" spans="12:12">
      <c r="L1566" s="168"/>
    </row>
    <row r="1567" spans="12:12">
      <c r="L1567" s="168"/>
    </row>
    <row r="1568" spans="12:12">
      <c r="L1568" s="168"/>
    </row>
    <row r="1569" spans="12:12">
      <c r="L1569" s="168"/>
    </row>
    <row r="1570" spans="12:12">
      <c r="L1570" s="168"/>
    </row>
    <row r="1571" spans="12:12">
      <c r="L1571" s="168"/>
    </row>
    <row r="1572" spans="12:12">
      <c r="L1572" s="168"/>
    </row>
    <row r="1573" spans="12:12">
      <c r="L1573" s="168"/>
    </row>
    <row r="1574" spans="12:12">
      <c r="L1574" s="168"/>
    </row>
    <row r="1575" spans="12:12">
      <c r="L1575" s="168"/>
    </row>
    <row r="1576" spans="12:12">
      <c r="L1576" s="168"/>
    </row>
    <row r="1577" spans="12:12">
      <c r="L1577" s="168"/>
    </row>
    <row r="1578" spans="12:12">
      <c r="L1578" s="168"/>
    </row>
    <row r="1579" spans="12:12">
      <c r="L1579" s="168"/>
    </row>
    <row r="1580" spans="12:12">
      <c r="L1580" s="168"/>
    </row>
    <row r="1581" spans="12:12">
      <c r="L1581" s="168"/>
    </row>
    <row r="1582" spans="12:12">
      <c r="L1582" s="168"/>
    </row>
    <row r="1583" spans="12:12">
      <c r="L1583" s="168"/>
    </row>
    <row r="1584" spans="12:12">
      <c r="L1584" s="168"/>
    </row>
    <row r="1585" spans="12:12">
      <c r="L1585" s="168"/>
    </row>
    <row r="1586" spans="12:12">
      <c r="L1586" s="168"/>
    </row>
    <row r="1587" spans="12:12">
      <c r="L1587" s="168"/>
    </row>
    <row r="1588" spans="12:12">
      <c r="L1588" s="168"/>
    </row>
    <row r="1589" spans="12:12">
      <c r="L1589" s="168"/>
    </row>
    <row r="1590" spans="12:12">
      <c r="L1590" s="168"/>
    </row>
    <row r="1591" spans="12:12">
      <c r="L1591" s="168"/>
    </row>
    <row r="1592" spans="12:12">
      <c r="L1592" s="168"/>
    </row>
    <row r="1593" spans="12:12">
      <c r="L1593" s="168"/>
    </row>
    <row r="1594" spans="12:12">
      <c r="L1594" s="168"/>
    </row>
    <row r="1595" spans="12:12">
      <c r="L1595" s="168"/>
    </row>
    <row r="1596" spans="12:12">
      <c r="L1596" s="168"/>
    </row>
    <row r="1597" spans="12:12">
      <c r="L1597" s="168"/>
    </row>
    <row r="1598" spans="12:12">
      <c r="L1598" s="168"/>
    </row>
    <row r="1599" spans="12:12">
      <c r="L1599" s="168"/>
    </row>
    <row r="1600" spans="12:12">
      <c r="L1600" s="168"/>
    </row>
    <row r="1601" spans="12:12">
      <c r="L1601" s="168"/>
    </row>
    <row r="1602" spans="12:12">
      <c r="L1602" s="168"/>
    </row>
    <row r="1603" spans="12:12">
      <c r="L1603" s="168"/>
    </row>
    <row r="1604" spans="12:12">
      <c r="L1604" s="168"/>
    </row>
    <row r="1605" spans="12:12">
      <c r="L1605" s="168"/>
    </row>
    <row r="1606" spans="12:12">
      <c r="L1606" s="168"/>
    </row>
    <row r="1607" spans="12:12">
      <c r="L1607" s="168"/>
    </row>
    <row r="1608" spans="12:12">
      <c r="L1608" s="168"/>
    </row>
    <row r="1609" spans="12:12">
      <c r="L1609" s="168"/>
    </row>
    <row r="1610" spans="12:12">
      <c r="L1610" s="168"/>
    </row>
    <row r="1611" spans="12:12">
      <c r="L1611" s="168"/>
    </row>
    <row r="1612" spans="12:12">
      <c r="L1612" s="168"/>
    </row>
    <row r="1613" spans="12:12">
      <c r="L1613" s="168"/>
    </row>
    <row r="1614" spans="12:12">
      <c r="L1614" s="168"/>
    </row>
    <row r="1615" spans="12:12">
      <c r="L1615" s="168"/>
    </row>
    <row r="1616" spans="12:12">
      <c r="L1616" s="168"/>
    </row>
    <row r="1617" spans="12:12">
      <c r="L1617" s="168"/>
    </row>
    <row r="1618" spans="12:12">
      <c r="L1618" s="168"/>
    </row>
    <row r="1619" spans="12:12">
      <c r="L1619" s="168"/>
    </row>
    <row r="1620" spans="12:12">
      <c r="L1620" s="168"/>
    </row>
    <row r="1621" spans="12:12">
      <c r="L1621" s="168"/>
    </row>
    <row r="1622" spans="12:12">
      <c r="L1622" s="168"/>
    </row>
    <row r="1623" spans="12:12">
      <c r="L1623" s="168"/>
    </row>
    <row r="1624" spans="12:12">
      <c r="L1624" s="168"/>
    </row>
    <row r="1625" spans="12:12">
      <c r="L1625" s="168"/>
    </row>
    <row r="1626" spans="12:12">
      <c r="L1626" s="168"/>
    </row>
    <row r="1627" spans="12:12">
      <c r="L1627" s="168"/>
    </row>
    <row r="1628" spans="12:12">
      <c r="L1628" s="168"/>
    </row>
    <row r="1629" spans="12:12">
      <c r="L1629" s="168"/>
    </row>
    <row r="1630" spans="12:12">
      <c r="L1630" s="168"/>
    </row>
    <row r="1631" spans="12:12">
      <c r="L1631" s="168"/>
    </row>
    <row r="1632" spans="12:12">
      <c r="L1632" s="168"/>
    </row>
    <row r="1633" spans="12:12">
      <c r="L1633" s="168"/>
    </row>
    <row r="1634" spans="12:12">
      <c r="L1634" s="168"/>
    </row>
    <row r="1635" spans="12:12">
      <c r="L1635" s="168"/>
    </row>
    <row r="1636" spans="12:12">
      <c r="L1636" s="168"/>
    </row>
    <row r="1637" spans="12:12">
      <c r="L1637" s="168"/>
    </row>
    <row r="1638" spans="12:12">
      <c r="L1638" s="168"/>
    </row>
    <row r="1639" spans="12:12">
      <c r="L1639" s="168"/>
    </row>
    <row r="1640" spans="12:12">
      <c r="L1640" s="168"/>
    </row>
    <row r="1641" spans="12:12">
      <c r="L1641" s="168"/>
    </row>
    <row r="1642" spans="12:12">
      <c r="L1642" s="168"/>
    </row>
    <row r="1643" spans="12:12">
      <c r="L1643" s="168"/>
    </row>
    <row r="1644" spans="12:12">
      <c r="L1644" s="168"/>
    </row>
    <row r="1645" spans="12:12">
      <c r="L1645" s="168"/>
    </row>
    <row r="1646" spans="12:12">
      <c r="L1646" s="168"/>
    </row>
    <row r="1647" spans="12:12">
      <c r="L1647" s="168"/>
    </row>
    <row r="1648" spans="12:12">
      <c r="L1648" s="168"/>
    </row>
    <row r="1649" spans="12:12">
      <c r="L1649" s="168"/>
    </row>
    <row r="1650" spans="12:12">
      <c r="L1650" s="168"/>
    </row>
    <row r="1651" spans="12:12">
      <c r="L1651" s="168"/>
    </row>
    <row r="1652" spans="12:12">
      <c r="L1652" s="168"/>
    </row>
    <row r="1653" spans="12:12">
      <c r="L1653" s="168"/>
    </row>
    <row r="1654" spans="12:12">
      <c r="L1654" s="168"/>
    </row>
    <row r="1655" spans="12:12">
      <c r="L1655" s="168"/>
    </row>
    <row r="1656" spans="12:12">
      <c r="L1656" s="168"/>
    </row>
    <row r="1657" spans="12:12">
      <c r="L1657" s="168"/>
    </row>
    <row r="1658" spans="12:12">
      <c r="L1658" s="168"/>
    </row>
    <row r="1659" spans="12:12">
      <c r="L1659" s="168"/>
    </row>
    <row r="1660" spans="12:12">
      <c r="L1660" s="168"/>
    </row>
    <row r="1661" spans="12:12">
      <c r="L1661" s="168"/>
    </row>
    <row r="1662" spans="12:12">
      <c r="L1662" s="168"/>
    </row>
    <row r="1663" spans="12:12">
      <c r="L1663" s="168"/>
    </row>
    <row r="1664" spans="12:12">
      <c r="L1664" s="168"/>
    </row>
    <row r="1665" spans="12:12">
      <c r="L1665" s="168"/>
    </row>
    <row r="1666" spans="12:12">
      <c r="L1666" s="168"/>
    </row>
    <row r="1667" spans="12:12">
      <c r="L1667" s="168"/>
    </row>
    <row r="1668" spans="12:12">
      <c r="L1668" s="168"/>
    </row>
    <row r="1669" spans="12:12">
      <c r="L1669" s="168"/>
    </row>
    <row r="1670" spans="12:12">
      <c r="L1670" s="168"/>
    </row>
    <row r="1671" spans="12:12">
      <c r="L1671" s="168"/>
    </row>
    <row r="1672" spans="12:12">
      <c r="L1672" s="168"/>
    </row>
    <row r="1673" spans="12:12">
      <c r="L1673" s="168"/>
    </row>
    <row r="1674" spans="12:12">
      <c r="L1674" s="168"/>
    </row>
    <row r="1675" spans="12:12">
      <c r="L1675" s="168"/>
    </row>
    <row r="1676" spans="12:12">
      <c r="L1676" s="168"/>
    </row>
    <row r="1677" spans="12:12">
      <c r="L1677" s="168"/>
    </row>
    <row r="1678" spans="12:12">
      <c r="L1678" s="168"/>
    </row>
    <row r="1679" spans="12:12">
      <c r="L1679" s="168"/>
    </row>
    <row r="1680" spans="12:12">
      <c r="L1680" s="168"/>
    </row>
    <row r="1681" spans="12:12">
      <c r="L1681" s="168"/>
    </row>
    <row r="1682" spans="12:12">
      <c r="L1682" s="168"/>
    </row>
    <row r="1683" spans="12:12">
      <c r="L1683" s="168"/>
    </row>
    <row r="1684" spans="12:12">
      <c r="L1684" s="168"/>
    </row>
    <row r="1685" spans="12:12">
      <c r="L1685" s="168"/>
    </row>
    <row r="1686" spans="12:12">
      <c r="L1686" s="168"/>
    </row>
    <row r="1687" spans="12:12">
      <c r="L1687" s="168"/>
    </row>
    <row r="1688" spans="12:12">
      <c r="L1688" s="168"/>
    </row>
    <row r="1689" spans="12:12">
      <c r="L1689" s="168"/>
    </row>
    <row r="1690" spans="12:12">
      <c r="L1690" s="168"/>
    </row>
    <row r="1691" spans="12:12">
      <c r="L1691" s="168"/>
    </row>
    <row r="1692" spans="12:12">
      <c r="L1692" s="168"/>
    </row>
    <row r="1693" spans="12:12">
      <c r="L1693" s="168"/>
    </row>
    <row r="1694" spans="12:12">
      <c r="L1694" s="168"/>
    </row>
    <row r="1695" spans="12:12">
      <c r="L1695" s="168"/>
    </row>
    <row r="1696" spans="12:12">
      <c r="L1696" s="168"/>
    </row>
    <row r="1697" spans="12:12">
      <c r="L1697" s="168"/>
    </row>
    <row r="1698" spans="12:12">
      <c r="L1698" s="168"/>
    </row>
    <row r="1699" spans="12:12">
      <c r="L1699" s="168"/>
    </row>
    <row r="1700" spans="12:12">
      <c r="L1700" s="168"/>
    </row>
    <row r="1701" spans="12:12">
      <c r="L1701" s="168"/>
    </row>
    <row r="1702" spans="12:12">
      <c r="L1702" s="168"/>
    </row>
    <row r="1703" spans="12:12">
      <c r="L1703" s="168"/>
    </row>
    <row r="1704" spans="12:12">
      <c r="L1704" s="168"/>
    </row>
    <row r="1705" spans="12:12">
      <c r="L1705" s="168"/>
    </row>
    <row r="1706" spans="12:12">
      <c r="L1706" s="168"/>
    </row>
    <row r="1707" spans="12:12">
      <c r="L1707" s="168"/>
    </row>
    <row r="1708" spans="12:12">
      <c r="L1708" s="168"/>
    </row>
    <row r="1709" spans="12:12">
      <c r="L1709" s="168"/>
    </row>
    <row r="1710" spans="12:12">
      <c r="L1710" s="168"/>
    </row>
    <row r="1711" spans="12:12">
      <c r="L1711" s="168"/>
    </row>
    <row r="1712" spans="12:12">
      <c r="L1712" s="168"/>
    </row>
    <row r="1713" spans="12:12">
      <c r="L1713" s="168"/>
    </row>
    <row r="1714" spans="12:12">
      <c r="L1714" s="168"/>
    </row>
    <row r="1715" spans="12:12">
      <c r="L1715" s="168"/>
    </row>
    <row r="1716" spans="12:12">
      <c r="L1716" s="168"/>
    </row>
    <row r="1717" spans="12:12">
      <c r="L1717" s="168"/>
    </row>
    <row r="1718" spans="12:12">
      <c r="L1718" s="168"/>
    </row>
    <row r="1719" spans="12:12">
      <c r="L1719" s="168"/>
    </row>
    <row r="1720" spans="12:12">
      <c r="L1720" s="168"/>
    </row>
    <row r="1721" spans="12:12">
      <c r="L1721" s="168"/>
    </row>
    <row r="1722" spans="12:12">
      <c r="L1722" s="168"/>
    </row>
    <row r="1723" spans="12:12">
      <c r="L1723" s="168"/>
    </row>
    <row r="1724" spans="12:12">
      <c r="L1724" s="168"/>
    </row>
    <row r="1725" spans="12:12">
      <c r="L1725" s="168"/>
    </row>
    <row r="1726" spans="12:12">
      <c r="L1726" s="168"/>
    </row>
    <row r="1727" spans="12:12">
      <c r="L1727" s="168"/>
    </row>
    <row r="1728" spans="12:12">
      <c r="L1728" s="168"/>
    </row>
    <row r="1729" spans="12:12">
      <c r="L1729" s="168"/>
    </row>
    <row r="1730" spans="12:12">
      <c r="L1730" s="168"/>
    </row>
    <row r="1731" spans="12:12">
      <c r="L1731" s="168"/>
    </row>
    <row r="1732" spans="12:12">
      <c r="L1732" s="168"/>
    </row>
    <row r="1733" spans="12:12">
      <c r="L1733" s="168"/>
    </row>
    <row r="1734" spans="12:12">
      <c r="L1734" s="168"/>
    </row>
    <row r="1735" spans="12:12">
      <c r="L1735" s="168"/>
    </row>
    <row r="1736" spans="12:12">
      <c r="L1736" s="168"/>
    </row>
    <row r="1737" spans="12:12">
      <c r="L1737" s="168"/>
    </row>
    <row r="1738" spans="12:12">
      <c r="L1738" s="168"/>
    </row>
    <row r="1739" spans="12:12">
      <c r="L1739" s="168"/>
    </row>
    <row r="1740" spans="12:12">
      <c r="L1740" s="168"/>
    </row>
    <row r="1741" spans="12:12">
      <c r="L1741" s="168"/>
    </row>
    <row r="1742" spans="12:12">
      <c r="L1742" s="168"/>
    </row>
    <row r="1743" spans="12:12">
      <c r="L1743" s="168"/>
    </row>
    <row r="1744" spans="12:12">
      <c r="L1744" s="168"/>
    </row>
    <row r="1745" spans="12:12">
      <c r="L1745" s="168"/>
    </row>
    <row r="1746" spans="12:12">
      <c r="L1746" s="168"/>
    </row>
    <row r="1747" spans="12:12">
      <c r="L1747" s="168"/>
    </row>
    <row r="1748" spans="12:12">
      <c r="L1748" s="168"/>
    </row>
    <row r="1749" spans="12:12">
      <c r="L1749" s="168"/>
    </row>
    <row r="1750" spans="12:12">
      <c r="L1750" s="168"/>
    </row>
    <row r="1751" spans="12:12">
      <c r="L1751" s="168"/>
    </row>
    <row r="1752" spans="12:12">
      <c r="L1752" s="168"/>
    </row>
    <row r="1753" spans="12:12">
      <c r="L1753" s="168"/>
    </row>
    <row r="1754" spans="12:12">
      <c r="L1754" s="168"/>
    </row>
    <row r="1755" spans="12:12">
      <c r="L1755" s="168"/>
    </row>
    <row r="1756" spans="12:12">
      <c r="L1756" s="168"/>
    </row>
    <row r="1757" spans="12:12">
      <c r="L1757" s="168"/>
    </row>
    <row r="1758" spans="12:12">
      <c r="L1758" s="168"/>
    </row>
    <row r="1759" spans="12:12">
      <c r="L1759" s="168"/>
    </row>
    <row r="1760" spans="12:12">
      <c r="L1760" s="168"/>
    </row>
    <row r="1761" spans="12:12">
      <c r="L1761" s="168"/>
    </row>
    <row r="1762" spans="12:12">
      <c r="L1762" s="168"/>
    </row>
    <row r="1763" spans="12:12">
      <c r="L1763" s="168"/>
    </row>
    <row r="1764" spans="12:12">
      <c r="L1764" s="168"/>
    </row>
    <row r="1765" spans="12:12">
      <c r="L1765" s="168"/>
    </row>
    <row r="1766" spans="12:12">
      <c r="L1766" s="168"/>
    </row>
    <row r="1767" spans="12:12">
      <c r="L1767" s="168"/>
    </row>
    <row r="1768" spans="12:12">
      <c r="L1768" s="168"/>
    </row>
    <row r="1769" spans="12:12">
      <c r="L1769" s="168"/>
    </row>
    <row r="1770" spans="12:12">
      <c r="L1770" s="168"/>
    </row>
    <row r="1771" spans="12:12">
      <c r="L1771" s="168"/>
    </row>
    <row r="1772" spans="12:12">
      <c r="L1772" s="168"/>
    </row>
    <row r="1773" spans="12:12">
      <c r="L1773" s="168"/>
    </row>
    <row r="1774" spans="12:12">
      <c r="L1774" s="168"/>
    </row>
    <row r="1775" spans="12:12">
      <c r="L1775" s="168"/>
    </row>
    <row r="1776" spans="12:12">
      <c r="L1776" s="168"/>
    </row>
    <row r="1777" spans="12:12">
      <c r="L1777" s="168"/>
    </row>
    <row r="1778" spans="12:12">
      <c r="L1778" s="168"/>
    </row>
    <row r="1779" spans="12:12">
      <c r="L1779" s="168"/>
    </row>
    <row r="1780" spans="12:12">
      <c r="L1780" s="168"/>
    </row>
    <row r="1781" spans="12:12">
      <c r="L1781" s="168"/>
    </row>
    <row r="1782" spans="12:12">
      <c r="L1782" s="168"/>
    </row>
    <row r="1783" spans="12:12">
      <c r="L1783" s="168"/>
    </row>
    <row r="1784" spans="12:12">
      <c r="L1784" s="168"/>
    </row>
    <row r="1785" spans="12:12">
      <c r="L1785" s="168"/>
    </row>
    <row r="1786" spans="12:12">
      <c r="L1786" s="168"/>
    </row>
    <row r="1787" spans="12:12">
      <c r="L1787" s="168"/>
    </row>
    <row r="1788" spans="12:12">
      <c r="L1788" s="168"/>
    </row>
    <row r="1789" spans="12:12">
      <c r="L1789" s="168"/>
    </row>
    <row r="1790" spans="12:12">
      <c r="L1790" s="168"/>
    </row>
    <row r="1791" spans="12:12">
      <c r="L1791" s="168"/>
    </row>
    <row r="1792" spans="12:12">
      <c r="L1792" s="168"/>
    </row>
    <row r="1793" spans="12:12">
      <c r="L1793" s="168"/>
    </row>
    <row r="1794" spans="12:12">
      <c r="L1794" s="168"/>
    </row>
    <row r="1795" spans="12:12">
      <c r="L1795" s="168"/>
    </row>
    <row r="1796" spans="12:12">
      <c r="L1796" s="168"/>
    </row>
    <row r="1797" spans="12:12">
      <c r="L1797" s="168"/>
    </row>
    <row r="1798" spans="12:12">
      <c r="L1798" s="168"/>
    </row>
    <row r="1799" spans="12:12">
      <c r="L1799" s="168"/>
    </row>
    <row r="1800" spans="12:12">
      <c r="L1800" s="168"/>
    </row>
    <row r="1801" spans="12:12">
      <c r="L1801" s="168"/>
    </row>
    <row r="1802" spans="12:12">
      <c r="L1802" s="168"/>
    </row>
    <row r="1803" spans="12:12">
      <c r="L1803" s="168"/>
    </row>
    <row r="1804" spans="12:12">
      <c r="L1804" s="168"/>
    </row>
    <row r="1805" spans="12:12">
      <c r="L1805" s="168"/>
    </row>
    <row r="1806" spans="12:12">
      <c r="L1806" s="168"/>
    </row>
    <row r="1807" spans="12:12">
      <c r="L1807" s="168"/>
    </row>
    <row r="1808" spans="12:12">
      <c r="L1808" s="168"/>
    </row>
    <row r="1809" spans="12:12">
      <c r="L1809" s="168"/>
    </row>
    <row r="1810" spans="12:12">
      <c r="L1810" s="168"/>
    </row>
    <row r="1811" spans="12:12">
      <c r="L1811" s="168"/>
    </row>
    <row r="1812" spans="12:12">
      <c r="L1812" s="168"/>
    </row>
    <row r="1813" spans="12:12">
      <c r="L1813" s="168"/>
    </row>
    <row r="1814" spans="12:12">
      <c r="L1814" s="168"/>
    </row>
    <row r="1815" spans="12:12">
      <c r="L1815" s="168"/>
    </row>
    <row r="1816" spans="12:12">
      <c r="L1816" s="168"/>
    </row>
    <row r="1817" spans="12:12">
      <c r="L1817" s="168"/>
    </row>
    <row r="1818" spans="12:12">
      <c r="L1818" s="168"/>
    </row>
    <row r="1819" spans="12:12">
      <c r="L1819" s="168"/>
    </row>
    <row r="1820" spans="12:12">
      <c r="L1820" s="168"/>
    </row>
    <row r="1821" spans="12:12">
      <c r="L1821" s="168"/>
    </row>
    <row r="1822" spans="12:12">
      <c r="L1822" s="168"/>
    </row>
    <row r="1823" spans="12:12">
      <c r="L1823" s="168"/>
    </row>
    <row r="1824" spans="12:12">
      <c r="L1824" s="168"/>
    </row>
    <row r="1825" spans="12:12">
      <c r="L1825" s="168"/>
    </row>
    <row r="1826" spans="12:12">
      <c r="L1826" s="168"/>
    </row>
    <row r="1827" spans="12:12">
      <c r="L1827" s="168"/>
    </row>
    <row r="1828" spans="12:12">
      <c r="L1828" s="168"/>
    </row>
    <row r="1829" spans="12:12">
      <c r="L1829" s="168"/>
    </row>
    <row r="1830" spans="12:12">
      <c r="L1830" s="168"/>
    </row>
    <row r="1831" spans="12:12">
      <c r="L1831" s="168"/>
    </row>
    <row r="1832" spans="12:12">
      <c r="L1832" s="168"/>
    </row>
    <row r="1833" spans="12:12">
      <c r="L1833" s="168"/>
    </row>
    <row r="1834" spans="12:12">
      <c r="L1834" s="168"/>
    </row>
    <row r="1835" spans="12:12">
      <c r="L1835" s="168"/>
    </row>
    <row r="1836" spans="12:12">
      <c r="L1836" s="168"/>
    </row>
    <row r="1837" spans="12:12">
      <c r="L1837" s="168"/>
    </row>
    <row r="1838" spans="12:12">
      <c r="L1838" s="168"/>
    </row>
    <row r="1839" spans="12:12">
      <c r="L1839" s="168"/>
    </row>
    <row r="1840" spans="12:12">
      <c r="L1840" s="168"/>
    </row>
    <row r="1841" spans="12:12">
      <c r="L1841" s="168"/>
    </row>
    <row r="1842" spans="12:12">
      <c r="L1842" s="168"/>
    </row>
    <row r="1843" spans="12:12">
      <c r="L1843" s="168"/>
    </row>
    <row r="1844" spans="12:12">
      <c r="L1844" s="168"/>
    </row>
    <row r="1845" spans="12:12">
      <c r="L1845" s="168"/>
    </row>
    <row r="1846" spans="12:12">
      <c r="L1846" s="168"/>
    </row>
    <row r="1847" spans="12:12">
      <c r="L1847" s="168"/>
    </row>
    <row r="1848" spans="12:12">
      <c r="L1848" s="168"/>
    </row>
    <row r="1849" spans="12:12">
      <c r="L1849" s="168"/>
    </row>
    <row r="1850" spans="12:12">
      <c r="L1850" s="168"/>
    </row>
    <row r="1851" spans="12:12">
      <c r="L1851" s="168"/>
    </row>
    <row r="1852" spans="12:12">
      <c r="L1852" s="168"/>
    </row>
    <row r="1853" spans="12:12">
      <c r="L1853" s="168"/>
    </row>
    <row r="1854" spans="12:12">
      <c r="L1854" s="168"/>
    </row>
    <row r="1855" spans="12:12">
      <c r="L1855" s="168"/>
    </row>
    <row r="1856" spans="12:12">
      <c r="L1856" s="168"/>
    </row>
    <row r="1857" spans="12:12">
      <c r="L1857" s="168"/>
    </row>
    <row r="1858" spans="12:12">
      <c r="L1858" s="168"/>
    </row>
    <row r="1859" spans="12:12">
      <c r="L1859" s="168"/>
    </row>
    <row r="1860" spans="12:12">
      <c r="L1860" s="168"/>
    </row>
    <row r="1861" spans="12:12">
      <c r="L1861" s="168"/>
    </row>
    <row r="1862" spans="12:12">
      <c r="L1862" s="168"/>
    </row>
    <row r="1863" spans="12:12">
      <c r="L1863" s="168"/>
    </row>
    <row r="1864" spans="12:12">
      <c r="L1864" s="168"/>
    </row>
    <row r="1865" spans="12:12">
      <c r="L1865" s="168"/>
    </row>
    <row r="1866" spans="12:12">
      <c r="L1866" s="168"/>
    </row>
    <row r="1867" spans="12:12">
      <c r="L1867" s="168"/>
    </row>
    <row r="1868" spans="12:12">
      <c r="L1868" s="168"/>
    </row>
    <row r="1869" spans="12:12">
      <c r="L1869" s="168"/>
    </row>
    <row r="1870" spans="12:12">
      <c r="L1870" s="168"/>
    </row>
    <row r="1871" spans="12:12">
      <c r="L1871" s="168"/>
    </row>
    <row r="1872" spans="12:12">
      <c r="L1872" s="168"/>
    </row>
    <row r="1873" spans="12:12">
      <c r="L1873" s="168"/>
    </row>
    <row r="1874" spans="12:12">
      <c r="L1874" s="168"/>
    </row>
    <row r="1875" spans="12:12">
      <c r="L1875" s="168"/>
    </row>
    <row r="1876" spans="12:12">
      <c r="L1876" s="168"/>
    </row>
    <row r="1877" spans="12:12">
      <c r="L1877" s="168"/>
    </row>
    <row r="1878" spans="12:12">
      <c r="L1878" s="168"/>
    </row>
    <row r="1879" spans="12:12">
      <c r="L1879" s="168"/>
    </row>
    <row r="1880" spans="12:12">
      <c r="L1880" s="168"/>
    </row>
    <row r="1881" spans="12:12">
      <c r="L1881" s="168"/>
    </row>
    <row r="1882" spans="12:12">
      <c r="L1882" s="168"/>
    </row>
    <row r="1883" spans="12:12">
      <c r="L1883" s="168"/>
    </row>
    <row r="1884" spans="12:12">
      <c r="L1884" s="168"/>
    </row>
    <row r="1885" spans="12:12">
      <c r="L1885" s="168"/>
    </row>
    <row r="1886" spans="12:12">
      <c r="L1886" s="168"/>
    </row>
    <row r="1887" spans="12:12">
      <c r="L1887" s="168"/>
    </row>
    <row r="1888" spans="12:12">
      <c r="L1888" s="168"/>
    </row>
    <row r="1889" spans="12:12">
      <c r="L1889" s="168"/>
    </row>
    <row r="1890" spans="12:12">
      <c r="L1890" s="168"/>
    </row>
    <row r="1891" spans="12:12">
      <c r="L1891" s="168"/>
    </row>
    <row r="1892" spans="12:12">
      <c r="L1892" s="168"/>
    </row>
    <row r="1893" spans="12:12">
      <c r="L1893" s="168"/>
    </row>
    <row r="1894" spans="12:12">
      <c r="L1894" s="168"/>
    </row>
    <row r="1895" spans="12:12">
      <c r="L1895" s="168"/>
    </row>
    <row r="1896" spans="12:12">
      <c r="L1896" s="168"/>
    </row>
    <row r="1897" spans="12:12">
      <c r="L1897" s="168"/>
    </row>
    <row r="1898" spans="12:12">
      <c r="L1898" s="168"/>
    </row>
    <row r="1899" spans="12:12">
      <c r="L1899" s="168"/>
    </row>
    <row r="1900" spans="12:12">
      <c r="L1900" s="168"/>
    </row>
    <row r="1901" spans="12:12">
      <c r="L1901" s="168"/>
    </row>
    <row r="1902" spans="12:12">
      <c r="L1902" s="168"/>
    </row>
    <row r="1903" spans="12:12">
      <c r="L1903" s="168"/>
    </row>
    <row r="1904" spans="12:12">
      <c r="L1904" s="168"/>
    </row>
    <row r="1905" spans="12:12">
      <c r="L1905" s="168"/>
    </row>
    <row r="1906" spans="12:12">
      <c r="L1906" s="168"/>
    </row>
    <row r="1907" spans="12:12">
      <c r="L1907" s="168"/>
    </row>
    <row r="1908" spans="12:12">
      <c r="L1908" s="168"/>
    </row>
    <row r="1909" spans="12:12">
      <c r="L1909" s="168"/>
    </row>
    <row r="1910" spans="12:12">
      <c r="L1910" s="168"/>
    </row>
    <row r="1911" spans="12:12">
      <c r="L1911" s="168"/>
    </row>
    <row r="1912" spans="12:12">
      <c r="L1912" s="168"/>
    </row>
    <row r="1913" spans="12:12">
      <c r="L1913" s="168"/>
    </row>
    <row r="1914" spans="12:12">
      <c r="L1914" s="168"/>
    </row>
    <row r="1915" spans="12:12">
      <c r="L1915" s="168"/>
    </row>
    <row r="1916" spans="12:12">
      <c r="L1916" s="168"/>
    </row>
    <row r="1917" spans="12:12">
      <c r="L1917" s="168"/>
    </row>
    <row r="1918" spans="12:12">
      <c r="L1918" s="168"/>
    </row>
    <row r="1919" spans="12:12">
      <c r="L1919" s="168"/>
    </row>
    <row r="1920" spans="12:12">
      <c r="L1920" s="168"/>
    </row>
    <row r="1921" spans="12:12">
      <c r="L1921" s="168"/>
    </row>
    <row r="1922" spans="12:12">
      <c r="L1922" s="168"/>
    </row>
    <row r="1923" spans="12:12">
      <c r="L1923" s="168"/>
    </row>
    <row r="1924" spans="12:12">
      <c r="L1924" s="168"/>
    </row>
    <row r="1925" spans="12:12">
      <c r="L1925" s="168"/>
    </row>
    <row r="1926" spans="12:12">
      <c r="L1926" s="168"/>
    </row>
    <row r="1927" spans="12:12">
      <c r="L1927" s="168"/>
    </row>
    <row r="1928" spans="12:12">
      <c r="L1928" s="168"/>
    </row>
    <row r="1929" spans="12:12">
      <c r="L1929" s="168"/>
    </row>
    <row r="1930" spans="12:12">
      <c r="L1930" s="168"/>
    </row>
    <row r="1931" spans="12:12">
      <c r="L1931" s="168"/>
    </row>
    <row r="1932" spans="12:12">
      <c r="L1932" s="168"/>
    </row>
    <row r="1933" spans="12:12">
      <c r="L1933" s="168"/>
    </row>
    <row r="1934" spans="12:12">
      <c r="L1934" s="168"/>
    </row>
    <row r="1935" spans="12:12">
      <c r="L1935" s="168"/>
    </row>
    <row r="1936" spans="12:12">
      <c r="L1936" s="168"/>
    </row>
    <row r="1937" spans="12:12">
      <c r="L1937" s="168"/>
    </row>
    <row r="1938" spans="12:12">
      <c r="L1938" s="168"/>
    </row>
    <row r="1939" spans="12:12">
      <c r="L1939" s="168"/>
    </row>
    <row r="1940" spans="12:12">
      <c r="L1940" s="168"/>
    </row>
    <row r="1941" spans="12:12">
      <c r="L1941" s="168"/>
    </row>
    <row r="1942" spans="12:12">
      <c r="L1942" s="168"/>
    </row>
    <row r="1943" spans="12:12">
      <c r="L1943" s="168"/>
    </row>
    <row r="1944" spans="12:12">
      <c r="L1944" s="168"/>
    </row>
    <row r="1945" spans="12:12">
      <c r="L1945" s="168"/>
    </row>
    <row r="1946" spans="12:12">
      <c r="L1946" s="168"/>
    </row>
    <row r="1947" spans="12:12">
      <c r="L1947" s="168"/>
    </row>
    <row r="1948" spans="12:12">
      <c r="L1948" s="168"/>
    </row>
    <row r="1949" spans="12:12">
      <c r="L1949" s="168"/>
    </row>
    <row r="1950" spans="12:12">
      <c r="L1950" s="168"/>
    </row>
    <row r="1951" spans="12:12">
      <c r="L1951" s="168"/>
    </row>
    <row r="1952" spans="12:12">
      <c r="L1952" s="168"/>
    </row>
    <row r="1953" spans="12:12">
      <c r="L1953" s="168"/>
    </row>
    <row r="1954" spans="12:12">
      <c r="L1954" s="168"/>
    </row>
    <row r="1955" spans="12:12">
      <c r="L1955" s="168"/>
    </row>
    <row r="1956" spans="12:12">
      <c r="L1956" s="168"/>
    </row>
    <row r="1957" spans="12:12">
      <c r="L1957" s="168"/>
    </row>
    <row r="1958" spans="12:12">
      <c r="L1958" s="168"/>
    </row>
    <row r="1959" spans="12:12">
      <c r="L1959" s="168"/>
    </row>
    <row r="1960" spans="12:12">
      <c r="L1960" s="168"/>
    </row>
    <row r="1961" spans="12:12">
      <c r="L1961" s="168"/>
    </row>
    <row r="1962" spans="12:12">
      <c r="L1962" s="168"/>
    </row>
    <row r="1963" spans="12:12">
      <c r="L1963" s="168"/>
    </row>
    <row r="1964" spans="12:12">
      <c r="L1964" s="168"/>
    </row>
    <row r="1965" spans="12:12">
      <c r="L1965" s="168"/>
    </row>
    <row r="1966" spans="12:12">
      <c r="L1966" s="168"/>
    </row>
    <row r="1967" spans="12:12">
      <c r="L1967" s="168"/>
    </row>
    <row r="1968" spans="12:12">
      <c r="L1968" s="168"/>
    </row>
    <row r="1969" spans="12:12">
      <c r="L1969" s="168"/>
    </row>
    <row r="1970" spans="12:12">
      <c r="L1970" s="168"/>
    </row>
    <row r="1971" spans="12:12">
      <c r="L1971" s="168"/>
    </row>
    <row r="1972" spans="12:12">
      <c r="L1972" s="168"/>
    </row>
    <row r="1973" spans="12:12">
      <c r="L1973" s="168"/>
    </row>
    <row r="1974" spans="12:12">
      <c r="L1974" s="168"/>
    </row>
    <row r="1975" spans="12:12">
      <c r="L1975" s="168"/>
    </row>
    <row r="1976" spans="12:12">
      <c r="L1976" s="168"/>
    </row>
    <row r="1977" spans="12:12">
      <c r="L1977" s="168"/>
    </row>
    <row r="1978" spans="12:12">
      <c r="L1978" s="168"/>
    </row>
    <row r="1979" spans="12:12">
      <c r="L1979" s="168"/>
    </row>
    <row r="1980" spans="12:12">
      <c r="L1980" s="168"/>
    </row>
    <row r="1981" spans="12:12">
      <c r="L1981" s="168"/>
    </row>
    <row r="1982" spans="12:12">
      <c r="L1982" s="168"/>
    </row>
    <row r="1983" spans="12:12">
      <c r="L1983" s="168"/>
    </row>
    <row r="1984" spans="12:12">
      <c r="L1984" s="168"/>
    </row>
    <row r="1985" spans="12:12">
      <c r="L1985" s="168"/>
    </row>
    <row r="1986" spans="12:12">
      <c r="L1986" s="168"/>
    </row>
    <row r="1987" spans="12:12">
      <c r="L1987" s="168"/>
    </row>
    <row r="1988" spans="12:12">
      <c r="L1988" s="168"/>
    </row>
    <row r="1989" spans="12:12">
      <c r="L1989" s="168"/>
    </row>
    <row r="1990" spans="12:12">
      <c r="L1990" s="168"/>
    </row>
    <row r="1991" spans="12:12">
      <c r="L1991" s="168"/>
    </row>
    <row r="1992" spans="12:12">
      <c r="L1992" s="168"/>
    </row>
    <row r="1993" spans="12:12">
      <c r="L1993" s="168"/>
    </row>
    <row r="1994" spans="12:12">
      <c r="L1994" s="168"/>
    </row>
    <row r="1995" spans="12:12">
      <c r="L1995" s="168"/>
    </row>
    <row r="1996" spans="12:12">
      <c r="L1996" s="168"/>
    </row>
    <row r="1997" spans="12:12">
      <c r="L1997" s="168"/>
    </row>
    <row r="1998" spans="12:12">
      <c r="L1998" s="168"/>
    </row>
    <row r="1999" spans="12:12">
      <c r="L1999" s="168"/>
    </row>
    <row r="2000" spans="12:12">
      <c r="L2000" s="168"/>
    </row>
    <row r="2001" spans="12:12">
      <c r="L2001" s="168"/>
    </row>
    <row r="2002" spans="12:12">
      <c r="L2002" s="168"/>
    </row>
    <row r="2003" spans="12:12">
      <c r="L2003" s="168"/>
    </row>
    <row r="2004" spans="12:12">
      <c r="L2004" s="168"/>
    </row>
    <row r="2005" spans="12:12">
      <c r="L2005" s="168"/>
    </row>
    <row r="2006" spans="12:12">
      <c r="L2006" s="168"/>
    </row>
    <row r="2007" spans="12:12">
      <c r="L2007" s="168"/>
    </row>
    <row r="2008" spans="12:12">
      <c r="L2008" s="168"/>
    </row>
    <row r="2009" spans="12:12">
      <c r="L2009" s="168"/>
    </row>
    <row r="2010" spans="12:12">
      <c r="L2010" s="168"/>
    </row>
    <row r="2011" spans="12:12">
      <c r="L2011" s="168"/>
    </row>
    <row r="2012" spans="12:12">
      <c r="L2012" s="168"/>
    </row>
    <row r="2013" spans="12:12">
      <c r="L2013" s="168"/>
    </row>
    <row r="2014" spans="12:12">
      <c r="L2014" s="168"/>
    </row>
    <row r="2015" spans="12:12">
      <c r="L2015" s="168"/>
    </row>
    <row r="2016" spans="12:12">
      <c r="L2016" s="168"/>
    </row>
    <row r="2017" spans="12:12">
      <c r="L2017" s="168"/>
    </row>
    <row r="2018" spans="12:12">
      <c r="L2018" s="168"/>
    </row>
    <row r="2019" spans="12:12">
      <c r="L2019" s="168"/>
    </row>
    <row r="2020" spans="12:12">
      <c r="L2020" s="168"/>
    </row>
    <row r="2021" spans="12:12">
      <c r="L2021" s="168"/>
    </row>
    <row r="2022" spans="12:12">
      <c r="L2022" s="168"/>
    </row>
    <row r="2023" spans="12:12">
      <c r="L2023" s="168"/>
    </row>
    <row r="2024" spans="12:12">
      <c r="L2024" s="168"/>
    </row>
    <row r="2025" spans="12:12">
      <c r="L2025" s="168"/>
    </row>
    <row r="2026" spans="12:12">
      <c r="L2026" s="168"/>
    </row>
    <row r="2027" spans="12:12">
      <c r="L2027" s="168"/>
    </row>
    <row r="2028" spans="12:12">
      <c r="L2028" s="168"/>
    </row>
    <row r="2029" spans="12:12">
      <c r="L2029" s="168"/>
    </row>
    <row r="2030" spans="12:12">
      <c r="L2030" s="168"/>
    </row>
    <row r="2031" spans="12:12">
      <c r="L2031" s="168"/>
    </row>
    <row r="2032" spans="12:12">
      <c r="L2032" s="168"/>
    </row>
    <row r="2033" spans="12:12">
      <c r="L2033" s="168"/>
    </row>
    <row r="2034" spans="12:12">
      <c r="L2034" s="168"/>
    </row>
    <row r="2035" spans="12:12">
      <c r="L2035" s="168"/>
    </row>
    <row r="2036" spans="12:12">
      <c r="L2036" s="168"/>
    </row>
    <row r="2037" spans="12:12">
      <c r="L2037" s="168"/>
    </row>
    <row r="2038" spans="12:12">
      <c r="L2038" s="168"/>
    </row>
    <row r="2039" spans="12:12">
      <c r="L2039" s="168"/>
    </row>
    <row r="2040" spans="12:12">
      <c r="L2040" s="168"/>
    </row>
    <row r="2041" spans="12:12">
      <c r="L2041" s="168"/>
    </row>
    <row r="2042" spans="12:12">
      <c r="L2042" s="168"/>
    </row>
    <row r="2043" spans="12:12">
      <c r="L2043" s="168"/>
    </row>
    <row r="2044" spans="12:12">
      <c r="L2044" s="168"/>
    </row>
    <row r="2045" spans="12:12">
      <c r="L2045" s="168"/>
    </row>
    <row r="2046" spans="12:12">
      <c r="L2046" s="168"/>
    </row>
    <row r="2047" spans="12:12">
      <c r="L2047" s="168"/>
    </row>
    <row r="2048" spans="12:12">
      <c r="L2048" s="168"/>
    </row>
    <row r="2049" spans="12:12">
      <c r="L2049" s="168"/>
    </row>
    <row r="2050" spans="12:12">
      <c r="L2050" s="168"/>
    </row>
    <row r="2051" spans="12:12">
      <c r="L2051" s="168"/>
    </row>
    <row r="2052" spans="12:12">
      <c r="L2052" s="168"/>
    </row>
    <row r="2053" spans="12:12">
      <c r="L2053" s="168"/>
    </row>
    <row r="2054" spans="12:12">
      <c r="L2054" s="168"/>
    </row>
    <row r="2055" spans="12:12">
      <c r="L2055" s="168"/>
    </row>
    <row r="2056" spans="12:12">
      <c r="L2056" s="168"/>
    </row>
    <row r="2057" spans="12:12">
      <c r="L2057" s="168"/>
    </row>
    <row r="2058" spans="12:12">
      <c r="L2058" s="168"/>
    </row>
    <row r="2059" spans="12:12">
      <c r="L2059" s="168"/>
    </row>
    <row r="2060" spans="12:12">
      <c r="L2060" s="168"/>
    </row>
    <row r="2061" spans="12:12">
      <c r="L2061" s="168"/>
    </row>
    <row r="2062" spans="12:12">
      <c r="L2062" s="168"/>
    </row>
    <row r="2063" spans="12:12">
      <c r="L2063" s="168"/>
    </row>
    <row r="2064" spans="12:12">
      <c r="L2064" s="168"/>
    </row>
    <row r="2065" spans="12:12">
      <c r="L2065" s="168"/>
    </row>
    <row r="2066" spans="12:12">
      <c r="L2066" s="168"/>
    </row>
    <row r="2067" spans="12:12">
      <c r="L2067" s="168"/>
    </row>
    <row r="2068" spans="12:12">
      <c r="L2068" s="168"/>
    </row>
    <row r="2069" spans="12:12">
      <c r="L2069" s="168"/>
    </row>
    <row r="2070" spans="12:12">
      <c r="L2070" s="168"/>
    </row>
    <row r="2071" spans="12:12">
      <c r="L2071" s="168"/>
    </row>
    <row r="2072" spans="12:12">
      <c r="L2072" s="168"/>
    </row>
    <row r="2073" spans="12:12">
      <c r="L2073" s="168"/>
    </row>
    <row r="2074" spans="12:12">
      <c r="L2074" s="168"/>
    </row>
    <row r="2075" spans="12:12">
      <c r="L2075" s="168"/>
    </row>
    <row r="2076" spans="12:12">
      <c r="L2076" s="168"/>
    </row>
    <row r="2077" spans="12:12">
      <c r="L2077" s="168"/>
    </row>
    <row r="2078" spans="12:12">
      <c r="L2078" s="168"/>
    </row>
    <row r="2079" spans="12:12">
      <c r="L2079" s="168"/>
    </row>
    <row r="2080" spans="12:12">
      <c r="L2080" s="168"/>
    </row>
    <row r="2081" spans="12:12">
      <c r="L2081" s="168"/>
    </row>
    <row r="2082" spans="12:12">
      <c r="L2082" s="168"/>
    </row>
    <row r="2083" spans="12:12">
      <c r="L2083" s="168"/>
    </row>
    <row r="2084" spans="12:12">
      <c r="L2084" s="168"/>
    </row>
    <row r="2085" spans="12:12">
      <c r="L2085" s="168"/>
    </row>
    <row r="2086" spans="12:12">
      <c r="L2086" s="168"/>
    </row>
    <row r="2087" spans="12:12">
      <c r="L2087" s="168"/>
    </row>
    <row r="2088" spans="12:12">
      <c r="L2088" s="168"/>
    </row>
    <row r="2089" spans="12:12">
      <c r="L2089" s="168"/>
    </row>
    <row r="2090" spans="12:12">
      <c r="L2090" s="168"/>
    </row>
    <row r="2091" spans="12:12">
      <c r="L2091" s="168"/>
    </row>
    <row r="2092" spans="12:12">
      <c r="L2092" s="168"/>
    </row>
    <row r="2093" spans="12:12">
      <c r="L2093" s="168"/>
    </row>
    <row r="2094" spans="12:12">
      <c r="L2094" s="168"/>
    </row>
    <row r="2095" spans="12:12">
      <c r="L2095" s="168"/>
    </row>
    <row r="2096" spans="12:12">
      <c r="L2096" s="168"/>
    </row>
    <row r="2097" spans="12:12">
      <c r="L2097" s="168"/>
    </row>
    <row r="2098" spans="12:12">
      <c r="L2098" s="168"/>
    </row>
    <row r="2099" spans="12:12">
      <c r="L2099" s="168"/>
    </row>
    <row r="2100" spans="12:12">
      <c r="L2100" s="168"/>
    </row>
    <row r="2101" spans="12:12">
      <c r="L2101" s="168"/>
    </row>
    <row r="2102" spans="12:12">
      <c r="L2102" s="168"/>
    </row>
    <row r="2103" spans="12:12">
      <c r="L2103" s="168"/>
    </row>
    <row r="2104" spans="12:12">
      <c r="L2104" s="168"/>
    </row>
    <row r="2105" spans="12:12">
      <c r="L2105" s="168"/>
    </row>
    <row r="2106" spans="12:12">
      <c r="L2106" s="168"/>
    </row>
    <row r="2107" spans="12:12">
      <c r="L2107" s="168"/>
    </row>
    <row r="2108" spans="12:12">
      <c r="L2108" s="168"/>
    </row>
    <row r="2109" spans="12:12">
      <c r="L2109" s="168"/>
    </row>
    <row r="2110" spans="12:12">
      <c r="L2110" s="168"/>
    </row>
    <row r="2111" spans="12:12">
      <c r="L2111" s="168"/>
    </row>
    <row r="2112" spans="12:12">
      <c r="L2112" s="168"/>
    </row>
    <row r="2113" spans="12:12">
      <c r="L2113" s="168"/>
    </row>
    <row r="2114" spans="12:12">
      <c r="L2114" s="168"/>
    </row>
    <row r="2115" spans="12:12">
      <c r="L2115" s="168"/>
    </row>
    <row r="2116" spans="12:12">
      <c r="L2116" s="168"/>
    </row>
    <row r="2117" spans="12:12">
      <c r="L2117" s="168"/>
    </row>
    <row r="2118" spans="12:12">
      <c r="L2118" s="168"/>
    </row>
    <row r="2119" spans="12:12">
      <c r="L2119" s="168"/>
    </row>
    <row r="2120" spans="12:12">
      <c r="L2120" s="168"/>
    </row>
    <row r="2121" spans="12:12">
      <c r="L2121" s="168"/>
    </row>
    <row r="2122" spans="12:12">
      <c r="L2122" s="168"/>
    </row>
    <row r="2123" spans="12:12">
      <c r="L2123" s="168"/>
    </row>
    <row r="2124" spans="12:12">
      <c r="L2124" s="168"/>
    </row>
    <row r="2125" spans="12:12">
      <c r="L2125" s="168"/>
    </row>
    <row r="2126" spans="12:12">
      <c r="L2126" s="168"/>
    </row>
    <row r="2127" spans="12:12">
      <c r="L2127" s="168"/>
    </row>
    <row r="2128" spans="12:12">
      <c r="L2128" s="168"/>
    </row>
    <row r="2129" spans="12:12">
      <c r="L2129" s="168"/>
    </row>
    <row r="2130" spans="12:12">
      <c r="L2130" s="168"/>
    </row>
    <row r="2131" spans="12:12">
      <c r="L2131" s="168"/>
    </row>
    <row r="2132" spans="12:12">
      <c r="L2132" s="168"/>
    </row>
    <row r="2133" spans="12:12">
      <c r="L2133" s="168"/>
    </row>
    <row r="2134" spans="12:12">
      <c r="L2134" s="168"/>
    </row>
    <row r="2135" spans="12:12">
      <c r="L2135" s="168"/>
    </row>
    <row r="2136" spans="12:12">
      <c r="L2136" s="168"/>
    </row>
    <row r="2137" spans="12:12">
      <c r="L2137" s="168"/>
    </row>
    <row r="2138" spans="12:12">
      <c r="L2138" s="168"/>
    </row>
    <row r="2139" spans="12:12">
      <c r="L2139" s="168"/>
    </row>
    <row r="2140" spans="12:12">
      <c r="L2140" s="168"/>
    </row>
    <row r="2141" spans="12:12">
      <c r="L2141" s="168"/>
    </row>
    <row r="2142" spans="12:12">
      <c r="L2142" s="168"/>
    </row>
    <row r="2143" spans="12:12">
      <c r="L2143" s="168"/>
    </row>
    <row r="2144" spans="12:12">
      <c r="L2144" s="168"/>
    </row>
    <row r="2145" spans="12:12">
      <c r="L2145" s="168"/>
    </row>
    <row r="2146" spans="12:12">
      <c r="L2146" s="168"/>
    </row>
    <row r="2147" spans="12:12">
      <c r="L2147" s="168"/>
    </row>
    <row r="2148" spans="12:12">
      <c r="L2148" s="168"/>
    </row>
    <row r="2149" spans="12:12">
      <c r="L2149" s="168"/>
    </row>
    <row r="2150" spans="12:12">
      <c r="L2150" s="168"/>
    </row>
    <row r="2151" spans="12:12">
      <c r="L2151" s="168"/>
    </row>
    <row r="2152" spans="12:12">
      <c r="L2152" s="168"/>
    </row>
    <row r="2153" spans="12:12">
      <c r="L2153" s="168"/>
    </row>
    <row r="2154" spans="12:12">
      <c r="L2154" s="168"/>
    </row>
    <row r="2155" spans="12:12">
      <c r="L2155" s="168"/>
    </row>
    <row r="2156" spans="12:12">
      <c r="L2156" s="168"/>
    </row>
    <row r="2157" spans="12:12">
      <c r="L2157" s="168"/>
    </row>
    <row r="2158" spans="12:12">
      <c r="L2158" s="168"/>
    </row>
    <row r="2159" spans="12:12">
      <c r="L2159" s="168"/>
    </row>
    <row r="2160" spans="12:12">
      <c r="L2160" s="168"/>
    </row>
    <row r="2161" spans="12:12">
      <c r="L2161" s="168"/>
    </row>
    <row r="2162" spans="12:12">
      <c r="L2162" s="168"/>
    </row>
    <row r="2163" spans="12:12">
      <c r="L2163" s="168"/>
    </row>
    <row r="2164" spans="12:12">
      <c r="L2164" s="168"/>
    </row>
    <row r="2165" spans="12:12">
      <c r="L2165" s="168"/>
    </row>
    <row r="2166" spans="12:12">
      <c r="L2166" s="168"/>
    </row>
    <row r="2167" spans="12:12">
      <c r="L2167" s="168"/>
    </row>
    <row r="2168" spans="12:12">
      <c r="L2168" s="168"/>
    </row>
    <row r="2169" spans="12:12">
      <c r="L2169" s="168"/>
    </row>
    <row r="2170" spans="12:12">
      <c r="L2170" s="168"/>
    </row>
    <row r="2171" spans="12:12">
      <c r="L2171" s="168"/>
    </row>
    <row r="2172" spans="12:12">
      <c r="L2172" s="168"/>
    </row>
    <row r="2173" spans="12:12">
      <c r="L2173" s="168"/>
    </row>
    <row r="2174" spans="12:12">
      <c r="L2174" s="168"/>
    </row>
    <row r="2175" spans="12:12">
      <c r="L2175" s="168"/>
    </row>
    <row r="2176" spans="12:12">
      <c r="L2176" s="168"/>
    </row>
    <row r="2177" spans="12:12">
      <c r="L2177" s="168"/>
    </row>
    <row r="2178" spans="12:12">
      <c r="L2178" s="168"/>
    </row>
    <row r="2179" spans="12:12">
      <c r="L2179" s="168"/>
    </row>
    <row r="2180" spans="12:12">
      <c r="L2180" s="168"/>
    </row>
    <row r="2181" spans="12:12">
      <c r="L2181" s="168"/>
    </row>
    <row r="2182" spans="12:12">
      <c r="L2182" s="168"/>
    </row>
    <row r="2183" spans="12:12">
      <c r="L2183" s="168"/>
    </row>
    <row r="2184" spans="12:12">
      <c r="L2184" s="168"/>
    </row>
    <row r="2185" spans="12:12">
      <c r="L2185" s="168"/>
    </row>
    <row r="2186" spans="12:12">
      <c r="L2186" s="168"/>
    </row>
    <row r="2187" spans="12:12">
      <c r="L2187" s="168"/>
    </row>
    <row r="2188" spans="12:12">
      <c r="L2188" s="168"/>
    </row>
    <row r="2189" spans="12:12">
      <c r="L2189" s="168"/>
    </row>
    <row r="2190" spans="12:12">
      <c r="L2190" s="168"/>
    </row>
    <row r="2191" spans="12:12">
      <c r="L2191" s="168"/>
    </row>
    <row r="2192" spans="12:12">
      <c r="L2192" s="168"/>
    </row>
    <row r="2193" spans="12:12">
      <c r="L2193" s="168"/>
    </row>
    <row r="2194" spans="12:12">
      <c r="L2194" s="168"/>
    </row>
    <row r="2195" spans="12:12">
      <c r="L2195" s="168"/>
    </row>
    <row r="2196" spans="12:12">
      <c r="L2196" s="168"/>
    </row>
    <row r="2197" spans="12:12">
      <c r="L2197" s="168"/>
    </row>
    <row r="2198" spans="12:12">
      <c r="L2198" s="168"/>
    </row>
    <row r="2199" spans="12:12">
      <c r="L2199" s="168"/>
    </row>
    <row r="2200" spans="12:12">
      <c r="L2200" s="168"/>
    </row>
    <row r="2201" spans="12:12">
      <c r="L2201" s="168"/>
    </row>
    <row r="2202" spans="12:12">
      <c r="L2202" s="168"/>
    </row>
    <row r="2203" spans="12:12">
      <c r="L2203" s="168"/>
    </row>
    <row r="2204" spans="12:12">
      <c r="L2204" s="168"/>
    </row>
    <row r="2205" spans="12:12">
      <c r="L2205" s="168"/>
    </row>
    <row r="2206" spans="12:12">
      <c r="L2206" s="168"/>
    </row>
    <row r="2207" spans="12:12">
      <c r="L2207" s="168"/>
    </row>
    <row r="2208" spans="12:12">
      <c r="L2208" s="168"/>
    </row>
    <row r="2209" spans="12:12">
      <c r="L2209" s="168"/>
    </row>
    <row r="2210" spans="12:12">
      <c r="L2210" s="168"/>
    </row>
    <row r="2211" spans="12:12">
      <c r="L2211" s="168"/>
    </row>
    <row r="2212" spans="12:12">
      <c r="L2212" s="168"/>
    </row>
    <row r="2213" spans="12:12">
      <c r="L2213" s="168"/>
    </row>
    <row r="2214" spans="12:12">
      <c r="L2214" s="168"/>
    </row>
    <row r="2215" spans="12:12">
      <c r="L2215" s="168"/>
    </row>
    <row r="2216" spans="12:12">
      <c r="L2216" s="168"/>
    </row>
    <row r="2217" spans="12:12">
      <c r="L2217" s="168"/>
    </row>
    <row r="2218" spans="12:12">
      <c r="L2218" s="168"/>
    </row>
    <row r="2219" spans="12:12">
      <c r="L2219" s="168"/>
    </row>
    <row r="2220" spans="12:12">
      <c r="L2220" s="168"/>
    </row>
    <row r="2221" spans="12:12">
      <c r="L2221" s="168"/>
    </row>
    <row r="2222" spans="12:12">
      <c r="L2222" s="168"/>
    </row>
    <row r="2223" spans="12:12">
      <c r="L2223" s="168"/>
    </row>
    <row r="2224" spans="12:12">
      <c r="L2224" s="168"/>
    </row>
    <row r="2225" spans="12:12">
      <c r="L2225" s="168"/>
    </row>
    <row r="2226" spans="12:12">
      <c r="L2226" s="168"/>
    </row>
    <row r="2227" spans="12:12">
      <c r="L2227" s="168"/>
    </row>
    <row r="2228" spans="12:12">
      <c r="L2228" s="168"/>
    </row>
    <row r="2229" spans="12:12">
      <c r="L2229" s="168"/>
    </row>
    <row r="2230" spans="12:12">
      <c r="L2230" s="168"/>
    </row>
    <row r="2231" spans="12:12">
      <c r="L2231" s="168"/>
    </row>
    <row r="2232" spans="12:12">
      <c r="L2232" s="168"/>
    </row>
    <row r="2233" spans="12:12">
      <c r="L2233" s="168"/>
    </row>
    <row r="2234" spans="12:12">
      <c r="L2234" s="168"/>
    </row>
    <row r="2235" spans="12:12">
      <c r="L2235" s="168"/>
    </row>
    <row r="2236" spans="12:12">
      <c r="L2236" s="168"/>
    </row>
    <row r="2237" spans="12:12">
      <c r="L2237" s="168"/>
    </row>
    <row r="2238" spans="12:12">
      <c r="L2238" s="168"/>
    </row>
    <row r="2239" spans="12:12">
      <c r="L2239" s="168"/>
    </row>
    <row r="2240" spans="12:12">
      <c r="L2240" s="168"/>
    </row>
    <row r="2241" spans="12:12">
      <c r="L2241" s="168"/>
    </row>
    <row r="2242" spans="12:12">
      <c r="L2242" s="168"/>
    </row>
    <row r="2243" spans="12:12">
      <c r="L2243" s="168"/>
    </row>
    <row r="2244" spans="12:12">
      <c r="L2244" s="168"/>
    </row>
    <row r="2245" spans="12:12">
      <c r="L2245" s="168"/>
    </row>
    <row r="2246" spans="12:12">
      <c r="L2246" s="168"/>
    </row>
    <row r="2247" spans="12:12">
      <c r="L2247" s="168"/>
    </row>
    <row r="2248" spans="12:12">
      <c r="L2248" s="168"/>
    </row>
    <row r="2249" spans="12:12">
      <c r="L2249" s="168"/>
    </row>
    <row r="2250" spans="12:12">
      <c r="L2250" s="168"/>
    </row>
    <row r="2251" spans="12:12">
      <c r="L2251" s="168"/>
    </row>
    <row r="2252" spans="12:12">
      <c r="L2252" s="168"/>
    </row>
    <row r="2253" spans="12:12">
      <c r="L2253" s="168"/>
    </row>
    <row r="2254" spans="12:12">
      <c r="L2254" s="168"/>
    </row>
    <row r="2255" spans="12:12">
      <c r="L2255" s="168"/>
    </row>
    <row r="2256" spans="12:12">
      <c r="L2256" s="168"/>
    </row>
    <row r="2257" spans="12:12">
      <c r="L2257" s="168"/>
    </row>
    <row r="2258" spans="12:12">
      <c r="L2258" s="168"/>
    </row>
    <row r="2259" spans="12:12">
      <c r="L2259" s="168"/>
    </row>
    <row r="2260" spans="12:12">
      <c r="L2260" s="168"/>
    </row>
    <row r="2261" spans="12:12">
      <c r="L2261" s="168"/>
    </row>
    <row r="2262" spans="12:12">
      <c r="L2262" s="168"/>
    </row>
    <row r="2263" spans="12:12">
      <c r="L2263" s="168"/>
    </row>
    <row r="2264" spans="12:12">
      <c r="L2264" s="168"/>
    </row>
    <row r="2265" spans="12:12">
      <c r="L2265" s="168"/>
    </row>
    <row r="2266" spans="12:12">
      <c r="L2266" s="168"/>
    </row>
    <row r="2267" spans="12:12">
      <c r="L2267" s="168"/>
    </row>
    <row r="2268" spans="12:12">
      <c r="L2268" s="168"/>
    </row>
    <row r="2269" spans="12:12">
      <c r="L2269" s="168"/>
    </row>
    <row r="2270" spans="12:12">
      <c r="L2270" s="168"/>
    </row>
    <row r="2271" spans="12:12">
      <c r="L2271" s="168"/>
    </row>
    <row r="2272" spans="12:12">
      <c r="L2272" s="168"/>
    </row>
    <row r="2273" spans="12:12">
      <c r="L2273" s="168"/>
    </row>
    <row r="2274" spans="12:12">
      <c r="L2274" s="168"/>
    </row>
    <row r="2275" spans="12:12">
      <c r="L2275" s="168"/>
    </row>
    <row r="2276" spans="12:12">
      <c r="L2276" s="168"/>
    </row>
    <row r="2277" spans="12:12">
      <c r="L2277" s="168"/>
    </row>
    <row r="2278" spans="12:12">
      <c r="L2278" s="168"/>
    </row>
    <row r="2279" spans="12:12">
      <c r="L2279" s="168"/>
    </row>
    <row r="2280" spans="12:12">
      <c r="L2280" s="168"/>
    </row>
    <row r="2281" spans="12:12">
      <c r="L2281" s="168"/>
    </row>
    <row r="2282" spans="12:12">
      <c r="L2282" s="168"/>
    </row>
    <row r="2283" spans="12:12">
      <c r="L2283" s="168"/>
    </row>
    <row r="2284" spans="12:12">
      <c r="L2284" s="168"/>
    </row>
    <row r="2285" spans="12:12">
      <c r="L2285" s="168"/>
    </row>
    <row r="2286" spans="12:12">
      <c r="L2286" s="168"/>
    </row>
    <row r="2287" spans="12:12">
      <c r="L2287" s="168"/>
    </row>
    <row r="2288" spans="12:12">
      <c r="L2288" s="168"/>
    </row>
    <row r="2289" spans="12:12">
      <c r="L2289" s="168"/>
    </row>
    <row r="2290" spans="12:12">
      <c r="L2290" s="168"/>
    </row>
    <row r="2291" spans="12:12">
      <c r="L2291" s="168"/>
    </row>
    <row r="2292" spans="12:12">
      <c r="L2292" s="168"/>
    </row>
    <row r="2293" spans="12:12">
      <c r="L2293" s="168"/>
    </row>
    <row r="2294" spans="12:12">
      <c r="L2294" s="168"/>
    </row>
    <row r="2295" spans="12:12">
      <c r="L2295" s="168"/>
    </row>
    <row r="2296" spans="12:12">
      <c r="L2296" s="168"/>
    </row>
    <row r="2297" spans="12:12">
      <c r="L2297" s="168"/>
    </row>
    <row r="2298" spans="12:12">
      <c r="L2298" s="168"/>
    </row>
    <row r="2299" spans="12:12">
      <c r="L2299" s="168"/>
    </row>
    <row r="2300" spans="12:12">
      <c r="L2300" s="168"/>
    </row>
    <row r="2301" spans="12:12">
      <c r="L2301" s="168"/>
    </row>
    <row r="2302" spans="12:12">
      <c r="L2302" s="168"/>
    </row>
    <row r="2303" spans="12:12">
      <c r="L2303" s="168"/>
    </row>
    <row r="2304" spans="12:12">
      <c r="L2304" s="168"/>
    </row>
    <row r="2305" spans="12:12">
      <c r="L2305" s="168"/>
    </row>
    <row r="2306" spans="12:12">
      <c r="L2306" s="168"/>
    </row>
    <row r="2307" spans="12:12">
      <c r="L2307" s="168"/>
    </row>
    <row r="2308" spans="12:12">
      <c r="L2308" s="168"/>
    </row>
    <row r="2309" spans="12:12">
      <c r="L2309" s="168"/>
    </row>
    <row r="2310" spans="12:12">
      <c r="L2310" s="168"/>
    </row>
    <row r="2311" spans="12:12">
      <c r="L2311" s="168"/>
    </row>
    <row r="2312" spans="12:12">
      <c r="L2312" s="168"/>
    </row>
    <row r="2313" spans="12:12">
      <c r="L2313" s="168"/>
    </row>
    <row r="2314" spans="12:12">
      <c r="L2314" s="168"/>
    </row>
    <row r="2315" spans="12:12">
      <c r="L2315" s="168"/>
    </row>
    <row r="2316" spans="12:12">
      <c r="L2316" s="168"/>
    </row>
    <row r="2317" spans="12:12">
      <c r="L2317" s="168"/>
    </row>
    <row r="2318" spans="12:12">
      <c r="L2318" s="168"/>
    </row>
    <row r="2319" spans="12:12">
      <c r="L2319" s="168"/>
    </row>
    <row r="2320" spans="12:12">
      <c r="L2320" s="168"/>
    </row>
    <row r="2321" spans="12:12">
      <c r="L2321" s="168"/>
    </row>
    <row r="2322" spans="12:12">
      <c r="L2322" s="168"/>
    </row>
    <row r="2323" spans="12:12">
      <c r="L2323" s="168"/>
    </row>
    <row r="2324" spans="12:12">
      <c r="L2324" s="168"/>
    </row>
    <row r="2325" spans="12:12">
      <c r="L2325" s="168"/>
    </row>
    <row r="2326" spans="12:12">
      <c r="L2326" s="168"/>
    </row>
    <row r="2327" spans="12:12">
      <c r="L2327" s="168"/>
    </row>
    <row r="2328" spans="12:12">
      <c r="L2328" s="168"/>
    </row>
    <row r="2329" spans="12:12">
      <c r="L2329" s="168"/>
    </row>
    <row r="2330" spans="12:12">
      <c r="L2330" s="168"/>
    </row>
    <row r="2331" spans="12:12">
      <c r="L2331" s="168"/>
    </row>
    <row r="2332" spans="12:12">
      <c r="L2332" s="168"/>
    </row>
    <row r="2333" spans="12:12">
      <c r="L2333" s="168"/>
    </row>
    <row r="2334" spans="12:12">
      <c r="L2334" s="168"/>
    </row>
    <row r="2335" spans="12:12">
      <c r="L2335" s="168"/>
    </row>
    <row r="2336" spans="12:12">
      <c r="L2336" s="168"/>
    </row>
    <row r="2337" spans="12:12">
      <c r="L2337" s="168"/>
    </row>
    <row r="2338" spans="12:12">
      <c r="L2338" s="168"/>
    </row>
    <row r="2339" spans="12:12">
      <c r="L2339" s="168"/>
    </row>
    <row r="2340" spans="12:12">
      <c r="L2340" s="168"/>
    </row>
    <row r="2341" spans="12:12">
      <c r="L2341" s="168"/>
    </row>
    <row r="2342" spans="12:12">
      <c r="L2342" s="168"/>
    </row>
    <row r="2343" spans="12:12">
      <c r="L2343" s="168"/>
    </row>
    <row r="2344" spans="12:12">
      <c r="L2344" s="168"/>
    </row>
    <row r="2345" spans="12:12">
      <c r="L2345" s="168"/>
    </row>
    <row r="2346" spans="12:12">
      <c r="L2346" s="168"/>
    </row>
    <row r="2347" spans="12:12">
      <c r="L2347" s="168"/>
    </row>
    <row r="2348" spans="12:12">
      <c r="L2348" s="168"/>
    </row>
    <row r="2349" spans="12:12">
      <c r="L2349" s="168"/>
    </row>
    <row r="2350" spans="12:12">
      <c r="L2350" s="168"/>
    </row>
    <row r="2351" spans="12:12">
      <c r="L2351" s="168"/>
    </row>
    <row r="2352" spans="12:12">
      <c r="L2352" s="168"/>
    </row>
    <row r="2353" spans="12:12">
      <c r="L2353" s="168"/>
    </row>
    <row r="2354" spans="12:12">
      <c r="L2354" s="168"/>
    </row>
    <row r="2355" spans="12:12">
      <c r="L2355" s="168"/>
    </row>
    <row r="2356" spans="12:12">
      <c r="L2356" s="168"/>
    </row>
    <row r="2357" spans="12:12">
      <c r="L2357" s="168"/>
    </row>
    <row r="2358" spans="12:12">
      <c r="L2358" s="168"/>
    </row>
    <row r="2359" spans="12:12">
      <c r="L2359" s="168"/>
    </row>
    <row r="2360" spans="12:12">
      <c r="L2360" s="168"/>
    </row>
    <row r="2361" spans="12:12">
      <c r="L2361" s="168"/>
    </row>
    <row r="2362" spans="12:12">
      <c r="L2362" s="168"/>
    </row>
    <row r="2363" spans="12:12">
      <c r="L2363" s="168"/>
    </row>
    <row r="2364" spans="12:12">
      <c r="L2364" s="168"/>
    </row>
    <row r="2365" spans="12:12">
      <c r="L2365" s="168"/>
    </row>
    <row r="2366" spans="12:12">
      <c r="L2366" s="168"/>
    </row>
    <row r="2367" spans="12:12">
      <c r="L2367" s="168"/>
    </row>
    <row r="2368" spans="12:12">
      <c r="L2368" s="168"/>
    </row>
    <row r="2369" spans="12:12">
      <c r="L2369" s="168"/>
    </row>
    <row r="2370" spans="12:12">
      <c r="L2370" s="168"/>
    </row>
    <row r="2371" spans="12:12">
      <c r="L2371" s="168"/>
    </row>
    <row r="2372" spans="12:12">
      <c r="L2372" s="168"/>
    </row>
    <row r="2373" spans="12:12">
      <c r="L2373" s="168"/>
    </row>
    <row r="2374" spans="12:12">
      <c r="L2374" s="168"/>
    </row>
    <row r="2375" spans="12:12">
      <c r="L2375" s="168"/>
    </row>
    <row r="2376" spans="12:12">
      <c r="L2376" s="168"/>
    </row>
    <row r="2377" spans="12:12">
      <c r="L2377" s="168"/>
    </row>
    <row r="2378" spans="12:12">
      <c r="L2378" s="168"/>
    </row>
    <row r="2379" spans="12:12">
      <c r="L2379" s="168"/>
    </row>
    <row r="2380" spans="12:12">
      <c r="L2380" s="168"/>
    </row>
    <row r="2381" spans="12:12">
      <c r="L2381" s="168"/>
    </row>
    <row r="2382" spans="12:12">
      <c r="L2382" s="168"/>
    </row>
    <row r="2383" spans="12:12">
      <c r="L2383" s="168"/>
    </row>
    <row r="2384" spans="12:12">
      <c r="L2384" s="168"/>
    </row>
    <row r="2385" spans="12:12">
      <c r="L2385" s="168"/>
    </row>
    <row r="2386" spans="12:12">
      <c r="L2386" s="168"/>
    </row>
    <row r="2387" spans="12:12">
      <c r="L2387" s="168"/>
    </row>
    <row r="2388" spans="12:12">
      <c r="L2388" s="168"/>
    </row>
    <row r="2389" spans="12:12">
      <c r="L2389" s="168"/>
    </row>
    <row r="2390" spans="12:12">
      <c r="L2390" s="168"/>
    </row>
    <row r="2391" spans="12:12">
      <c r="L2391" s="168"/>
    </row>
    <row r="2392" spans="12:12">
      <c r="L2392" s="168"/>
    </row>
    <row r="2393" spans="12:12">
      <c r="L2393" s="168"/>
    </row>
    <row r="2394" spans="12:12">
      <c r="L2394" s="168"/>
    </row>
    <row r="2395" spans="12:12">
      <c r="L2395" s="168"/>
    </row>
    <row r="2396" spans="12:12">
      <c r="L2396" s="168"/>
    </row>
    <row r="2397" spans="12:12">
      <c r="L2397" s="168"/>
    </row>
    <row r="2398" spans="12:12">
      <c r="L2398" s="168"/>
    </row>
    <row r="2399" spans="12:12">
      <c r="L2399" s="168"/>
    </row>
    <row r="2400" spans="12:12">
      <c r="L2400" s="168"/>
    </row>
    <row r="2401" spans="12:12">
      <c r="L2401" s="168"/>
    </row>
    <row r="2402" spans="12:12">
      <c r="L2402" s="168"/>
    </row>
    <row r="2403" spans="12:12">
      <c r="L2403" s="168"/>
    </row>
    <row r="2404" spans="12:12">
      <c r="L2404" s="168"/>
    </row>
    <row r="2405" spans="12:12">
      <c r="L2405" s="168"/>
    </row>
    <row r="2406" spans="12:12">
      <c r="L2406" s="168"/>
    </row>
    <row r="2407" spans="12:12">
      <c r="L2407" s="168"/>
    </row>
    <row r="2408" spans="12:12">
      <c r="L2408" s="168"/>
    </row>
    <row r="2409" spans="12:12">
      <c r="L2409" s="168"/>
    </row>
    <row r="2410" spans="12:12">
      <c r="L2410" s="168"/>
    </row>
    <row r="2411" spans="12:12">
      <c r="L2411" s="168"/>
    </row>
    <row r="2412" spans="12:12">
      <c r="L2412" s="168"/>
    </row>
    <row r="2413" spans="12:12">
      <c r="L2413" s="168"/>
    </row>
    <row r="2414" spans="12:12">
      <c r="L2414" s="168"/>
    </row>
    <row r="2415" spans="12:12">
      <c r="L2415" s="168"/>
    </row>
    <row r="2416" spans="12:12">
      <c r="L2416" s="168"/>
    </row>
    <row r="2417" spans="12:12">
      <c r="L2417" s="168"/>
    </row>
    <row r="2418" spans="12:12">
      <c r="L2418" s="168"/>
    </row>
    <row r="2419" spans="12:12">
      <c r="L2419" s="168"/>
    </row>
    <row r="2420" spans="12:12">
      <c r="L2420" s="168"/>
    </row>
    <row r="2421" spans="12:12">
      <c r="L2421" s="168"/>
    </row>
    <row r="2422" spans="12:12">
      <c r="L2422" s="168"/>
    </row>
    <row r="2423" spans="12:12">
      <c r="L2423" s="168"/>
    </row>
    <row r="2424" spans="12:12">
      <c r="L2424" s="168"/>
    </row>
    <row r="2425" spans="12:12">
      <c r="L2425" s="168"/>
    </row>
    <row r="2426" spans="12:12">
      <c r="L2426" s="168"/>
    </row>
    <row r="2427" spans="12:12">
      <c r="L2427" s="168"/>
    </row>
    <row r="2428" spans="12:12">
      <c r="L2428" s="168"/>
    </row>
    <row r="2429" spans="12:12">
      <c r="L2429" s="168"/>
    </row>
    <row r="2430" spans="12:12">
      <c r="L2430" s="168"/>
    </row>
    <row r="2431" spans="12:12">
      <c r="L2431" s="168"/>
    </row>
    <row r="2432" spans="12:12">
      <c r="L2432" s="168"/>
    </row>
    <row r="2433" spans="12:12">
      <c r="L2433" s="168"/>
    </row>
    <row r="2434" spans="12:12">
      <c r="L2434" s="168"/>
    </row>
    <row r="2435" spans="12:12">
      <c r="L2435" s="168"/>
    </row>
    <row r="2436" spans="12:12">
      <c r="L2436" s="168"/>
    </row>
    <row r="2437" spans="12:12">
      <c r="L2437" s="168"/>
    </row>
    <row r="2438" spans="12:12">
      <c r="L2438" s="168"/>
    </row>
    <row r="2439" spans="12:12">
      <c r="L2439" s="168"/>
    </row>
    <row r="2440" spans="12:12">
      <c r="L2440" s="168"/>
    </row>
    <row r="2441" spans="12:12">
      <c r="L2441" s="168"/>
    </row>
    <row r="2442" spans="12:12">
      <c r="L2442" s="168"/>
    </row>
    <row r="2443" spans="12:12">
      <c r="L2443" s="168"/>
    </row>
    <row r="2444" spans="12:12">
      <c r="L2444" s="168"/>
    </row>
    <row r="2445" spans="12:12">
      <c r="L2445" s="168"/>
    </row>
    <row r="2446" spans="12:12">
      <c r="L2446" s="168"/>
    </row>
    <row r="2447" spans="12:12">
      <c r="L2447" s="168"/>
    </row>
    <row r="2448" spans="12:12">
      <c r="L2448" s="168"/>
    </row>
    <row r="2449" spans="12:12">
      <c r="L2449" s="168"/>
    </row>
    <row r="2450" spans="12:12">
      <c r="L2450" s="168"/>
    </row>
    <row r="2451" spans="12:12">
      <c r="L2451" s="168"/>
    </row>
    <row r="2452" spans="12:12">
      <c r="L2452" s="168"/>
    </row>
    <row r="2453" spans="12:12">
      <c r="L2453" s="168"/>
    </row>
    <row r="2454" spans="12:12">
      <c r="L2454" s="168"/>
    </row>
    <row r="2455" spans="12:12">
      <c r="L2455" s="168"/>
    </row>
    <row r="2456" spans="12:12">
      <c r="L2456" s="168"/>
    </row>
    <row r="2457" spans="12:12">
      <c r="L2457" s="168"/>
    </row>
    <row r="2458" spans="12:12">
      <c r="L2458" s="168"/>
    </row>
    <row r="2459" spans="12:12">
      <c r="L2459" s="168"/>
    </row>
    <row r="2460" spans="12:12">
      <c r="L2460" s="168"/>
    </row>
    <row r="2461" spans="12:12">
      <c r="L2461" s="168"/>
    </row>
    <row r="2462" spans="12:12">
      <c r="L2462" s="168"/>
    </row>
    <row r="2463" spans="12:12">
      <c r="L2463" s="168"/>
    </row>
    <row r="2464" spans="12:12">
      <c r="L2464" s="168"/>
    </row>
    <row r="2465" spans="12:12">
      <c r="L2465" s="168"/>
    </row>
    <row r="2466" spans="12:12">
      <c r="L2466" s="168"/>
    </row>
    <row r="2467" spans="12:12">
      <c r="L2467" s="168"/>
    </row>
    <row r="2468" spans="12:12">
      <c r="L2468" s="168"/>
    </row>
    <row r="2469" spans="12:12">
      <c r="L2469" s="168"/>
    </row>
    <row r="2470" spans="12:12">
      <c r="L2470" s="168"/>
    </row>
    <row r="2471" spans="12:12">
      <c r="L2471" s="168"/>
    </row>
    <row r="2472" spans="12:12">
      <c r="L2472" s="168"/>
    </row>
    <row r="2473" spans="12:12">
      <c r="L2473" s="168"/>
    </row>
    <row r="2474" spans="12:12">
      <c r="L2474" s="168"/>
    </row>
    <row r="2475" spans="12:12">
      <c r="L2475" s="168"/>
    </row>
    <row r="2476" spans="12:12">
      <c r="L2476" s="168"/>
    </row>
    <row r="2477" spans="12:12">
      <c r="L2477" s="168"/>
    </row>
    <row r="2478" spans="12:12">
      <c r="L2478" s="168"/>
    </row>
    <row r="2479" spans="12:12">
      <c r="L2479" s="168"/>
    </row>
    <row r="2480" spans="12:12">
      <c r="L2480" s="168"/>
    </row>
    <row r="2481" spans="12:12">
      <c r="L2481" s="168"/>
    </row>
    <row r="2482" spans="12:12">
      <c r="L2482" s="168"/>
    </row>
    <row r="2483" spans="12:12">
      <c r="L2483" s="168"/>
    </row>
    <row r="2484" spans="12:12">
      <c r="L2484" s="168"/>
    </row>
    <row r="2485" spans="12:12">
      <c r="L2485" s="168"/>
    </row>
    <row r="2486" spans="12:12">
      <c r="L2486" s="168"/>
    </row>
    <row r="2487" spans="12:12">
      <c r="L2487" s="168"/>
    </row>
    <row r="2488" spans="12:12">
      <c r="L2488" s="168"/>
    </row>
    <row r="2489" spans="12:12">
      <c r="L2489" s="168"/>
    </row>
    <row r="2490" spans="12:12">
      <c r="L2490" s="168"/>
    </row>
    <row r="2491" spans="12:12">
      <c r="L2491" s="168"/>
    </row>
    <row r="2492" spans="12:12">
      <c r="L2492" s="168"/>
    </row>
    <row r="2493" spans="12:12">
      <c r="L2493" s="168"/>
    </row>
    <row r="2494" spans="12:12">
      <c r="L2494" s="168"/>
    </row>
    <row r="2495" spans="12:12">
      <c r="L2495" s="168"/>
    </row>
    <row r="2496" spans="12:12">
      <c r="L2496" s="168"/>
    </row>
    <row r="2497" spans="12:12">
      <c r="L2497" s="168"/>
    </row>
    <row r="2498" spans="12:12">
      <c r="L2498" s="168"/>
    </row>
    <row r="2499" spans="12:12">
      <c r="L2499" s="168"/>
    </row>
    <row r="2500" spans="12:12">
      <c r="L2500" s="168"/>
    </row>
    <row r="2501" spans="12:12">
      <c r="L2501" s="168"/>
    </row>
    <row r="2502" spans="12:12">
      <c r="L2502" s="168"/>
    </row>
    <row r="2503" spans="12:12">
      <c r="L2503" s="168"/>
    </row>
    <row r="2504" spans="12:12">
      <c r="L2504" s="168"/>
    </row>
    <row r="2505" spans="12:12">
      <c r="L2505" s="168"/>
    </row>
    <row r="2506" spans="12:12">
      <c r="L2506" s="168"/>
    </row>
    <row r="2507" spans="12:12">
      <c r="L2507" s="168"/>
    </row>
    <row r="2508" spans="12:12">
      <c r="L2508" s="168"/>
    </row>
    <row r="2509" spans="12:12">
      <c r="L2509" s="168"/>
    </row>
    <row r="2510" spans="12:12">
      <c r="L2510" s="168"/>
    </row>
    <row r="2511" spans="12:12">
      <c r="L2511" s="168"/>
    </row>
    <row r="2512" spans="12:12">
      <c r="L2512" s="168"/>
    </row>
    <row r="2513" spans="12:12">
      <c r="L2513" s="168"/>
    </row>
    <row r="2514" spans="12:12">
      <c r="L2514" s="168"/>
    </row>
    <row r="2515" spans="12:12">
      <c r="L2515" s="168"/>
    </row>
    <row r="2516" spans="12:12">
      <c r="L2516" s="168"/>
    </row>
    <row r="2517" spans="12:12">
      <c r="L2517" s="168"/>
    </row>
    <row r="2518" spans="12:12">
      <c r="L2518" s="168"/>
    </row>
    <row r="2519" spans="12:12">
      <c r="L2519" s="168"/>
    </row>
    <row r="2520" spans="12:12">
      <c r="L2520" s="168"/>
    </row>
    <row r="2521" spans="12:12">
      <c r="L2521" s="168"/>
    </row>
    <row r="2522" spans="12:12">
      <c r="L2522" s="168"/>
    </row>
    <row r="2523" spans="12:12">
      <c r="L2523" s="168"/>
    </row>
    <row r="2524" spans="12:12">
      <c r="L2524" s="168"/>
    </row>
    <row r="2525" spans="12:12">
      <c r="L2525" s="168"/>
    </row>
    <row r="2526" spans="12:12">
      <c r="L2526" s="168"/>
    </row>
    <row r="2527" spans="12:12">
      <c r="L2527" s="168"/>
    </row>
    <row r="2528" spans="12:12">
      <c r="L2528" s="168"/>
    </row>
    <row r="2529" spans="12:12">
      <c r="L2529" s="168"/>
    </row>
    <row r="2530" spans="12:12">
      <c r="L2530" s="168"/>
    </row>
    <row r="2531" spans="12:12">
      <c r="L2531" s="168"/>
    </row>
    <row r="2532" spans="12:12">
      <c r="L2532" s="168"/>
    </row>
    <row r="2533" spans="12:12">
      <c r="L2533" s="168"/>
    </row>
    <row r="2534" spans="12:12">
      <c r="L2534" s="168"/>
    </row>
    <row r="2535" spans="12:12">
      <c r="L2535" s="168"/>
    </row>
    <row r="2536" spans="12:12">
      <c r="L2536" s="168"/>
    </row>
    <row r="2537" spans="12:12">
      <c r="L2537" s="168"/>
    </row>
    <row r="2538" spans="12:12">
      <c r="L2538" s="168"/>
    </row>
    <row r="2539" spans="12:12">
      <c r="L2539" s="168"/>
    </row>
    <row r="2540" spans="12:12">
      <c r="L2540" s="168"/>
    </row>
    <row r="2541" spans="12:12">
      <c r="L2541" s="168"/>
    </row>
    <row r="2542" spans="12:12">
      <c r="L2542" s="168"/>
    </row>
    <row r="2543" spans="12:12">
      <c r="L2543" s="168"/>
    </row>
    <row r="2544" spans="12:12">
      <c r="L2544" s="168"/>
    </row>
    <row r="2545" spans="12:12">
      <c r="L2545" s="168"/>
    </row>
    <row r="2546" spans="12:12">
      <c r="L2546" s="168"/>
    </row>
    <row r="2547" spans="12:12">
      <c r="L2547" s="168"/>
    </row>
    <row r="2548" spans="12:12">
      <c r="L2548" s="168"/>
    </row>
    <row r="2549" spans="12:12">
      <c r="L2549" s="168"/>
    </row>
    <row r="2550" spans="12:12">
      <c r="L2550" s="168"/>
    </row>
    <row r="2551" spans="12:12">
      <c r="L2551" s="168"/>
    </row>
    <row r="2552" spans="12:12">
      <c r="L2552" s="168"/>
    </row>
    <row r="2553" spans="12:12">
      <c r="L2553" s="168"/>
    </row>
    <row r="2554" spans="12:12">
      <c r="L2554" s="168"/>
    </row>
    <row r="2555" spans="12:12">
      <c r="L2555" s="168"/>
    </row>
    <row r="2556" spans="12:12">
      <c r="L2556" s="168"/>
    </row>
    <row r="2557" spans="12:12">
      <c r="L2557" s="168"/>
    </row>
    <row r="2558" spans="12:12">
      <c r="L2558" s="168"/>
    </row>
    <row r="2559" spans="12:12">
      <c r="L2559" s="168"/>
    </row>
    <row r="2560" spans="12:12">
      <c r="L2560" s="168"/>
    </row>
    <row r="2561" spans="12:12">
      <c r="L2561" s="168"/>
    </row>
    <row r="2562" spans="12:12">
      <c r="L2562" s="168"/>
    </row>
    <row r="2563" spans="12:12">
      <c r="L2563" s="168"/>
    </row>
    <row r="2564" spans="12:12">
      <c r="L2564" s="168"/>
    </row>
    <row r="2565" spans="12:12">
      <c r="L2565" s="168"/>
    </row>
    <row r="2566" spans="12:12">
      <c r="L2566" s="168"/>
    </row>
    <row r="2567" spans="12:12">
      <c r="L2567" s="168"/>
    </row>
    <row r="2568" spans="12:12">
      <c r="L2568" s="168"/>
    </row>
    <row r="2569" spans="12:12">
      <c r="L2569" s="168"/>
    </row>
    <row r="2570" spans="12:12">
      <c r="L2570" s="168"/>
    </row>
    <row r="2571" spans="12:12">
      <c r="L2571" s="168"/>
    </row>
    <row r="2572" spans="12:12">
      <c r="L2572" s="168"/>
    </row>
    <row r="2573" spans="12:12">
      <c r="L2573" s="168"/>
    </row>
    <row r="2574" spans="12:12">
      <c r="L2574" s="168"/>
    </row>
    <row r="2575" spans="12:12">
      <c r="L2575" s="168"/>
    </row>
    <row r="2576" spans="12:12">
      <c r="L2576" s="168"/>
    </row>
    <row r="2577" spans="12:12">
      <c r="L2577" s="168"/>
    </row>
    <row r="2578" spans="12:12">
      <c r="L2578" s="168"/>
    </row>
    <row r="2579" spans="12:12">
      <c r="L2579" s="168"/>
    </row>
    <row r="2580" spans="12:12">
      <c r="L2580" s="168"/>
    </row>
    <row r="2581" spans="12:12">
      <c r="L2581" s="168"/>
    </row>
    <row r="2582" spans="12:12">
      <c r="L2582" s="168"/>
    </row>
    <row r="2583" spans="12:12">
      <c r="L2583" s="168"/>
    </row>
    <row r="2584" spans="12:12">
      <c r="L2584" s="168"/>
    </row>
    <row r="2585" spans="12:12">
      <c r="L2585" s="168"/>
    </row>
    <row r="2586" spans="12:12">
      <c r="L2586" s="168"/>
    </row>
    <row r="2587" spans="12:12">
      <c r="L2587" s="168"/>
    </row>
    <row r="2588" spans="12:12">
      <c r="L2588" s="168"/>
    </row>
    <row r="2589" spans="12:12">
      <c r="L2589" s="168"/>
    </row>
    <row r="2590" spans="12:12">
      <c r="L2590" s="168"/>
    </row>
    <row r="2591" spans="12:12">
      <c r="L2591" s="168"/>
    </row>
    <row r="2592" spans="12:12">
      <c r="L2592" s="168"/>
    </row>
    <row r="2593" spans="12:12">
      <c r="L2593" s="168"/>
    </row>
    <row r="2594" spans="12:12">
      <c r="L2594" s="168"/>
    </row>
    <row r="2595" spans="12:12">
      <c r="L2595" s="168"/>
    </row>
    <row r="2596" spans="12:12">
      <c r="L2596" s="168"/>
    </row>
    <row r="2597" spans="12:12">
      <c r="L2597" s="168"/>
    </row>
    <row r="2598" spans="12:12">
      <c r="L2598" s="168"/>
    </row>
    <row r="2599" spans="12:12">
      <c r="L2599" s="168"/>
    </row>
    <row r="2600" spans="12:12">
      <c r="L2600" s="168"/>
    </row>
    <row r="2601" spans="12:12">
      <c r="L2601" s="168"/>
    </row>
    <row r="2602" spans="12:12">
      <c r="L2602" s="168"/>
    </row>
    <row r="2603" spans="12:12">
      <c r="L2603" s="168"/>
    </row>
    <row r="2604" spans="12:12">
      <c r="L2604" s="168"/>
    </row>
    <row r="2605" spans="12:12">
      <c r="L2605" s="168"/>
    </row>
    <row r="2606" spans="12:12">
      <c r="L2606" s="168"/>
    </row>
    <row r="2607" spans="12:12">
      <c r="L2607" s="168"/>
    </row>
    <row r="2608" spans="12:12">
      <c r="L2608" s="168"/>
    </row>
    <row r="2609" spans="12:12">
      <c r="L2609" s="168"/>
    </row>
    <row r="2610" spans="12:12">
      <c r="L2610" s="168"/>
    </row>
    <row r="2611" spans="12:12">
      <c r="L2611" s="168"/>
    </row>
    <row r="2612" spans="12:12">
      <c r="L2612" s="168"/>
    </row>
    <row r="2613" spans="12:12">
      <c r="L2613" s="168"/>
    </row>
    <row r="2614" spans="12:12">
      <c r="L2614" s="168"/>
    </row>
    <row r="2615" spans="12:12">
      <c r="L2615" s="168"/>
    </row>
    <row r="2616" spans="12:12">
      <c r="L2616" s="168"/>
    </row>
    <row r="2617" spans="12:12">
      <c r="L2617" s="168"/>
    </row>
    <row r="2618" spans="12:12">
      <c r="L2618" s="168"/>
    </row>
    <row r="2619" spans="12:12">
      <c r="L2619" s="168"/>
    </row>
    <row r="2620" spans="12:12">
      <c r="L2620" s="168"/>
    </row>
    <row r="2621" spans="12:12">
      <c r="L2621" s="168"/>
    </row>
    <row r="2622" spans="12:12">
      <c r="L2622" s="168"/>
    </row>
    <row r="2623" spans="12:12">
      <c r="L2623" s="168"/>
    </row>
    <row r="2624" spans="12:12">
      <c r="L2624" s="168"/>
    </row>
    <row r="2625" spans="12:12">
      <c r="L2625" s="168"/>
    </row>
    <row r="2626" spans="12:12">
      <c r="L2626" s="168"/>
    </row>
    <row r="2627" spans="12:12">
      <c r="L2627" s="168"/>
    </row>
    <row r="2628" spans="12:12">
      <c r="L2628" s="168"/>
    </row>
    <row r="2629" spans="12:12">
      <c r="L2629" s="168"/>
    </row>
    <row r="2630" spans="12:12">
      <c r="L2630" s="168"/>
    </row>
    <row r="2631" spans="12:12">
      <c r="L2631" s="168"/>
    </row>
    <row r="2632" spans="12:12">
      <c r="L2632" s="168"/>
    </row>
    <row r="2633" spans="12:12">
      <c r="L2633" s="168"/>
    </row>
    <row r="2634" spans="12:12">
      <c r="L2634" s="168"/>
    </row>
    <row r="2635" spans="12:12">
      <c r="L2635" s="168"/>
    </row>
    <row r="2636" spans="12:12">
      <c r="L2636" s="168"/>
    </row>
    <row r="2637" spans="12:12">
      <c r="L2637" s="168"/>
    </row>
    <row r="2638" spans="12:12">
      <c r="L2638" s="168"/>
    </row>
    <row r="2639" spans="12:12">
      <c r="L2639" s="168"/>
    </row>
    <row r="2640" spans="12:12">
      <c r="L2640" s="168"/>
    </row>
    <row r="2641" spans="12:12">
      <c r="L2641" s="168"/>
    </row>
    <row r="2642" spans="12:12">
      <c r="L2642" s="168"/>
    </row>
    <row r="2643" spans="12:12">
      <c r="L2643" s="168"/>
    </row>
    <row r="2644" spans="12:12">
      <c r="L2644" s="168"/>
    </row>
    <row r="2645" spans="12:12">
      <c r="L2645" s="168"/>
    </row>
    <row r="2646" spans="12:12">
      <c r="L2646" s="168"/>
    </row>
    <row r="2647" spans="12:12">
      <c r="L2647" s="168"/>
    </row>
    <row r="2648" spans="12:12">
      <c r="L2648" s="168"/>
    </row>
    <row r="2649" spans="12:12">
      <c r="L2649" s="168"/>
    </row>
    <row r="2650" spans="12:12">
      <c r="L2650" s="168"/>
    </row>
    <row r="2651" spans="12:12">
      <c r="L2651" s="168"/>
    </row>
    <row r="2652" spans="12:12">
      <c r="L2652" s="168"/>
    </row>
    <row r="2653" spans="12:12">
      <c r="L2653" s="168"/>
    </row>
    <row r="2654" spans="12:12">
      <c r="L2654" s="168"/>
    </row>
    <row r="2655" spans="12:12">
      <c r="L2655" s="168"/>
    </row>
    <row r="2656" spans="12:12">
      <c r="L2656" s="168"/>
    </row>
    <row r="2657" spans="12:12">
      <c r="L2657" s="168"/>
    </row>
    <row r="2658" spans="12:12">
      <c r="L2658" s="168"/>
    </row>
    <row r="2659" spans="12:12">
      <c r="L2659" s="168"/>
    </row>
    <row r="2660" spans="12:12">
      <c r="L2660" s="168"/>
    </row>
    <row r="2661" spans="12:12">
      <c r="L2661" s="168"/>
    </row>
    <row r="2662" spans="12:12">
      <c r="L2662" s="168"/>
    </row>
    <row r="2663" spans="12:12">
      <c r="L2663" s="168"/>
    </row>
    <row r="2664" spans="12:12">
      <c r="L2664" s="168"/>
    </row>
    <row r="2665" spans="12:12">
      <c r="L2665" s="168"/>
    </row>
    <row r="2666" spans="12:12">
      <c r="L2666" s="168"/>
    </row>
    <row r="2667" spans="12:12">
      <c r="L2667" s="168"/>
    </row>
    <row r="2668" spans="12:12">
      <c r="L2668" s="168"/>
    </row>
    <row r="2669" spans="12:12">
      <c r="L2669" s="168"/>
    </row>
    <row r="2670" spans="12:12">
      <c r="L2670" s="168"/>
    </row>
    <row r="2671" spans="12:12">
      <c r="L2671" s="168"/>
    </row>
    <row r="2672" spans="12:12">
      <c r="L2672" s="168"/>
    </row>
    <row r="2673" spans="12:12">
      <c r="L2673" s="168"/>
    </row>
    <row r="2674" spans="12:12">
      <c r="L2674" s="168"/>
    </row>
    <row r="2675" spans="12:12">
      <c r="L2675" s="168"/>
    </row>
    <row r="2676" spans="12:12">
      <c r="L2676" s="168"/>
    </row>
    <row r="2677" spans="12:12">
      <c r="L2677" s="168"/>
    </row>
    <row r="2678" spans="12:12">
      <c r="L2678" s="168"/>
    </row>
    <row r="2679" spans="12:12">
      <c r="L2679" s="168"/>
    </row>
    <row r="2680" spans="12:12">
      <c r="L2680" s="168"/>
    </row>
    <row r="2681" spans="12:12">
      <c r="L2681" s="168"/>
    </row>
    <row r="2682" spans="12:12">
      <c r="L2682" s="168"/>
    </row>
    <row r="2683" spans="12:12">
      <c r="L2683" s="168"/>
    </row>
    <row r="2684" spans="12:12">
      <c r="L2684" s="168"/>
    </row>
    <row r="2685" spans="12:12">
      <c r="L2685" s="168"/>
    </row>
    <row r="2686" spans="12:12">
      <c r="L2686" s="168"/>
    </row>
    <row r="2687" spans="12:12">
      <c r="L2687" s="168"/>
    </row>
    <row r="2688" spans="12:12">
      <c r="L2688" s="168"/>
    </row>
    <row r="2689" spans="12:12">
      <c r="L2689" s="168"/>
    </row>
    <row r="2690" spans="12:12">
      <c r="L2690" s="168"/>
    </row>
    <row r="2691" spans="12:12">
      <c r="L2691" s="168"/>
    </row>
    <row r="2692" spans="12:12">
      <c r="L2692" s="168"/>
    </row>
    <row r="2693" spans="12:12">
      <c r="L2693" s="168"/>
    </row>
    <row r="2694" spans="12:12">
      <c r="L2694" s="168"/>
    </row>
    <row r="2695" spans="12:12">
      <c r="L2695" s="168"/>
    </row>
    <row r="2696" spans="12:12">
      <c r="L2696" s="168"/>
    </row>
    <row r="2697" spans="12:12">
      <c r="L2697" s="168"/>
    </row>
    <row r="2698" spans="12:12">
      <c r="L2698" s="168"/>
    </row>
    <row r="2699" spans="12:12">
      <c r="L2699" s="168"/>
    </row>
    <row r="2700" spans="12:12">
      <c r="L2700" s="168"/>
    </row>
    <row r="2701" spans="12:12">
      <c r="L2701" s="168"/>
    </row>
    <row r="2702" spans="12:12">
      <c r="L2702" s="168"/>
    </row>
    <row r="2703" spans="12:12">
      <c r="L2703" s="168"/>
    </row>
    <row r="2704" spans="12:12">
      <c r="L2704" s="168"/>
    </row>
    <row r="2705" spans="12:12">
      <c r="L2705" s="168"/>
    </row>
    <row r="2706" spans="12:12">
      <c r="L2706" s="168"/>
    </row>
    <row r="2707" spans="12:12">
      <c r="L2707" s="168"/>
    </row>
    <row r="2708" spans="12:12">
      <c r="L2708" s="168"/>
    </row>
    <row r="2709" spans="12:12">
      <c r="L2709" s="168"/>
    </row>
    <row r="2710" spans="12:12">
      <c r="L2710" s="168"/>
    </row>
    <row r="2711" spans="12:12">
      <c r="L2711" s="168"/>
    </row>
    <row r="2712" spans="12:12">
      <c r="L2712" s="168"/>
    </row>
    <row r="2713" spans="12:12">
      <c r="L2713" s="168"/>
    </row>
    <row r="2714" spans="12:12">
      <c r="L2714" s="168"/>
    </row>
    <row r="2715" spans="12:12">
      <c r="L2715" s="168"/>
    </row>
    <row r="2716" spans="12:12">
      <c r="L2716" s="168"/>
    </row>
    <row r="2717" spans="12:12">
      <c r="L2717" s="168"/>
    </row>
    <row r="2718" spans="12:12">
      <c r="L2718" s="168"/>
    </row>
    <row r="2719" spans="12:12">
      <c r="L2719" s="168"/>
    </row>
    <row r="2720" spans="12:12">
      <c r="L2720" s="168"/>
    </row>
    <row r="2721" spans="12:12">
      <c r="L2721" s="168"/>
    </row>
    <row r="2722" spans="12:12">
      <c r="L2722" s="168"/>
    </row>
    <row r="2723" spans="12:12">
      <c r="L2723" s="168"/>
    </row>
    <row r="2724" spans="12:12">
      <c r="L2724" s="168"/>
    </row>
    <row r="2725" spans="12:12">
      <c r="L2725" s="168"/>
    </row>
    <row r="2726" spans="12:12">
      <c r="L2726" s="168"/>
    </row>
    <row r="2727" spans="12:12">
      <c r="L2727" s="168"/>
    </row>
    <row r="2728" spans="12:12">
      <c r="L2728" s="168"/>
    </row>
    <row r="2729" spans="12:12">
      <c r="L2729" s="168"/>
    </row>
    <row r="2730" spans="12:12">
      <c r="L2730" s="168"/>
    </row>
    <row r="2731" spans="12:12">
      <c r="L2731" s="168"/>
    </row>
    <row r="2732" spans="12:12">
      <c r="L2732" s="168"/>
    </row>
    <row r="2733" spans="12:12">
      <c r="L2733" s="168"/>
    </row>
    <row r="2734" spans="12:12">
      <c r="L2734" s="168"/>
    </row>
    <row r="2735" spans="12:12">
      <c r="L2735" s="168"/>
    </row>
    <row r="2736" spans="12:12">
      <c r="L2736" s="168"/>
    </row>
    <row r="2737" spans="12:12">
      <c r="L2737" s="168"/>
    </row>
    <row r="2738" spans="12:12">
      <c r="L2738" s="168"/>
    </row>
    <row r="2739" spans="12:12">
      <c r="L2739" s="168"/>
    </row>
    <row r="2740" spans="12:12">
      <c r="L2740" s="168"/>
    </row>
    <row r="2741" spans="12:12">
      <c r="L2741" s="168"/>
    </row>
    <row r="2742" spans="12:12">
      <c r="L2742" s="168"/>
    </row>
    <row r="2743" spans="12:12">
      <c r="L2743" s="168"/>
    </row>
    <row r="2744" spans="12:12">
      <c r="L2744" s="168"/>
    </row>
    <row r="2745" spans="12:12">
      <c r="L2745" s="168"/>
    </row>
    <row r="2746" spans="12:12">
      <c r="L2746" s="168"/>
    </row>
    <row r="2747" spans="12:12">
      <c r="L2747" s="168"/>
    </row>
    <row r="2748" spans="12:12">
      <c r="L2748" s="168"/>
    </row>
    <row r="2749" spans="12:12">
      <c r="L2749" s="168"/>
    </row>
    <row r="2750" spans="12:12">
      <c r="L2750" s="168"/>
    </row>
    <row r="2751" spans="12:12">
      <c r="L2751" s="168"/>
    </row>
    <row r="2752" spans="12:12">
      <c r="L2752" s="168"/>
    </row>
    <row r="2753" spans="12:12">
      <c r="L2753" s="168"/>
    </row>
    <row r="2754" spans="12:12">
      <c r="L2754" s="168"/>
    </row>
    <row r="2755" spans="12:12">
      <c r="L2755" s="168"/>
    </row>
    <row r="2756" spans="12:12">
      <c r="L2756" s="168"/>
    </row>
    <row r="2757" spans="12:12">
      <c r="L2757" s="168"/>
    </row>
    <row r="2758" spans="12:12">
      <c r="L2758" s="168"/>
    </row>
    <row r="2759" spans="12:12">
      <c r="L2759" s="168"/>
    </row>
    <row r="2760" spans="12:12">
      <c r="L2760" s="168"/>
    </row>
    <row r="2761" spans="12:12">
      <c r="L2761" s="168"/>
    </row>
    <row r="2762" spans="12:12">
      <c r="L2762" s="168"/>
    </row>
    <row r="2763" spans="12:12">
      <c r="L2763" s="168"/>
    </row>
    <row r="2764" spans="12:12">
      <c r="L2764" s="168"/>
    </row>
    <row r="2765" spans="12:12">
      <c r="L2765" s="168"/>
    </row>
    <row r="2766" spans="12:12">
      <c r="L2766" s="168"/>
    </row>
    <row r="2767" spans="12:12">
      <c r="L2767" s="168"/>
    </row>
    <row r="2768" spans="12:12">
      <c r="L2768" s="168"/>
    </row>
    <row r="2769" spans="12:12">
      <c r="L2769" s="168"/>
    </row>
    <row r="2770" spans="12:12">
      <c r="L2770" s="168"/>
    </row>
    <row r="2771" spans="12:12">
      <c r="L2771" s="168"/>
    </row>
    <row r="2772" spans="12:12">
      <c r="L2772" s="168"/>
    </row>
    <row r="2773" spans="12:12">
      <c r="L2773" s="168"/>
    </row>
    <row r="2774" spans="12:12">
      <c r="L2774" s="168"/>
    </row>
    <row r="2775" spans="12:12">
      <c r="L2775" s="168"/>
    </row>
    <row r="2776" spans="12:12">
      <c r="L2776" s="168"/>
    </row>
    <row r="2777" spans="12:12">
      <c r="L2777" s="168"/>
    </row>
    <row r="2778" spans="12:12">
      <c r="L2778" s="168"/>
    </row>
    <row r="2779" spans="12:12">
      <c r="L2779" s="168"/>
    </row>
    <row r="2780" spans="12:12">
      <c r="L2780" s="168"/>
    </row>
    <row r="2781" spans="12:12">
      <c r="L2781" s="168"/>
    </row>
    <row r="2782" spans="12:12">
      <c r="L2782" s="168"/>
    </row>
    <row r="2783" spans="12:12">
      <c r="L2783" s="168"/>
    </row>
    <row r="2784" spans="12:12">
      <c r="L2784" s="168"/>
    </row>
    <row r="2785" spans="12:12">
      <c r="L2785" s="168"/>
    </row>
    <row r="2786" spans="12:12">
      <c r="L2786" s="168"/>
    </row>
    <row r="2787" spans="12:12">
      <c r="L2787" s="168"/>
    </row>
    <row r="2788" spans="12:12">
      <c r="L2788" s="168"/>
    </row>
    <row r="2789" spans="12:12">
      <c r="L2789" s="168"/>
    </row>
    <row r="2790" spans="12:12">
      <c r="L2790" s="168"/>
    </row>
    <row r="2791" spans="12:12">
      <c r="L2791" s="168"/>
    </row>
    <row r="2792" spans="12:12">
      <c r="L2792" s="168"/>
    </row>
    <row r="2793" spans="12:12">
      <c r="L2793" s="168"/>
    </row>
    <row r="2794" spans="12:12">
      <c r="L2794" s="168"/>
    </row>
    <row r="2795" spans="12:12">
      <c r="L2795" s="168"/>
    </row>
    <row r="2796" spans="12:12">
      <c r="L2796" s="168"/>
    </row>
    <row r="2797" spans="12:12">
      <c r="L2797" s="168"/>
    </row>
    <row r="2798" spans="12:12">
      <c r="L2798" s="168"/>
    </row>
    <row r="2799" spans="12:12">
      <c r="L2799" s="168"/>
    </row>
    <row r="2800" spans="12:12">
      <c r="L2800" s="168"/>
    </row>
    <row r="2801" spans="12:12">
      <c r="L2801" s="168"/>
    </row>
    <row r="2802" spans="12:12">
      <c r="L2802" s="168"/>
    </row>
    <row r="2803" spans="12:12">
      <c r="L2803" s="168"/>
    </row>
    <row r="2804" spans="12:12">
      <c r="L2804" s="168"/>
    </row>
    <row r="2805" spans="12:12">
      <c r="L2805" s="168"/>
    </row>
    <row r="2806" spans="12:12">
      <c r="L2806" s="168"/>
    </row>
    <row r="2807" spans="12:12">
      <c r="L2807" s="168"/>
    </row>
    <row r="2808" spans="12:12">
      <c r="L2808" s="168"/>
    </row>
    <row r="2809" spans="12:12">
      <c r="L2809" s="168"/>
    </row>
    <row r="2810" spans="12:12">
      <c r="L2810" s="168"/>
    </row>
    <row r="2811" spans="12:12">
      <c r="L2811" s="168"/>
    </row>
  </sheetData>
  <sheetProtection formatCells="0" formatColumns="0" formatRows="0" insertRows="0" deleteRows="0" selectLockedCells="1"/>
  <protectedRanges>
    <protectedRange sqref="A110:K2023" name="Oblast3"/>
    <protectedRange sqref="A10:C10 A29:K30 B11:C14" name="Oblast3_1_1"/>
    <protectedRange sqref="A66:K66" name="Oblast3_2"/>
    <protectedRange sqref="A67:K67 J84:J85 J102 A89:G89 A84:H84 H103:K103 A102:G103 J88:J89 J99:J100 A99:G100" name="Oblast3_3"/>
    <protectedRange sqref="A102:K102 A84:K84 A99:K99" name="Oblast3_4"/>
    <protectedRange sqref="A85:K85 A88:K88" name="Oblast3_3_2"/>
    <protectedRange sqref="B15:C16" name="Oblast3_1_1_6"/>
    <protectedRange sqref="E17:E28" name="Oblast1_1_7"/>
    <protectedRange sqref="G17:H19 J17:J19" name="Oblast3_6_1"/>
    <protectedRange sqref="F17:F19" name="Oblast3_1_3_1"/>
    <protectedRange sqref="D17:D19" name="Oblast3_3_3_1"/>
    <protectedRange sqref="B31:I44 K31:K53" name="Oblast3_1_1_4_2"/>
    <protectedRange sqref="B49:H50 I49:I53 B45:I48" name="Oblast3_1_1_4_3"/>
    <protectedRange sqref="B51:H53" name="Oblast3_1_1_4_4"/>
    <protectedRange sqref="B56:K65" name="Oblast3_2_3"/>
    <protectedRange sqref="B69:I70 K69:K75 B71:F75 H71:H75 B68:K68 J70 J72 J74" name="Oblast3_3_3"/>
    <protectedRange sqref="I71:I75 G71:G75" name="Oblast3_3_1_1"/>
    <protectedRange sqref="I76:I83 C76:H79 D80:E80 E81 K76:K80 J78 J76 B76:B83" name="Oblast3_2_4"/>
    <protectedRange sqref="C81:D83 E82:E83 K81:K83 J82 C80 J80 F80:H83" name="Oblast3_2_2_2"/>
    <protectedRange sqref="J87" name="Oblast3_3_2_1"/>
    <protectedRange sqref="B86:K87" name="Oblast3_3_2_1_1"/>
    <protectedRange sqref="G90 H91:H93 D96 J90:J93 J98:K98 B98:G98 H95 J95:J97 B91:F95" name="Oblast3_3_5"/>
    <protectedRange sqref="G91:G93 G95 I91:I95" name="Oblast3_3_1_2"/>
    <protectedRange sqref="B98:J98" name="Oblast3_1_6"/>
    <protectedRange sqref="G90" name="Oblast3_3_7_1"/>
    <protectedRange sqref="J90" name="Oblast3_3_6_1_1"/>
    <protectedRange sqref="H90 J90 B90:F90" name="Oblast3_1_6_1_1"/>
    <protectedRange sqref="I96:I97 B96:B97" name="Oblast3_2_6"/>
    <protectedRange sqref="C96 E96:H96 C97:H97 K98 J96:K97" name="Oblast3_2_2_3"/>
    <protectedRange sqref="G109 B104:G108" name="Oblast3_3_9"/>
    <protectedRange sqref="H109 J109 B104:K108" name="Oblast3_3_6_3"/>
    <protectedRange sqref="H109:J109" name="Oblast3_3_8_1"/>
    <protectedRange sqref="B109:K109" name="Oblast3_1_8_1"/>
    <protectedRange sqref="C101:D101" name="Oblast3_2_1"/>
    <protectedRange sqref="B101" name="Oblast3_2_1_1"/>
    <protectedRange sqref="J94" name="Oblast3_3_2_1_2"/>
    <protectedRange sqref="B94:K94" name="Oblast3_3_2_1_1_1"/>
    <protectedRange sqref="K4:K5 E4" name="Oblast2_2"/>
    <protectedRange sqref="C5:H5 D3:H3 H4 C4:D4" name="Oblast1_1"/>
    <protectedRange sqref="J4" name="Oblast2_2_1"/>
    <protectedRange sqref="C3" name="Oblast1_1_1"/>
    <protectedRange sqref="J3:K3" name="Oblast2_3"/>
  </protectedRanges>
  <mergeCells count="12">
    <mergeCell ref="W1:X1"/>
    <mergeCell ref="Y1:Z1"/>
    <mergeCell ref="J3:K3"/>
    <mergeCell ref="M5:O5"/>
    <mergeCell ref="H6:K6"/>
    <mergeCell ref="O6:O8"/>
    <mergeCell ref="J7:K7"/>
    <mergeCell ref="M6:M8"/>
    <mergeCell ref="N6:N8"/>
    <mergeCell ref="P6:P8"/>
    <mergeCell ref="I1:J1"/>
    <mergeCell ref="U1:V1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1" fitToHeight="3" orientation="landscape" r:id="rId1"/>
  <headerFooter alignWithMargins="0"/>
  <rowBreaks count="3" manualBreakCount="3">
    <brk id="29" max="16383" man="1"/>
    <brk id="54" max="16383" man="1"/>
    <brk id="84" max="16383" man="1"/>
  </rowBreaks>
  <colBreaks count="1" manualBreakCount="1">
    <brk id="11" max="12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Soupis prací</vt:lpstr>
      <vt:lpstr>'Soupis prací'!Názvy_tisku</vt:lpstr>
      <vt:lpstr>'Soupis prací'!Oblast_tisku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Milan Pospíšil</cp:lastModifiedBy>
  <cp:lastPrinted>2014-09-04T07:54:00Z</cp:lastPrinted>
  <dcterms:created xsi:type="dcterms:W3CDTF">2002-02-03T22:17:20Z</dcterms:created>
  <dcterms:modified xsi:type="dcterms:W3CDTF">2015-03-03T09:24:58Z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