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3885" yWindow="1725" windowWidth="29040" windowHeight="7005" activeTab="1"/>
  </bookViews>
  <sheets>
    <sheet name="Všeobecné pol. " sheetId="2" r:id="rId1"/>
    <sheet name="Rekapitulace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1" hidden="1">Rekapitulace!$A$1:$D$26</definedName>
    <definedName name="_xlnm.Print_Titles" localSheetId="1">Rekapitulace!$6:$7</definedName>
    <definedName name="_xlnm.Print_Area" localSheetId="1">Rekapitulace!$C$2:$H$36</definedName>
  </definedNames>
  <calcPr calcId="125725"/>
</workbook>
</file>

<file path=xl/calcChain.xml><?xml version="1.0" encoding="utf-8"?>
<calcChain xmlns="http://schemas.openxmlformats.org/spreadsheetml/2006/main">
  <c r="H18" i="3"/>
  <c r="H23"/>
  <c r="H22" l="1"/>
  <c r="H21" l="1"/>
  <c r="H20" l="1"/>
  <c r="H19" l="1"/>
  <c r="H17"/>
  <c r="H15" l="1"/>
  <c r="H16" l="1"/>
  <c r="H11"/>
  <c r="H10" l="1"/>
  <c r="H8" l="1"/>
  <c r="H9"/>
  <c r="F16" i="2" l="1"/>
  <c r="F8"/>
  <c r="F14"/>
  <c r="H13" i="3"/>
  <c r="H28" s="1"/>
  <c r="H24"/>
  <c r="H30" s="1"/>
  <c r="F13" i="2"/>
  <c r="F12"/>
  <c r="F11"/>
  <c r="F10"/>
  <c r="F9"/>
  <c r="H33" i="3" s="1"/>
  <c r="H32" l="1"/>
  <c r="H35" s="1"/>
</calcChain>
</file>

<file path=xl/sharedStrings.xml><?xml version="1.0" encoding="utf-8"?>
<sst xmlns="http://schemas.openxmlformats.org/spreadsheetml/2006/main" count="107" uniqueCount="73">
  <si>
    <t>Číslo položky.</t>
  </si>
  <si>
    <t>Popis položky</t>
  </si>
  <si>
    <t>Měrná jednotka</t>
  </si>
  <si>
    <t>Množství</t>
  </si>
  <si>
    <t>Sazba  za jednotku</t>
  </si>
  <si>
    <t>Celkem bez DPH</t>
  </si>
  <si>
    <t>Geodetická dokumentace skutečného provedení</t>
  </si>
  <si>
    <t>KPL</t>
  </si>
  <si>
    <t>CELKOVÝ  SOUČET Všeobecných položek</t>
  </si>
  <si>
    <t xml:space="preserve">Dokumentace skutečného provedení stavby </t>
  </si>
  <si>
    <t>Úsek</t>
  </si>
  <si>
    <t>Obor</t>
  </si>
  <si>
    <t>PS,SO</t>
  </si>
  <si>
    <t>Číslo objektu</t>
  </si>
  <si>
    <t>Název objektu</t>
  </si>
  <si>
    <t>Vlastník</t>
  </si>
  <si>
    <t>Cena bez DPH</t>
  </si>
  <si>
    <t>D</t>
  </si>
  <si>
    <t>TECHNOLOGICKÁ ČÁST</t>
  </si>
  <si>
    <t>SŽDC</t>
  </si>
  <si>
    <t xml:space="preserve"> </t>
  </si>
  <si>
    <t>PS</t>
  </si>
  <si>
    <t>E</t>
  </si>
  <si>
    <t>STAVEBNÍ ČÁST</t>
  </si>
  <si>
    <t>SO</t>
  </si>
  <si>
    <t>REKAPITULACE</t>
  </si>
  <si>
    <t>Celkem SO + PS</t>
  </si>
  <si>
    <t>Celkem všeobecné položky</t>
  </si>
  <si>
    <t>Nabídková cena celkem</t>
  </si>
  <si>
    <t>Celkem Technologická část</t>
  </si>
  <si>
    <t>Celkem Stavební část</t>
  </si>
  <si>
    <t>Celkem Technologická část celého souboru staveb  (PS)</t>
  </si>
  <si>
    <t>Celkem Stavební část celého souboru staveb (SO)</t>
  </si>
  <si>
    <t>VŠEOBECNÉ POLOŽKY PRO CELÝ SOUBOR STAVEB</t>
  </si>
  <si>
    <t>Geometrické plány a věcná břemena</t>
  </si>
  <si>
    <t>Digitální dokumentace skutečného provedení stavby</t>
  </si>
  <si>
    <t>2</t>
  </si>
  <si>
    <t>3</t>
  </si>
  <si>
    <t>4</t>
  </si>
  <si>
    <t>5</t>
  </si>
  <si>
    <t>Stavba:</t>
  </si>
  <si>
    <t xml:space="preserve">Stavba: Rekonstrukce přejezdů v km 68,677 „A“ (P6210), km 70,393 „D“ (P6213), km 70,735 „E“ (P6214) </t>
  </si>
  <si>
    <t>a km 78,486 (P6225) na trati Veselí n. L. – Jihlava</t>
  </si>
  <si>
    <t xml:space="preserve">Rekonstrukce přejezdů v km 68,677 „A“ (P6210), km 70,393 „D“ (P6213), km 70,735 „E“ (P6214) </t>
  </si>
  <si>
    <t>Železniční svršek přejezd km 68,677</t>
  </si>
  <si>
    <t>01.1</t>
  </si>
  <si>
    <t>Železniční spodek přejezd km 68,677</t>
  </si>
  <si>
    <t>Železniční svršek přejezd km 70,735</t>
  </si>
  <si>
    <t>Železniční spodek přejezd km 70,735</t>
  </si>
  <si>
    <t>02.1</t>
  </si>
  <si>
    <t>01.2</t>
  </si>
  <si>
    <t>02.2</t>
  </si>
  <si>
    <t>Železniční spodek přejezd km 78,486</t>
  </si>
  <si>
    <t>02.3</t>
  </si>
  <si>
    <t>Elektrická přípojka PZS km 68,677</t>
  </si>
  <si>
    <t>Elektrická přípojka PZS km 70,393</t>
  </si>
  <si>
    <t>Elektrická přípojka PZS km 70,735</t>
  </si>
  <si>
    <t>Elektrická přípojka PZS km 78,486</t>
  </si>
  <si>
    <t>03.1</t>
  </si>
  <si>
    <t>03.2</t>
  </si>
  <si>
    <t>03.3</t>
  </si>
  <si>
    <t>03.4</t>
  </si>
  <si>
    <t>01.3</t>
  </si>
  <si>
    <t>01.4</t>
  </si>
  <si>
    <t>PZS v km 68,677</t>
  </si>
  <si>
    <t>PZS v km 70,393</t>
  </si>
  <si>
    <t>PZS v km 70,735</t>
  </si>
  <si>
    <t>PZS v km 78,486</t>
  </si>
  <si>
    <t xml:space="preserve">Zajištění posouzení shody a prohlášení o shodě součástí interoperability (prostřednictvím Notifikované osoby) </t>
  </si>
  <si>
    <t>6</t>
  </si>
  <si>
    <t>Zajištění posouzení hodnocení a posouzení rizik týkajících se strukrurálních subsystémů</t>
  </si>
  <si>
    <t xml:space="preserve">Realizační dokumentace </t>
  </si>
  <si>
    <t>7</t>
  </si>
</sst>
</file>

<file path=xl/styles.xml><?xml version="1.0" encoding="utf-8"?>
<styleSheet xmlns="http://schemas.openxmlformats.org/spreadsheetml/2006/main">
  <fonts count="20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charset val="238"/>
    </font>
    <font>
      <sz val="10"/>
      <name val="Arial CE"/>
    </font>
    <font>
      <b/>
      <sz val="16"/>
      <name val="Arial CE"/>
      <family val="2"/>
      <charset val="238"/>
    </font>
    <font>
      <sz val="10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7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8"/>
      </right>
      <top style="thick">
        <color indexed="64"/>
      </top>
      <bottom style="thin">
        <color indexed="8"/>
      </bottom>
      <diagonal/>
    </border>
    <border>
      <left style="medium">
        <color indexed="8"/>
      </left>
      <right/>
      <top style="thick">
        <color indexed="64"/>
      </top>
      <bottom style="thin">
        <color indexed="8"/>
      </bottom>
      <diagonal/>
    </border>
    <border>
      <left/>
      <right/>
      <top style="thick">
        <color indexed="64"/>
      </top>
      <bottom style="thin">
        <color indexed="8"/>
      </bottom>
      <diagonal/>
    </border>
    <border>
      <left/>
      <right style="medium">
        <color indexed="8"/>
      </right>
      <top style="thick">
        <color indexed="64"/>
      </top>
      <bottom style="thin">
        <color indexed="8"/>
      </bottom>
      <diagonal/>
    </border>
    <border>
      <left style="medium">
        <color indexed="8"/>
      </left>
      <right style="thick">
        <color indexed="64"/>
      </right>
      <top style="thick">
        <color indexed="64"/>
      </top>
      <bottom style="thin">
        <color indexed="8"/>
      </bottom>
      <diagonal/>
    </border>
    <border>
      <left style="thick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ck">
        <color indexed="64"/>
      </right>
      <top style="thin">
        <color indexed="8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ck">
        <color indexed="64"/>
      </right>
      <top style="thin">
        <color indexed="8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medium">
        <color indexed="8"/>
      </left>
      <right style="thick">
        <color indexed="64"/>
      </right>
      <top/>
      <bottom style="thick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</borders>
  <cellStyleXfs count="8">
    <xf numFmtId="0" fontId="0" fillId="0" borderId="0"/>
    <xf numFmtId="0" fontId="1" fillId="0" borderId="0">
      <alignment vertical="top"/>
    </xf>
    <xf numFmtId="0" fontId="1" fillId="0" borderId="0">
      <alignment vertical="top"/>
    </xf>
    <xf numFmtId="0" fontId="17" fillId="0" borderId="0"/>
    <xf numFmtId="0" fontId="1" fillId="0" borderId="0"/>
    <xf numFmtId="0" fontId="11" fillId="0" borderId="0"/>
    <xf numFmtId="0" fontId="1" fillId="0" borderId="0"/>
    <xf numFmtId="0" fontId="11" fillId="0" borderId="0">
      <alignment vertical="top"/>
    </xf>
  </cellStyleXfs>
  <cellXfs count="180">
    <xf numFmtId="0" fontId="0" fillId="0" borderId="0" xfId="0"/>
    <xf numFmtId="0" fontId="0" fillId="0" borderId="0" xfId="6" applyFont="1"/>
    <xf numFmtId="0" fontId="2" fillId="0" borderId="0" xfId="6" applyFont="1"/>
    <xf numFmtId="0" fontId="0" fillId="0" borderId="0" xfId="6" applyFont="1" applyAlignment="1"/>
    <xf numFmtId="0" fontId="0" fillId="0" borderId="0" xfId="6" applyFont="1" applyAlignment="1">
      <alignment horizontal="right"/>
    </xf>
    <xf numFmtId="0" fontId="3" fillId="0" borderId="1" xfId="6" applyFont="1" applyBorder="1" applyAlignment="1">
      <alignment vertical="top" wrapText="1"/>
    </xf>
    <xf numFmtId="0" fontId="4" fillId="0" borderId="0" xfId="6" applyFont="1"/>
    <xf numFmtId="0" fontId="3" fillId="0" borderId="5" xfId="6" applyFont="1" applyBorder="1" applyAlignment="1">
      <alignment horizontal="center" vertical="top" wrapText="1"/>
    </xf>
    <xf numFmtId="4" fontId="3" fillId="0" borderId="6" xfId="6" applyNumberFormat="1" applyFont="1" applyBorder="1" applyAlignment="1">
      <alignment horizontal="right" vertical="top" wrapText="1"/>
    </xf>
    <xf numFmtId="0" fontId="0" fillId="0" borderId="0" xfId="5" applyFont="1" applyAlignment="1">
      <alignment vertical="top"/>
    </xf>
    <xf numFmtId="0" fontId="0" fillId="0" borderId="0" xfId="5" applyFont="1" applyAlignment="1" applyProtection="1">
      <alignment vertical="top"/>
      <protection locked="0"/>
    </xf>
    <xf numFmtId="49" fontId="0" fillId="0" borderId="0" xfId="5" applyNumberFormat="1" applyFont="1" applyAlignment="1" applyProtection="1">
      <alignment vertical="top"/>
      <protection locked="0"/>
    </xf>
    <xf numFmtId="0" fontId="0" fillId="0" borderId="0" xfId="5" applyFont="1" applyAlignment="1" applyProtection="1">
      <alignment vertical="top" wrapText="1"/>
      <protection locked="0"/>
    </xf>
    <xf numFmtId="0" fontId="5" fillId="0" borderId="0" xfId="5" applyFont="1" applyAlignment="1" applyProtection="1">
      <alignment horizontal="center" vertical="top" wrapText="1"/>
      <protection locked="0"/>
    </xf>
    <xf numFmtId="4" fontId="0" fillId="0" borderId="0" xfId="5" applyNumberFormat="1" applyFont="1" applyAlignment="1" applyProtection="1">
      <alignment vertical="top"/>
    </xf>
    <xf numFmtId="0" fontId="0" fillId="0" borderId="0" xfId="5" applyFont="1" applyFill="1" applyAlignment="1">
      <alignment vertical="top"/>
    </xf>
    <xf numFmtId="0" fontId="0" fillId="0" borderId="0" xfId="5" applyFont="1" applyBorder="1" applyAlignment="1">
      <alignment vertical="top"/>
    </xf>
    <xf numFmtId="0" fontId="0" fillId="0" borderId="0" xfId="5" applyFont="1" applyBorder="1" applyAlignment="1" applyProtection="1">
      <alignment vertical="top"/>
      <protection locked="0"/>
    </xf>
    <xf numFmtId="0" fontId="2" fillId="0" borderId="0" xfId="5" applyFont="1" applyBorder="1" applyAlignment="1" applyProtection="1">
      <alignment vertical="top"/>
      <protection locked="0"/>
    </xf>
    <xf numFmtId="49" fontId="0" fillId="0" borderId="0" xfId="5" applyNumberFormat="1" applyFont="1" applyBorder="1" applyAlignment="1" applyProtection="1">
      <alignment vertical="top"/>
      <protection locked="0"/>
    </xf>
    <xf numFmtId="0" fontId="0" fillId="0" borderId="0" xfId="5" applyFont="1" applyBorder="1" applyAlignment="1" applyProtection="1">
      <alignment vertical="top" wrapText="1"/>
      <protection locked="0"/>
    </xf>
    <xf numFmtId="0" fontId="5" fillId="0" borderId="0" xfId="5" applyFont="1" applyBorder="1" applyAlignment="1" applyProtection="1">
      <alignment horizontal="center" vertical="top" wrapText="1"/>
      <protection locked="0"/>
    </xf>
    <xf numFmtId="4" fontId="0" fillId="0" borderId="0" xfId="5" applyNumberFormat="1" applyFont="1" applyBorder="1" applyAlignment="1" applyProtection="1">
      <alignment vertical="top"/>
    </xf>
    <xf numFmtId="0" fontId="2" fillId="0" borderId="7" xfId="4" applyFont="1" applyFill="1" applyBorder="1" applyAlignment="1" applyProtection="1">
      <alignment horizontal="left" vertical="center"/>
      <protection locked="0"/>
    </xf>
    <xf numFmtId="49" fontId="6" fillId="0" borderId="8" xfId="5" applyNumberFormat="1" applyFont="1" applyBorder="1" applyAlignment="1" applyProtection="1">
      <alignment vertical="top"/>
      <protection locked="0"/>
    </xf>
    <xf numFmtId="0" fontId="6" fillId="0" borderId="0" xfId="5" applyFont="1" applyFill="1" applyAlignment="1">
      <alignment vertical="top"/>
    </xf>
    <xf numFmtId="0" fontId="4" fillId="0" borderId="0" xfId="5" applyFont="1" applyFill="1" applyAlignment="1">
      <alignment vertical="top"/>
    </xf>
    <xf numFmtId="0" fontId="0" fillId="0" borderId="9" xfId="5" applyFont="1" applyBorder="1" applyAlignment="1">
      <alignment vertical="top"/>
    </xf>
    <xf numFmtId="0" fontId="0" fillId="0" borderId="9" xfId="5" applyFont="1" applyBorder="1" applyAlignment="1" applyProtection="1">
      <alignment vertical="top"/>
      <protection locked="0"/>
    </xf>
    <xf numFmtId="0" fontId="5" fillId="0" borderId="0" xfId="5" applyFont="1" applyFill="1" applyAlignment="1">
      <alignment vertical="top"/>
    </xf>
    <xf numFmtId="0" fontId="11" fillId="0" borderId="3" xfId="6" applyFont="1" applyBorder="1" applyAlignment="1">
      <alignment vertical="top" wrapText="1"/>
    </xf>
    <xf numFmtId="0" fontId="11" fillId="0" borderId="3" xfId="6" applyFont="1" applyBorder="1" applyAlignment="1">
      <alignment horizontal="center" vertical="top" wrapText="1"/>
    </xf>
    <xf numFmtId="4" fontId="11" fillId="0" borderId="3" xfId="6" applyNumberFormat="1" applyFont="1" applyBorder="1" applyAlignment="1">
      <alignment horizontal="center" vertical="top" wrapText="1"/>
    </xf>
    <xf numFmtId="4" fontId="11" fillId="0" borderId="3" xfId="6" applyNumberFormat="1" applyFont="1" applyBorder="1" applyAlignment="1">
      <alignment vertical="top" wrapText="1"/>
    </xf>
    <xf numFmtId="0" fontId="11" fillId="0" borderId="0" xfId="6" applyFont="1"/>
    <xf numFmtId="4" fontId="11" fillId="0" borderId="3" xfId="6" applyNumberFormat="1" applyFont="1" applyFill="1" applyBorder="1" applyAlignment="1">
      <alignment horizontal="center" vertical="top" wrapText="1"/>
    </xf>
    <xf numFmtId="4" fontId="11" fillId="0" borderId="4" xfId="6" applyNumberFormat="1" applyFont="1" applyFill="1" applyBorder="1" applyAlignment="1">
      <alignment horizontal="right" vertical="top" wrapText="1"/>
    </xf>
    <xf numFmtId="4" fontId="11" fillId="0" borderId="3" xfId="6" applyNumberFormat="1" applyFont="1" applyFill="1" applyBorder="1" applyAlignment="1">
      <alignment vertical="top" wrapText="1"/>
    </xf>
    <xf numFmtId="0" fontId="5" fillId="0" borderId="0" xfId="6" applyFont="1" applyAlignment="1">
      <alignment horizontal="center"/>
    </xf>
    <xf numFmtId="0" fontId="5" fillId="0" borderId="0" xfId="6" applyFont="1"/>
    <xf numFmtId="0" fontId="5" fillId="0" borderId="10" xfId="5" applyFont="1" applyBorder="1" applyAlignment="1" applyProtection="1">
      <alignment vertical="top"/>
      <protection locked="0"/>
    </xf>
    <xf numFmtId="0" fontId="4" fillId="2" borderId="10" xfId="5" applyFont="1" applyFill="1" applyBorder="1" applyAlignment="1" applyProtection="1">
      <alignment vertical="top"/>
      <protection locked="0"/>
    </xf>
    <xf numFmtId="49" fontId="4" fillId="2" borderId="11" xfId="5" applyNumberFormat="1" applyFont="1" applyFill="1" applyBorder="1" applyAlignment="1" applyProtection="1">
      <alignment vertical="top"/>
      <protection locked="0"/>
    </xf>
    <xf numFmtId="49" fontId="5" fillId="0" borderId="11" xfId="5" applyNumberFormat="1" applyFont="1" applyBorder="1" applyAlignment="1" applyProtection="1">
      <alignment vertical="top"/>
      <protection locked="0"/>
    </xf>
    <xf numFmtId="0" fontId="3" fillId="2" borderId="12" xfId="5" applyFont="1" applyFill="1" applyBorder="1" applyAlignment="1" applyProtection="1">
      <alignment horizontal="center" vertical="top" wrapText="1"/>
      <protection locked="0"/>
    </xf>
    <xf numFmtId="0" fontId="3" fillId="2" borderId="11" xfId="5" applyFont="1" applyFill="1" applyBorder="1" applyAlignment="1" applyProtection="1">
      <alignment vertical="top" wrapText="1"/>
      <protection locked="0"/>
    </xf>
    <xf numFmtId="0" fontId="5" fillId="0" borderId="12" xfId="5" applyFont="1" applyBorder="1" applyAlignment="1" applyProtection="1">
      <alignment horizontal="center" vertical="top" wrapText="1"/>
      <protection locked="0"/>
    </xf>
    <xf numFmtId="0" fontId="8" fillId="0" borderId="12" xfId="5" applyFont="1" applyBorder="1" applyAlignment="1" applyProtection="1">
      <alignment horizontal="center" vertical="top" wrapText="1"/>
      <protection locked="0"/>
    </xf>
    <xf numFmtId="0" fontId="6" fillId="0" borderId="13" xfId="5" applyFont="1" applyBorder="1" applyAlignment="1" applyProtection="1">
      <alignment vertical="top" wrapText="1"/>
      <protection locked="0"/>
    </xf>
    <xf numFmtId="0" fontId="7" fillId="0" borderId="14" xfId="5" applyFont="1" applyBorder="1" applyAlignment="1" applyProtection="1">
      <alignment horizontal="center" vertical="top" wrapText="1"/>
      <protection locked="0"/>
    </xf>
    <xf numFmtId="0" fontId="0" fillId="0" borderId="12" xfId="5" applyFont="1" applyBorder="1" applyAlignment="1" applyProtection="1">
      <alignment horizontal="center" vertical="top" wrapText="1"/>
      <protection locked="0"/>
    </xf>
    <xf numFmtId="0" fontId="0" fillId="0" borderId="10" xfId="5" applyFont="1" applyBorder="1" applyAlignment="1" applyProtection="1">
      <alignment vertical="top"/>
      <protection locked="0"/>
    </xf>
    <xf numFmtId="49" fontId="5" fillId="0" borderId="15" xfId="5" applyNumberFormat="1" applyFont="1" applyBorder="1" applyAlignment="1" applyProtection="1">
      <alignment vertical="top"/>
      <protection locked="0"/>
    </xf>
    <xf numFmtId="49" fontId="0" fillId="0" borderId="11" xfId="5" applyNumberFormat="1" applyFont="1" applyBorder="1" applyAlignment="1" applyProtection="1">
      <alignment vertical="top"/>
      <protection locked="0"/>
    </xf>
    <xf numFmtId="0" fontId="13" fillId="0" borderId="11" xfId="5" applyFont="1" applyBorder="1" applyAlignment="1" applyProtection="1">
      <alignment vertical="top" wrapText="1"/>
      <protection locked="0"/>
    </xf>
    <xf numFmtId="0" fontId="14" fillId="0" borderId="11" xfId="5" applyFont="1" applyBorder="1" applyAlignment="1" applyProtection="1">
      <alignment vertical="top" wrapText="1"/>
      <protection locked="0"/>
    </xf>
    <xf numFmtId="0" fontId="0" fillId="0" borderId="16" xfId="5" applyFont="1" applyBorder="1" applyAlignment="1" applyProtection="1">
      <alignment vertical="top"/>
      <protection locked="0"/>
    </xf>
    <xf numFmtId="49" fontId="0" fillId="0" borderId="15" xfId="5" applyNumberFormat="1" applyFont="1" applyBorder="1" applyAlignment="1" applyProtection="1">
      <alignment vertical="top"/>
      <protection locked="0"/>
    </xf>
    <xf numFmtId="0" fontId="5" fillId="0" borderId="17" xfId="5" applyFont="1" applyBorder="1" applyAlignment="1" applyProtection="1">
      <alignment horizontal="center" vertical="top" wrapText="1"/>
      <protection locked="0"/>
    </xf>
    <xf numFmtId="0" fontId="4" fillId="0" borderId="18" xfId="5" applyFont="1" applyBorder="1" applyAlignment="1" applyProtection="1">
      <alignment horizontal="center" vertical="top" wrapText="1"/>
      <protection locked="0"/>
    </xf>
    <xf numFmtId="0" fontId="5" fillId="0" borderId="15" xfId="5" applyFont="1" applyBorder="1" applyAlignment="1" applyProtection="1">
      <alignment vertical="top" wrapText="1"/>
      <protection locked="0"/>
    </xf>
    <xf numFmtId="0" fontId="5" fillId="0" borderId="10" xfId="5" applyFont="1" applyBorder="1" applyAlignment="1">
      <alignment vertical="top"/>
    </xf>
    <xf numFmtId="0" fontId="0" fillId="0" borderId="10" xfId="5" applyFont="1" applyBorder="1" applyAlignment="1">
      <alignment vertical="top"/>
    </xf>
    <xf numFmtId="0" fontId="5" fillId="0" borderId="15" xfId="5" applyFont="1" applyBorder="1" applyAlignment="1" applyProtection="1">
      <alignment vertical="top"/>
      <protection locked="0"/>
    </xf>
    <xf numFmtId="0" fontId="5" fillId="0" borderId="15" xfId="5" applyFont="1" applyBorder="1" applyAlignment="1" applyProtection="1">
      <alignment horizontal="center" vertical="top" wrapText="1"/>
      <protection locked="0"/>
    </xf>
    <xf numFmtId="0" fontId="2" fillId="0" borderId="16" xfId="5" applyFont="1" applyBorder="1" applyAlignment="1" applyProtection="1">
      <alignment vertical="top"/>
      <protection locked="0"/>
    </xf>
    <xf numFmtId="49" fontId="0" fillId="0" borderId="16" xfId="5" applyNumberFormat="1" applyFont="1" applyBorder="1" applyAlignment="1" applyProtection="1">
      <alignment vertical="top"/>
      <protection locked="0"/>
    </xf>
    <xf numFmtId="0" fontId="0" fillId="0" borderId="16" xfId="5" applyFont="1" applyBorder="1" applyAlignment="1" applyProtection="1">
      <alignment vertical="top" wrapText="1"/>
      <protection locked="0"/>
    </xf>
    <xf numFmtId="0" fontId="5" fillId="0" borderId="16" xfId="5" applyFont="1" applyBorder="1" applyAlignment="1" applyProtection="1">
      <alignment horizontal="center" vertical="top" wrapText="1"/>
      <protection locked="0"/>
    </xf>
    <xf numFmtId="4" fontId="0" fillId="0" borderId="16" xfId="5" applyNumberFormat="1" applyFont="1" applyBorder="1" applyAlignment="1" applyProtection="1">
      <alignment vertical="top"/>
    </xf>
    <xf numFmtId="4" fontId="6" fillId="0" borderId="19" xfId="5" applyNumberFormat="1" applyFont="1" applyBorder="1" applyAlignment="1" applyProtection="1">
      <alignment vertical="top"/>
    </xf>
    <xf numFmtId="4" fontId="4" fillId="2" borderId="20" xfId="5" applyNumberFormat="1" applyFont="1" applyFill="1" applyBorder="1" applyAlignment="1" applyProtection="1">
      <alignment vertical="top"/>
      <protection locked="0"/>
    </xf>
    <xf numFmtId="4" fontId="0" fillId="0" borderId="21" xfId="5" applyNumberFormat="1" applyFont="1" applyBorder="1" applyAlignment="1" applyProtection="1">
      <alignment vertical="top"/>
      <protection locked="0"/>
    </xf>
    <xf numFmtId="0" fontId="0" fillId="0" borderId="15" xfId="5" applyFont="1" applyBorder="1" applyAlignment="1" applyProtection="1">
      <alignment vertical="top"/>
      <protection locked="0"/>
    </xf>
    <xf numFmtId="2" fontId="4" fillId="0" borderId="22" xfId="5" applyNumberFormat="1" applyFont="1" applyBorder="1" applyAlignment="1">
      <alignment horizontal="center" vertical="top" wrapText="1"/>
    </xf>
    <xf numFmtId="0" fontId="6" fillId="0" borderId="14" xfId="5" applyFont="1" applyBorder="1" applyAlignment="1">
      <alignment vertical="top"/>
    </xf>
    <xf numFmtId="0" fontId="4" fillId="0" borderId="11" xfId="5" applyFont="1" applyBorder="1" applyAlignment="1">
      <alignment vertical="top"/>
    </xf>
    <xf numFmtId="0" fontId="0" fillId="0" borderId="11" xfId="5" applyFont="1" applyBorder="1" applyAlignment="1">
      <alignment vertical="top"/>
    </xf>
    <xf numFmtId="0" fontId="4" fillId="2" borderId="11" xfId="5" applyFont="1" applyFill="1" applyBorder="1" applyAlignment="1">
      <alignment vertical="top"/>
    </xf>
    <xf numFmtId="0" fontId="5" fillId="0" borderId="11" xfId="5" applyFont="1" applyBorder="1" applyAlignment="1">
      <alignment vertical="top"/>
    </xf>
    <xf numFmtId="0" fontId="0" fillId="0" borderId="23" xfId="5" applyFont="1" applyBorder="1" applyAlignment="1">
      <alignment vertical="top"/>
    </xf>
    <xf numFmtId="0" fontId="0" fillId="0" borderId="24" xfId="5" applyFont="1" applyBorder="1" applyAlignment="1">
      <alignment vertical="top"/>
    </xf>
    <xf numFmtId="0" fontId="6" fillId="0" borderId="22" xfId="5" applyFont="1" applyBorder="1" applyAlignment="1">
      <alignment vertical="top"/>
    </xf>
    <xf numFmtId="0" fontId="0" fillId="0" borderId="25" xfId="5" applyFont="1" applyBorder="1" applyAlignment="1" applyProtection="1">
      <alignment vertical="top"/>
      <protection locked="0"/>
    </xf>
    <xf numFmtId="0" fontId="2" fillId="0" borderId="26" xfId="5" applyFont="1" applyBorder="1" applyAlignment="1" applyProtection="1">
      <alignment vertical="top"/>
      <protection locked="0"/>
    </xf>
    <xf numFmtId="0" fontId="4" fillId="2" borderId="25" xfId="5" applyFont="1" applyFill="1" applyBorder="1" applyAlignment="1" applyProtection="1">
      <alignment vertical="top"/>
      <protection locked="0"/>
    </xf>
    <xf numFmtId="2" fontId="4" fillId="0" borderId="27" xfId="5" applyNumberFormat="1" applyFont="1" applyBorder="1" applyAlignment="1" applyProtection="1">
      <alignment horizontal="center" vertical="center" wrapText="1"/>
      <protection locked="0"/>
    </xf>
    <xf numFmtId="4" fontId="4" fillId="0" borderId="28" xfId="5" applyNumberFormat="1" applyFont="1" applyBorder="1" applyAlignment="1" applyProtection="1">
      <alignment horizontal="center" vertical="center" wrapText="1"/>
    </xf>
    <xf numFmtId="0" fontId="4" fillId="0" borderId="29" xfId="5" applyFont="1" applyBorder="1" applyAlignment="1" applyProtection="1">
      <alignment vertical="top"/>
      <protection locked="0"/>
    </xf>
    <xf numFmtId="2" fontId="0" fillId="0" borderId="20" xfId="5" applyNumberFormat="1" applyFont="1" applyBorder="1" applyAlignment="1" applyProtection="1">
      <alignment horizontal="center" vertical="top" wrapText="1"/>
      <protection locked="0"/>
    </xf>
    <xf numFmtId="0" fontId="0" fillId="0" borderId="30" xfId="0" applyFill="1" applyBorder="1" applyAlignment="1">
      <alignment vertical="top" wrapText="1"/>
    </xf>
    <xf numFmtId="0" fontId="15" fillId="0" borderId="11" xfId="5" applyFont="1" applyBorder="1" applyAlignment="1">
      <alignment vertical="top"/>
    </xf>
    <xf numFmtId="0" fontId="15" fillId="0" borderId="0" xfId="5" applyFont="1" applyFill="1" applyAlignment="1">
      <alignment vertical="top"/>
    </xf>
    <xf numFmtId="0" fontId="4" fillId="0" borderId="11" xfId="5" applyFont="1" applyFill="1" applyBorder="1" applyAlignment="1">
      <alignment vertical="top"/>
    </xf>
    <xf numFmtId="0" fontId="4" fillId="2" borderId="31" xfId="5" applyFont="1" applyFill="1" applyBorder="1" applyAlignment="1" applyProtection="1">
      <alignment vertical="top"/>
      <protection locked="0"/>
    </xf>
    <xf numFmtId="0" fontId="4" fillId="2" borderId="32" xfId="5" applyFont="1" applyFill="1" applyBorder="1" applyAlignment="1" applyProtection="1">
      <alignment vertical="top"/>
      <protection locked="0"/>
    </xf>
    <xf numFmtId="49" fontId="4" fillId="2" borderId="15" xfId="5" applyNumberFormat="1" applyFont="1" applyFill="1" applyBorder="1" applyAlignment="1" applyProtection="1">
      <alignment vertical="top"/>
      <protection locked="0"/>
    </xf>
    <xf numFmtId="0" fontId="3" fillId="2" borderId="15" xfId="5" applyFont="1" applyFill="1" applyBorder="1" applyAlignment="1" applyProtection="1">
      <alignment vertical="top" wrapText="1"/>
      <protection locked="0"/>
    </xf>
    <xf numFmtId="49" fontId="2" fillId="0" borderId="33" xfId="5" applyNumberFormat="1" applyFont="1" applyBorder="1" applyAlignment="1" applyProtection="1">
      <alignment vertical="top"/>
      <protection locked="0"/>
    </xf>
    <xf numFmtId="0" fontId="15" fillId="0" borderId="34" xfId="5" applyFont="1" applyBorder="1" applyAlignment="1" applyProtection="1">
      <alignment vertical="top" wrapText="1"/>
      <protection locked="0"/>
    </xf>
    <xf numFmtId="0" fontId="15" fillId="0" borderId="35" xfId="5" applyFont="1" applyBorder="1" applyAlignment="1" applyProtection="1">
      <alignment horizontal="center" vertical="top" wrapText="1"/>
      <protection locked="0"/>
    </xf>
    <xf numFmtId="4" fontId="15" fillId="0" borderId="36" xfId="5" applyNumberFormat="1" applyFont="1" applyBorder="1" applyAlignment="1" applyProtection="1">
      <alignment vertical="top"/>
    </xf>
    <xf numFmtId="0" fontId="2" fillId="0" borderId="37" xfId="5" applyFont="1" applyBorder="1" applyAlignment="1" applyProtection="1">
      <alignment vertical="top"/>
      <protection locked="0"/>
    </xf>
    <xf numFmtId="0" fontId="2" fillId="0" borderId="38" xfId="5" applyFont="1" applyBorder="1" applyAlignment="1" applyProtection="1">
      <alignment vertical="top"/>
      <protection locked="0"/>
    </xf>
    <xf numFmtId="0" fontId="3" fillId="2" borderId="17" xfId="5" applyFont="1" applyFill="1" applyBorder="1" applyAlignment="1" applyProtection="1">
      <alignment horizontal="center" vertical="top" wrapText="1"/>
      <protection locked="0"/>
    </xf>
    <xf numFmtId="4" fontId="4" fillId="2" borderId="39" xfId="5" applyNumberFormat="1" applyFont="1" applyFill="1" applyBorder="1" applyAlignment="1" applyProtection="1">
      <alignment vertical="top"/>
      <protection locked="0"/>
    </xf>
    <xf numFmtId="0" fontId="4" fillId="0" borderId="0" xfId="5" applyFont="1" applyFill="1" applyBorder="1" applyAlignment="1" applyProtection="1">
      <alignment vertical="top"/>
      <protection locked="0"/>
    </xf>
    <xf numFmtId="49" fontId="4" fillId="0" borderId="0" xfId="5" applyNumberFormat="1" applyFont="1" applyFill="1" applyBorder="1" applyAlignment="1" applyProtection="1">
      <alignment vertical="top"/>
      <protection locked="0"/>
    </xf>
    <xf numFmtId="4" fontId="4" fillId="0" borderId="0" xfId="5" applyNumberFormat="1" applyFont="1" applyFill="1" applyBorder="1" applyAlignment="1" applyProtection="1">
      <alignment vertical="top"/>
      <protection locked="0"/>
    </xf>
    <xf numFmtId="0" fontId="3" fillId="0" borderId="0" xfId="5" applyFont="1" applyFill="1" applyBorder="1" applyAlignment="1" applyProtection="1">
      <alignment vertical="top" wrapText="1"/>
      <protection locked="0"/>
    </xf>
    <xf numFmtId="0" fontId="3" fillId="0" borderId="0" xfId="5" applyFont="1" applyFill="1" applyBorder="1" applyAlignment="1" applyProtection="1">
      <alignment horizontal="center" vertical="top" wrapText="1"/>
      <protection locked="0"/>
    </xf>
    <xf numFmtId="0" fontId="0" fillId="0" borderId="3" xfId="6" applyFont="1" applyBorder="1" applyAlignment="1">
      <alignment horizontal="center" vertical="top" wrapText="1"/>
    </xf>
    <xf numFmtId="49" fontId="0" fillId="0" borderId="30" xfId="0" applyNumberFormat="1" applyFill="1" applyBorder="1" applyAlignment="1">
      <alignment vertical="top"/>
    </xf>
    <xf numFmtId="2" fontId="4" fillId="0" borderId="40" xfId="5" applyNumberFormat="1" applyFont="1" applyBorder="1" applyAlignment="1" applyProtection="1">
      <alignment horizontal="center" vertical="center" wrapText="1"/>
      <protection locked="0"/>
    </xf>
    <xf numFmtId="2" fontId="4" fillId="0" borderId="41" xfId="5" applyNumberFormat="1" applyFont="1" applyBorder="1" applyAlignment="1" applyProtection="1">
      <alignment horizontal="center" vertical="center" wrapText="1"/>
      <protection locked="0"/>
    </xf>
    <xf numFmtId="2" fontId="4" fillId="0" borderId="42" xfId="5" applyNumberFormat="1" applyFont="1" applyBorder="1" applyAlignment="1" applyProtection="1">
      <alignment horizontal="center" vertical="center" wrapText="1"/>
      <protection locked="0"/>
    </xf>
    <xf numFmtId="49" fontId="16" fillId="3" borderId="0" xfId="3" applyNumberFormat="1" applyFont="1" applyFill="1" applyAlignment="1" applyProtection="1">
      <alignment horizontal="left"/>
      <protection locked="0"/>
    </xf>
    <xf numFmtId="0" fontId="0" fillId="3" borderId="0" xfId="5" applyFont="1" applyFill="1" applyAlignment="1" applyProtection="1">
      <alignment vertical="top" wrapText="1"/>
      <protection locked="0"/>
    </xf>
    <xf numFmtId="0" fontId="5" fillId="3" borderId="0" xfId="5" applyFont="1" applyFill="1" applyAlignment="1" applyProtection="1">
      <alignment horizontal="center" vertical="top" wrapText="1"/>
      <protection locked="0"/>
    </xf>
    <xf numFmtId="4" fontId="0" fillId="3" borderId="0" xfId="5" applyNumberFormat="1" applyFont="1" applyFill="1" applyAlignment="1" applyProtection="1">
      <alignment vertical="top"/>
    </xf>
    <xf numFmtId="0" fontId="0" fillId="0" borderId="43" xfId="5" applyFont="1" applyBorder="1" applyAlignment="1" applyProtection="1">
      <alignment vertical="top"/>
      <protection locked="0"/>
    </xf>
    <xf numFmtId="0" fontId="0" fillId="0" borderId="44" xfId="5" applyFont="1" applyBorder="1" applyAlignment="1" applyProtection="1">
      <alignment vertical="top"/>
      <protection locked="0"/>
    </xf>
    <xf numFmtId="49" fontId="0" fillId="0" borderId="45" xfId="5" applyNumberFormat="1" applyFont="1" applyBorder="1" applyAlignment="1" applyProtection="1">
      <alignment vertical="top"/>
      <protection locked="0"/>
    </xf>
    <xf numFmtId="0" fontId="2" fillId="0" borderId="45" xfId="5" applyFont="1" applyBorder="1" applyAlignment="1" applyProtection="1">
      <alignment vertical="top" wrapText="1"/>
      <protection locked="0"/>
    </xf>
    <xf numFmtId="0" fontId="0" fillId="0" borderId="46" xfId="5" applyFont="1" applyBorder="1" applyAlignment="1" applyProtection="1">
      <alignment horizontal="center" vertical="top" wrapText="1"/>
      <protection locked="0"/>
    </xf>
    <xf numFmtId="4" fontId="0" fillId="0" borderId="47" xfId="5" applyNumberFormat="1" applyFont="1" applyBorder="1" applyAlignment="1" applyProtection="1">
      <alignment vertical="top"/>
      <protection locked="0"/>
    </xf>
    <xf numFmtId="0" fontId="4" fillId="0" borderId="48" xfId="5" applyFont="1" applyBorder="1" applyAlignment="1" applyProtection="1">
      <alignment vertical="top"/>
      <protection locked="0"/>
    </xf>
    <xf numFmtId="4" fontId="0" fillId="0" borderId="49" xfId="5" applyNumberFormat="1" applyFont="1" applyBorder="1" applyAlignment="1" applyProtection="1">
      <alignment vertical="top"/>
    </xf>
    <xf numFmtId="0" fontId="5" fillId="0" borderId="48" xfId="5" applyFont="1" applyBorder="1" applyAlignment="1" applyProtection="1">
      <alignment vertical="top"/>
      <protection locked="0"/>
    </xf>
    <xf numFmtId="4" fontId="5" fillId="0" borderId="49" xfId="5" applyNumberFormat="1" applyFont="1" applyBorder="1" applyAlignment="1" applyProtection="1">
      <alignment vertical="top"/>
    </xf>
    <xf numFmtId="4" fontId="11" fillId="0" borderId="49" xfId="5" applyNumberFormat="1" applyFont="1" applyBorder="1" applyAlignment="1" applyProtection="1">
      <alignment vertical="top"/>
    </xf>
    <xf numFmtId="0" fontId="5" fillId="0" borderId="50" xfId="5" applyFont="1" applyBorder="1" applyAlignment="1" applyProtection="1">
      <alignment vertical="top"/>
      <protection locked="0"/>
    </xf>
    <xf numFmtId="4" fontId="5" fillId="0" borderId="51" xfId="5" applyNumberFormat="1" applyFont="1" applyBorder="1" applyAlignment="1" applyProtection="1">
      <alignment vertical="top"/>
    </xf>
    <xf numFmtId="0" fontId="0" fillId="0" borderId="52" xfId="5" applyFont="1" applyBorder="1" applyAlignment="1" applyProtection="1">
      <alignment vertical="top"/>
      <protection locked="0"/>
    </xf>
    <xf numFmtId="4" fontId="4" fillId="0" borderId="53" xfId="5" applyNumberFormat="1" applyFont="1" applyBorder="1" applyAlignment="1" applyProtection="1">
      <alignment vertical="top"/>
    </xf>
    <xf numFmtId="0" fontId="0" fillId="0" borderId="54" xfId="5" applyFont="1" applyBorder="1" applyAlignment="1" applyProtection="1">
      <alignment vertical="top"/>
      <protection locked="0"/>
    </xf>
    <xf numFmtId="4" fontId="0" fillId="0" borderId="55" xfId="5" applyNumberFormat="1" applyFont="1" applyBorder="1" applyAlignment="1" applyProtection="1">
      <alignment vertical="top"/>
    </xf>
    <xf numFmtId="0" fontId="0" fillId="4" borderId="56" xfId="5" applyFont="1" applyFill="1" applyBorder="1" applyAlignment="1" applyProtection="1">
      <alignment vertical="top"/>
      <protection locked="0"/>
    </xf>
    <xf numFmtId="0" fontId="0" fillId="4" borderId="0" xfId="5" applyFont="1" applyFill="1" applyBorder="1" applyAlignment="1" applyProtection="1">
      <alignment vertical="top"/>
      <protection locked="0"/>
    </xf>
    <xf numFmtId="49" fontId="0" fillId="4" borderId="0" xfId="5" applyNumberFormat="1" applyFont="1" applyFill="1" applyBorder="1" applyAlignment="1" applyProtection="1">
      <alignment vertical="top"/>
      <protection locked="0"/>
    </xf>
    <xf numFmtId="0" fontId="2" fillId="4" borderId="0" xfId="5" applyFont="1" applyFill="1" applyBorder="1" applyAlignment="1" applyProtection="1">
      <alignment horizontal="right" vertical="top" wrapText="1"/>
      <protection locked="0"/>
    </xf>
    <xf numFmtId="0" fontId="5" fillId="4" borderId="18" xfId="5" applyFont="1" applyFill="1" applyBorder="1" applyAlignment="1" applyProtection="1">
      <alignment horizontal="center" vertical="top" wrapText="1"/>
      <protection locked="0"/>
    </xf>
    <xf numFmtId="4" fontId="0" fillId="4" borderId="53" xfId="5" applyNumberFormat="1" applyFont="1" applyFill="1" applyBorder="1" applyAlignment="1" applyProtection="1">
      <alignment vertical="top"/>
    </xf>
    <xf numFmtId="0" fontId="0" fillId="4" borderId="57" xfId="5" applyFont="1" applyFill="1" applyBorder="1" applyAlignment="1" applyProtection="1">
      <alignment vertical="top"/>
      <protection locked="0"/>
    </xf>
    <xf numFmtId="0" fontId="0" fillId="4" borderId="58" xfId="5" applyFont="1" applyFill="1" applyBorder="1" applyAlignment="1" applyProtection="1">
      <alignment vertical="top"/>
      <protection locked="0"/>
    </xf>
    <xf numFmtId="49" fontId="0" fillId="4" borderId="58" xfId="5" applyNumberFormat="1" applyFont="1" applyFill="1" applyBorder="1" applyAlignment="1" applyProtection="1">
      <alignment vertical="top"/>
      <protection locked="0"/>
    </xf>
    <xf numFmtId="0" fontId="5" fillId="4" borderId="59" xfId="5" applyFont="1" applyFill="1" applyBorder="1" applyAlignment="1" applyProtection="1">
      <alignment horizontal="center" vertical="top" wrapText="1"/>
      <protection locked="0"/>
    </xf>
    <xf numFmtId="4" fontId="12" fillId="4" borderId="60" xfId="5" applyNumberFormat="1" applyFont="1" applyFill="1" applyBorder="1" applyAlignment="1" applyProtection="1">
      <alignment vertical="top"/>
    </xf>
    <xf numFmtId="0" fontId="2" fillId="0" borderId="0" xfId="5" applyFont="1" applyBorder="1" applyAlignment="1" applyProtection="1">
      <alignment horizontal="left" vertical="top" wrapText="1"/>
      <protection locked="0"/>
    </xf>
    <xf numFmtId="0" fontId="2" fillId="0" borderId="15" xfId="5" applyFont="1" applyBorder="1" applyAlignment="1" applyProtection="1">
      <alignment horizontal="left" vertical="top" wrapText="1"/>
      <protection locked="0"/>
    </xf>
    <xf numFmtId="0" fontId="18" fillId="4" borderId="58" xfId="5" applyFont="1" applyFill="1" applyBorder="1" applyAlignment="1" applyProtection="1">
      <alignment horizontal="left" vertical="top" wrapText="1"/>
      <protection locked="0"/>
    </xf>
    <xf numFmtId="49" fontId="0" fillId="0" borderId="2" xfId="6" applyNumberFormat="1" applyFont="1" applyBorder="1" applyAlignment="1">
      <alignment horizontal="center" vertical="top" wrapText="1"/>
    </xf>
    <xf numFmtId="0" fontId="4" fillId="0" borderId="61" xfId="5" applyFont="1" applyBorder="1" applyAlignment="1" applyProtection="1">
      <alignment vertical="top"/>
      <protection locked="0"/>
    </xf>
    <xf numFmtId="0" fontId="11" fillId="0" borderId="62" xfId="0" applyFont="1" applyFill="1" applyBorder="1" applyProtection="1">
      <protection locked="0"/>
    </xf>
    <xf numFmtId="4" fontId="11" fillId="0" borderId="21" xfId="5" applyNumberFormat="1" applyFont="1" applyBorder="1" applyAlignment="1" applyProtection="1">
      <alignment vertical="top"/>
    </xf>
    <xf numFmtId="4" fontId="11" fillId="0" borderId="63" xfId="5" applyNumberFormat="1" applyFont="1" applyBorder="1" applyAlignment="1" applyProtection="1">
      <alignment vertical="top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6" fillId="0" borderId="0" xfId="5" applyFont="1" applyFill="1" applyAlignment="1" applyProtection="1">
      <protection locked="0"/>
    </xf>
    <xf numFmtId="0" fontId="0" fillId="0" borderId="0" xfId="5" applyFont="1" applyFill="1" applyAlignment="1" applyProtection="1">
      <alignment vertical="top"/>
      <protection locked="0"/>
    </xf>
    <xf numFmtId="49" fontId="0" fillId="0" borderId="64" xfId="0" applyNumberFormat="1" applyFill="1" applyBorder="1" applyAlignment="1" applyProtection="1">
      <alignment horizontal="center"/>
      <protection locked="0"/>
    </xf>
    <xf numFmtId="49" fontId="0" fillId="0" borderId="68" xfId="6" applyNumberFormat="1" applyFont="1" applyBorder="1" applyAlignment="1">
      <alignment horizontal="center" vertical="top" wrapText="1"/>
    </xf>
    <xf numFmtId="0" fontId="11" fillId="0" borderId="69" xfId="6" applyFont="1" applyBorder="1" applyAlignment="1">
      <alignment vertical="top" wrapText="1"/>
    </xf>
    <xf numFmtId="0" fontId="11" fillId="0" borderId="69" xfId="6" applyFont="1" applyBorder="1" applyAlignment="1">
      <alignment horizontal="center" vertical="top" wrapText="1"/>
    </xf>
    <xf numFmtId="4" fontId="11" fillId="0" borderId="69" xfId="6" applyNumberFormat="1" applyFont="1" applyBorder="1" applyAlignment="1">
      <alignment horizontal="center" vertical="top" wrapText="1"/>
    </xf>
    <xf numFmtId="4" fontId="11" fillId="0" borderId="69" xfId="6" applyNumberFormat="1" applyFont="1" applyBorder="1" applyAlignment="1">
      <alignment vertical="top" wrapText="1"/>
    </xf>
    <xf numFmtId="4" fontId="11" fillId="0" borderId="70" xfId="6" applyNumberFormat="1" applyFont="1" applyFill="1" applyBorder="1" applyAlignment="1">
      <alignment horizontal="right" vertical="top" wrapText="1"/>
    </xf>
    <xf numFmtId="0" fontId="19" fillId="0" borderId="0" xfId="6" applyFont="1" applyFill="1"/>
    <xf numFmtId="0" fontId="19" fillId="0" borderId="0" xfId="6" applyFont="1" applyFill="1" applyBorder="1" applyAlignment="1">
      <alignment vertical="top" wrapText="1"/>
    </xf>
    <xf numFmtId="0" fontId="11" fillId="0" borderId="2" xfId="6" applyFont="1" applyBorder="1" applyAlignment="1">
      <alignment horizontal="center" vertical="top" wrapText="1"/>
    </xf>
    <xf numFmtId="0" fontId="11" fillId="0" borderId="3" xfId="6" applyFont="1" applyFill="1" applyBorder="1" applyAlignment="1">
      <alignment vertical="top" wrapText="1"/>
    </xf>
    <xf numFmtId="0" fontId="11" fillId="0" borderId="3" xfId="6" applyFont="1" applyFill="1" applyBorder="1" applyAlignment="1">
      <alignment vertical="top"/>
    </xf>
    <xf numFmtId="0" fontId="11" fillId="0" borderId="22" xfId="6" applyFont="1" applyBorder="1" applyAlignment="1">
      <alignment vertical="top" wrapText="1"/>
    </xf>
    <xf numFmtId="49" fontId="3" fillId="0" borderId="1" xfId="6" applyNumberFormat="1" applyFont="1" applyBorder="1" applyAlignment="1">
      <alignment vertical="top" wrapText="1"/>
    </xf>
    <xf numFmtId="0" fontId="4" fillId="0" borderId="65" xfId="6" applyFont="1" applyBorder="1" applyAlignment="1">
      <alignment horizontal="center" vertical="top" wrapText="1"/>
    </xf>
    <xf numFmtId="0" fontId="4" fillId="0" borderId="66" xfId="6" applyFont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67" xfId="6" applyFont="1" applyBorder="1" applyAlignment="1">
      <alignment horizontal="center" vertical="top" wrapText="1"/>
    </xf>
    <xf numFmtId="0" fontId="3" fillId="0" borderId="65" xfId="6" applyFont="1" applyBorder="1" applyAlignment="1">
      <alignment horizontal="center" vertical="top" wrapText="1"/>
    </xf>
  </cellXfs>
  <cellStyles count="8">
    <cellStyle name="normální" xfId="0" builtinId="0"/>
    <cellStyle name="normální 2 2" xfId="1"/>
    <cellStyle name="normální 21" xfId="7"/>
    <cellStyle name="normální 3" xfId="2"/>
    <cellStyle name="normální_POL.XLS" xfId="3"/>
    <cellStyle name="normální_Rekapitulace" xfId="4"/>
    <cellStyle name="normální_Rekapitulace Břeclav" xfId="5"/>
    <cellStyle name="normální_Všeobecné položky By-ČT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D/PS01_1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E.3/SO03_1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E.3/SO03_2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E.3/SO03_3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E.3/SO03_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D/PS01_2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D/PS01_3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D/PS01_4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E.1/SP_SO%2001.1%20-%20&#381;elezni&#269;n&#237;%20svr&#353;ek%20p&#345;ejezd%20v%20km%2068,677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E.1/SP_SO%2002.1%20-%20&#381;elezni&#269;n&#237;%20spodek%20p&#345;ejezd%20v%20km%2068,677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E.1/SP_SO%2001.2%20-%20&#381;elezni&#269;n&#237;%20svr&#353;ek%20p&#345;ejezd%20v%20km%2070,735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E.1/SP_SO%2002.2%20-%20&#381;elezni&#269;n&#237;%20spodek%20p&#345;ejezd%20v%20km%2070,735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269;&#225;st%20E.1/SP_SO%2002.3%20-%20&#381;elezni&#269;n&#237;%20spodek%20p&#345;ejezd%20v%20km%2078,486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0"/>
  <sheetViews>
    <sheetView zoomScaleNormal="100" zoomScaleSheetLayoutView="100" workbookViewId="0">
      <selection activeCell="E25" sqref="E25"/>
    </sheetView>
  </sheetViews>
  <sheetFormatPr defaultRowHeight="12.75"/>
  <cols>
    <col min="1" max="1" width="8.85546875" style="1" customWidth="1"/>
    <col min="2" max="2" width="73.85546875" style="1" customWidth="1"/>
    <col min="3" max="3" width="9.5703125" style="1" customWidth="1"/>
    <col min="4" max="4" width="10.140625" style="39" customWidth="1"/>
    <col min="5" max="5" width="12.28515625" style="1" customWidth="1"/>
    <col min="6" max="6" width="13.85546875" style="1" customWidth="1"/>
    <col min="7" max="16384" width="9.140625" style="1"/>
  </cols>
  <sheetData>
    <row r="2" spans="1:7" ht="15.75">
      <c r="A2" s="176" t="s">
        <v>41</v>
      </c>
      <c r="B2" s="177"/>
      <c r="C2" s="177"/>
      <c r="D2" s="177"/>
      <c r="E2" s="177"/>
      <c r="F2" s="177"/>
    </row>
    <row r="3" spans="1:7" ht="15.75">
      <c r="A3" s="156"/>
      <c r="B3" s="176" t="s">
        <v>42</v>
      </c>
      <c r="C3" s="177"/>
      <c r="D3" s="177"/>
      <c r="E3" s="177"/>
      <c r="F3" s="177"/>
      <c r="G3" s="177"/>
    </row>
    <row r="4" spans="1:7" ht="15.75">
      <c r="A4" s="156"/>
      <c r="B4" s="157"/>
      <c r="C4" s="157"/>
      <c r="D4" s="157"/>
      <c r="E4" s="157"/>
      <c r="F4" s="157"/>
    </row>
    <row r="5" spans="1:7" ht="22.5" customHeight="1" thickBot="1">
      <c r="A5" s="2" t="s">
        <v>33</v>
      </c>
      <c r="D5" s="38"/>
      <c r="E5" s="3"/>
      <c r="F5" s="4"/>
    </row>
    <row r="6" spans="1:7" s="6" customFormat="1" ht="12.95" customHeight="1" thickBot="1">
      <c r="A6" s="178" t="s">
        <v>0</v>
      </c>
      <c r="B6" s="179" t="s">
        <v>1</v>
      </c>
      <c r="C6" s="174" t="s">
        <v>2</v>
      </c>
      <c r="D6" s="174" t="s">
        <v>3</v>
      </c>
      <c r="E6" s="174" t="s">
        <v>4</v>
      </c>
      <c r="F6" s="175" t="s">
        <v>5</v>
      </c>
    </row>
    <row r="7" spans="1:7" s="6" customFormat="1" ht="25.5" customHeight="1">
      <c r="A7" s="178"/>
      <c r="B7" s="179"/>
      <c r="C7" s="174"/>
      <c r="D7" s="174"/>
      <c r="E7" s="174"/>
      <c r="F7" s="175"/>
    </row>
    <row r="8" spans="1:7" ht="12.75" customHeight="1">
      <c r="A8" s="169">
        <v>1</v>
      </c>
      <c r="B8" s="170" t="s">
        <v>71</v>
      </c>
      <c r="C8" s="31" t="s">
        <v>7</v>
      </c>
      <c r="D8" s="32">
        <v>1</v>
      </c>
      <c r="E8" s="33"/>
      <c r="F8" s="36">
        <f t="shared" ref="F8" si="0">D8*E8</f>
        <v>0</v>
      </c>
    </row>
    <row r="9" spans="1:7" s="34" customFormat="1">
      <c r="A9" s="151" t="s">
        <v>36</v>
      </c>
      <c r="B9" s="170" t="s">
        <v>34</v>
      </c>
      <c r="C9" s="31" t="s">
        <v>7</v>
      </c>
      <c r="D9" s="32">
        <v>1</v>
      </c>
      <c r="E9" s="33"/>
      <c r="F9" s="36">
        <f t="shared" ref="F9:F14" si="1">D9*E9</f>
        <v>0</v>
      </c>
    </row>
    <row r="10" spans="1:7" s="34" customFormat="1">
      <c r="A10" s="151" t="s">
        <v>37</v>
      </c>
      <c r="B10" s="30" t="s">
        <v>6</v>
      </c>
      <c r="C10" s="31" t="s">
        <v>7</v>
      </c>
      <c r="D10" s="35">
        <v>1</v>
      </c>
      <c r="E10" s="37"/>
      <c r="F10" s="36">
        <f t="shared" si="1"/>
        <v>0</v>
      </c>
    </row>
    <row r="11" spans="1:7" s="34" customFormat="1">
      <c r="A11" s="151" t="s">
        <v>38</v>
      </c>
      <c r="B11" s="30" t="s">
        <v>35</v>
      </c>
      <c r="C11" s="111" t="s">
        <v>7</v>
      </c>
      <c r="D11" s="35">
        <v>1</v>
      </c>
      <c r="E11" s="37"/>
      <c r="F11" s="36">
        <f t="shared" si="1"/>
        <v>0</v>
      </c>
    </row>
    <row r="12" spans="1:7" s="34" customFormat="1">
      <c r="A12" s="151" t="s">
        <v>39</v>
      </c>
      <c r="B12" s="30" t="s">
        <v>9</v>
      </c>
      <c r="C12" s="31" t="s">
        <v>7</v>
      </c>
      <c r="D12" s="35">
        <v>1</v>
      </c>
      <c r="E12" s="37"/>
      <c r="F12" s="36">
        <f t="shared" si="1"/>
        <v>0</v>
      </c>
    </row>
    <row r="13" spans="1:7" s="34" customFormat="1" ht="14.25" customHeight="1">
      <c r="A13" s="151" t="s">
        <v>69</v>
      </c>
      <c r="B13" s="171" t="s">
        <v>70</v>
      </c>
      <c r="C13" s="31" t="s">
        <v>7</v>
      </c>
      <c r="D13" s="32">
        <v>1</v>
      </c>
      <c r="E13" s="33"/>
      <c r="F13" s="36">
        <f t="shared" si="1"/>
        <v>0</v>
      </c>
    </row>
    <row r="14" spans="1:7" s="34" customFormat="1" ht="27.75" customHeight="1">
      <c r="A14" s="161" t="s">
        <v>72</v>
      </c>
      <c r="B14" s="162" t="s">
        <v>68</v>
      </c>
      <c r="C14" s="31" t="s">
        <v>7</v>
      </c>
      <c r="D14" s="32">
        <v>1</v>
      </c>
      <c r="E14" s="165"/>
      <c r="F14" s="36">
        <f t="shared" si="1"/>
        <v>0</v>
      </c>
    </row>
    <row r="15" spans="1:7" s="34" customFormat="1" ht="14.25" customHeight="1">
      <c r="A15" s="161"/>
      <c r="B15" s="162"/>
      <c r="C15" s="163"/>
      <c r="D15" s="164"/>
      <c r="E15" s="165"/>
      <c r="F15" s="166"/>
    </row>
    <row r="16" spans="1:7" ht="15.75" customHeight="1" thickBot="1">
      <c r="A16" s="7"/>
      <c r="B16" s="173" t="s">
        <v>8</v>
      </c>
      <c r="C16" s="173"/>
      <c r="D16" s="173"/>
      <c r="E16" s="5"/>
      <c r="F16" s="8">
        <f>SUM(F8:F14)</f>
        <v>0</v>
      </c>
    </row>
    <row r="17" spans="1:6" ht="26.85" customHeight="1">
      <c r="A17" s="172"/>
      <c r="B17" s="172"/>
      <c r="C17" s="172"/>
      <c r="D17" s="172"/>
      <c r="E17" s="172"/>
      <c r="F17" s="172"/>
    </row>
    <row r="18" spans="1:6">
      <c r="B18" s="167"/>
    </row>
    <row r="20" spans="1:6">
      <c r="B20" s="168"/>
    </row>
  </sheetData>
  <sheetProtection selectLockedCells="1" selectUnlockedCells="1"/>
  <protectedRanges>
    <protectedRange sqref="B8" name="Oblast1_2"/>
  </protectedRanges>
  <mergeCells count="10">
    <mergeCell ref="A17:F17"/>
    <mergeCell ref="B16:D16"/>
    <mergeCell ref="E6:E7"/>
    <mergeCell ref="F6:F7"/>
    <mergeCell ref="A2:F2"/>
    <mergeCell ref="A6:A7"/>
    <mergeCell ref="B6:B7"/>
    <mergeCell ref="C6:C7"/>
    <mergeCell ref="D6:D7"/>
    <mergeCell ref="B3:G3"/>
  </mergeCells>
  <phoneticPr fontId="0" type="noConversion"/>
  <pageMargins left="0.78740157480314965" right="0.78740157480314965" top="1.0629921259842521" bottom="0.55118110236220474" header="0.78740157480314965" footer="0.27559055118110237"/>
  <pageSetup paperSize="9" firstPageNumber="0" orientation="landscape" r:id="rId1"/>
  <headerFooter alignWithMargins="0">
    <oddFooter>&amp;L  Uchazeč
  Datum
  Podpis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tabSelected="1" topLeftCell="C10" zoomScale="115" zoomScaleNormal="115" zoomScaleSheetLayoutView="100" workbookViewId="0">
      <selection activeCell="H19" sqref="H19"/>
    </sheetView>
  </sheetViews>
  <sheetFormatPr defaultRowHeight="12.75"/>
  <cols>
    <col min="1" max="1" width="0" style="9" hidden="1" customWidth="1"/>
    <col min="2" max="2" width="0" style="81" hidden="1" customWidth="1"/>
    <col min="3" max="3" width="9.5703125" style="10" customWidth="1"/>
    <col min="4" max="4" width="4.42578125" style="10" customWidth="1"/>
    <col min="5" max="5" width="13" style="11" customWidth="1"/>
    <col min="6" max="6" width="59.28515625" style="12" customWidth="1"/>
    <col min="7" max="7" width="11.5703125" style="13" customWidth="1"/>
    <col min="8" max="8" width="21.140625" style="14" customWidth="1"/>
    <col min="9" max="16384" width="9.140625" style="15"/>
  </cols>
  <sheetData>
    <row r="1" spans="1:8" ht="15.75">
      <c r="A1" s="16"/>
      <c r="C1" s="17"/>
      <c r="D1" s="18"/>
      <c r="E1" s="19"/>
      <c r="F1" s="20"/>
      <c r="G1" s="21"/>
      <c r="H1" s="22"/>
    </row>
    <row r="3" spans="1:8" ht="21.75" customHeight="1">
      <c r="C3" s="158" t="s">
        <v>40</v>
      </c>
      <c r="D3" s="159"/>
      <c r="E3" s="116" t="s">
        <v>43</v>
      </c>
      <c r="F3" s="117"/>
      <c r="G3" s="118"/>
      <c r="H3" s="119"/>
    </row>
    <row r="4" spans="1:8" ht="21.75" customHeight="1">
      <c r="B4" s="16"/>
      <c r="C4" s="158"/>
      <c r="D4" s="159"/>
      <c r="E4" s="116" t="s">
        <v>42</v>
      </c>
      <c r="F4" s="117"/>
      <c r="G4" s="118"/>
      <c r="H4" s="119"/>
    </row>
    <row r="5" spans="1:8" ht="15" customHeight="1" thickBot="1">
      <c r="A5" s="16"/>
      <c r="B5" s="16"/>
      <c r="C5" s="56"/>
      <c r="D5" s="65"/>
      <c r="E5" s="66"/>
      <c r="F5" s="67"/>
      <c r="G5" s="68"/>
      <c r="H5" s="69"/>
    </row>
    <row r="6" spans="1:8" ht="33" customHeight="1" thickBot="1">
      <c r="A6" s="74" t="s">
        <v>10</v>
      </c>
      <c r="B6" s="74"/>
      <c r="C6" s="86" t="s">
        <v>11</v>
      </c>
      <c r="D6" s="113" t="s">
        <v>12</v>
      </c>
      <c r="E6" s="114" t="s">
        <v>13</v>
      </c>
      <c r="F6" s="115" t="s">
        <v>14</v>
      </c>
      <c r="G6" s="114" t="s">
        <v>15</v>
      </c>
      <c r="H6" s="87" t="s">
        <v>16</v>
      </c>
    </row>
    <row r="7" spans="1:8" s="25" customFormat="1" ht="15.75">
      <c r="A7" s="75"/>
      <c r="B7" s="82"/>
      <c r="C7" s="84" t="s">
        <v>17</v>
      </c>
      <c r="D7" s="23" t="s">
        <v>18</v>
      </c>
      <c r="E7" s="24"/>
      <c r="F7" s="48"/>
      <c r="G7" s="49"/>
      <c r="H7" s="70"/>
    </row>
    <row r="8" spans="1:8" ht="12.75" customHeight="1">
      <c r="A8" s="77"/>
      <c r="B8" s="77"/>
      <c r="C8" s="83" t="s">
        <v>20</v>
      </c>
      <c r="D8" s="28" t="s">
        <v>21</v>
      </c>
      <c r="E8" s="160" t="s">
        <v>45</v>
      </c>
      <c r="F8" s="153" t="s">
        <v>64</v>
      </c>
      <c r="G8" s="89" t="s">
        <v>19</v>
      </c>
      <c r="H8" s="72">
        <f>'[1]formulář 5 -pol.rozp'!$K$1</f>
        <v>0</v>
      </c>
    </row>
    <row r="9" spans="1:8" ht="12.75" customHeight="1">
      <c r="A9" s="77"/>
      <c r="B9" s="77"/>
      <c r="C9" s="83"/>
      <c r="D9" s="28" t="s">
        <v>21</v>
      </c>
      <c r="E9" s="160" t="s">
        <v>50</v>
      </c>
      <c r="F9" s="153" t="s">
        <v>65</v>
      </c>
      <c r="G9" s="89" t="s">
        <v>19</v>
      </c>
      <c r="H9" s="72">
        <f>'[2]formulář 5 -pol.rozp'!$K$1</f>
        <v>0</v>
      </c>
    </row>
    <row r="10" spans="1:8" ht="12.75" customHeight="1">
      <c r="A10" s="77"/>
      <c r="B10" s="77"/>
      <c r="C10" s="83"/>
      <c r="D10" s="28" t="s">
        <v>21</v>
      </c>
      <c r="E10" s="160" t="s">
        <v>62</v>
      </c>
      <c r="F10" s="153" t="s">
        <v>66</v>
      </c>
      <c r="G10" s="89" t="s">
        <v>19</v>
      </c>
      <c r="H10" s="72">
        <f>'[3]formulář 5 -pol.rozp'!$K$1</f>
        <v>0</v>
      </c>
    </row>
    <row r="11" spans="1:8" ht="12.75" customHeight="1">
      <c r="A11" s="77"/>
      <c r="B11" s="77"/>
      <c r="C11" s="83"/>
      <c r="D11" s="28" t="s">
        <v>21</v>
      </c>
      <c r="E11" s="160" t="s">
        <v>63</v>
      </c>
      <c r="F11" s="153" t="s">
        <v>67</v>
      </c>
      <c r="G11" s="89" t="s">
        <v>19</v>
      </c>
      <c r="H11" s="72">
        <f>'[4]formulář 5 -pol.rozp'!$K$1</f>
        <v>0</v>
      </c>
    </row>
    <row r="12" spans="1:8" ht="12.75" customHeight="1">
      <c r="A12" s="77"/>
      <c r="B12" s="77"/>
      <c r="C12" s="83"/>
      <c r="D12" s="28"/>
      <c r="E12" s="112"/>
      <c r="F12" s="90"/>
      <c r="G12" s="89"/>
      <c r="H12" s="72"/>
    </row>
    <row r="13" spans="1:8" s="26" customFormat="1" ht="15.75" thickBot="1">
      <c r="A13" s="78"/>
      <c r="B13" s="78"/>
      <c r="C13" s="85"/>
      <c r="D13" s="41"/>
      <c r="E13" s="42"/>
      <c r="F13" s="45" t="s">
        <v>29</v>
      </c>
      <c r="G13" s="44"/>
      <c r="H13" s="71">
        <f>SUM(H8:H12)</f>
        <v>0</v>
      </c>
    </row>
    <row r="14" spans="1:8" s="92" customFormat="1" ht="15.75">
      <c r="A14" s="91"/>
      <c r="B14" s="91"/>
      <c r="C14" s="103" t="s">
        <v>22</v>
      </c>
      <c r="D14" s="102" t="s">
        <v>23</v>
      </c>
      <c r="E14" s="98"/>
      <c r="F14" s="99"/>
      <c r="G14" s="100"/>
      <c r="H14" s="101"/>
    </row>
    <row r="15" spans="1:8" s="26" customFormat="1">
      <c r="A15" s="76"/>
      <c r="B15" s="76"/>
      <c r="C15" s="88"/>
      <c r="D15" s="28" t="s">
        <v>24</v>
      </c>
      <c r="E15" s="160" t="s">
        <v>45</v>
      </c>
      <c r="F15" s="153" t="s">
        <v>44</v>
      </c>
      <c r="G15" s="89" t="s">
        <v>19</v>
      </c>
      <c r="H15" s="154">
        <f>'[5]formulář 5 -pol.rozp'!$K$1</f>
        <v>0</v>
      </c>
    </row>
    <row r="16" spans="1:8" s="26" customFormat="1">
      <c r="A16" s="76"/>
      <c r="B16" s="76"/>
      <c r="C16" s="88"/>
      <c r="D16" s="28" t="s">
        <v>24</v>
      </c>
      <c r="E16" s="160" t="s">
        <v>49</v>
      </c>
      <c r="F16" s="153" t="s">
        <v>46</v>
      </c>
      <c r="G16" s="89" t="s">
        <v>19</v>
      </c>
      <c r="H16" s="154">
        <f>'[6]formulář 5 -pol.rozp'!$K$1</f>
        <v>0</v>
      </c>
    </row>
    <row r="17" spans="1:8" s="26" customFormat="1">
      <c r="A17" s="76"/>
      <c r="B17" s="76"/>
      <c r="C17" s="152"/>
      <c r="D17" s="28" t="s">
        <v>24</v>
      </c>
      <c r="E17" s="160" t="s">
        <v>50</v>
      </c>
      <c r="F17" s="153" t="s">
        <v>47</v>
      </c>
      <c r="G17" s="89" t="s">
        <v>19</v>
      </c>
      <c r="H17" s="72">
        <f>'[7]formulář 5 -pol.rozp'!$K$1</f>
        <v>0</v>
      </c>
    </row>
    <row r="18" spans="1:8" s="26" customFormat="1">
      <c r="A18" s="76"/>
      <c r="B18" s="76"/>
      <c r="C18" s="152"/>
      <c r="D18" s="28" t="s">
        <v>24</v>
      </c>
      <c r="E18" s="160" t="s">
        <v>51</v>
      </c>
      <c r="F18" s="153" t="s">
        <v>48</v>
      </c>
      <c r="G18" s="89" t="s">
        <v>19</v>
      </c>
      <c r="H18" s="72">
        <f>'[8]formulář 5 -pol.rozp'!$K$1</f>
        <v>0</v>
      </c>
    </row>
    <row r="19" spans="1:8" s="26" customFormat="1">
      <c r="A19" s="76"/>
      <c r="B19" s="76"/>
      <c r="C19" s="152"/>
      <c r="D19" s="28" t="s">
        <v>24</v>
      </c>
      <c r="E19" s="160" t="s">
        <v>53</v>
      </c>
      <c r="F19" s="153" t="s">
        <v>52</v>
      </c>
      <c r="G19" s="89" t="s">
        <v>19</v>
      </c>
      <c r="H19" s="72">
        <f>'[9]formulář 5 -pol.rozp'!$K$1</f>
        <v>0</v>
      </c>
    </row>
    <row r="20" spans="1:8" s="26" customFormat="1">
      <c r="A20" s="76"/>
      <c r="B20" s="76"/>
      <c r="C20" s="152"/>
      <c r="D20" s="28" t="s">
        <v>24</v>
      </c>
      <c r="E20" s="160" t="s">
        <v>58</v>
      </c>
      <c r="F20" s="153" t="s">
        <v>54</v>
      </c>
      <c r="G20" s="89" t="s">
        <v>19</v>
      </c>
      <c r="H20" s="72">
        <f>'[10]formulář 5 -pol.rozp'!$K$1</f>
        <v>0</v>
      </c>
    </row>
    <row r="21" spans="1:8" s="26" customFormat="1">
      <c r="A21" s="76"/>
      <c r="B21" s="76"/>
      <c r="C21" s="152"/>
      <c r="D21" s="28" t="s">
        <v>24</v>
      </c>
      <c r="E21" s="160" t="s">
        <v>59</v>
      </c>
      <c r="F21" s="153" t="s">
        <v>55</v>
      </c>
      <c r="G21" s="89" t="s">
        <v>19</v>
      </c>
      <c r="H21" s="72">
        <f>'[11]formulář 5 -pol.rozp'!$K$1</f>
        <v>0</v>
      </c>
    </row>
    <row r="22" spans="1:8" s="26" customFormat="1">
      <c r="A22" s="76"/>
      <c r="B22" s="76"/>
      <c r="C22" s="152"/>
      <c r="D22" s="28" t="s">
        <v>24</v>
      </c>
      <c r="E22" s="160" t="s">
        <v>60</v>
      </c>
      <c r="F22" s="153" t="s">
        <v>56</v>
      </c>
      <c r="G22" s="89" t="s">
        <v>19</v>
      </c>
      <c r="H22" s="155">
        <f>'[12]formulář 5 -pol.rozp'!$K$1</f>
        <v>0</v>
      </c>
    </row>
    <row r="23" spans="1:8" s="26" customFormat="1">
      <c r="A23" s="76"/>
      <c r="B23" s="76"/>
      <c r="C23" s="152"/>
      <c r="D23" s="28" t="s">
        <v>24</v>
      </c>
      <c r="E23" s="160" t="s">
        <v>61</v>
      </c>
      <c r="F23" s="153" t="s">
        <v>57</v>
      </c>
      <c r="G23" s="89" t="s">
        <v>19</v>
      </c>
      <c r="H23" s="155">
        <f>'[13]formulář 5 -pol.rozp'!$K$1</f>
        <v>0</v>
      </c>
    </row>
    <row r="24" spans="1:8" s="26" customFormat="1" ht="15.75" thickBot="1">
      <c r="A24" s="78"/>
      <c r="B24" s="78"/>
      <c r="C24" s="94"/>
      <c r="D24" s="95"/>
      <c r="E24" s="96"/>
      <c r="F24" s="97" t="s">
        <v>30</v>
      </c>
      <c r="G24" s="104"/>
      <c r="H24" s="105">
        <f>SUM(H15:H23)</f>
        <v>0</v>
      </c>
    </row>
    <row r="26" spans="1:8" s="26" customFormat="1" ht="15.75" thickBot="1">
      <c r="A26" s="93"/>
      <c r="B26" s="93"/>
      <c r="C26" s="106"/>
      <c r="D26" s="106"/>
      <c r="E26" s="107"/>
      <c r="F26" s="109"/>
      <c r="G26" s="110"/>
      <c r="H26" s="108"/>
    </row>
    <row r="27" spans="1:8" s="26" customFormat="1" ht="16.5" thickTop="1">
      <c r="A27" s="27"/>
      <c r="B27" s="62"/>
      <c r="C27" s="120"/>
      <c r="D27" s="121"/>
      <c r="E27" s="122"/>
      <c r="F27" s="123" t="s">
        <v>25</v>
      </c>
      <c r="G27" s="124"/>
      <c r="H27" s="125"/>
    </row>
    <row r="28" spans="1:8" s="26" customFormat="1" ht="14.25">
      <c r="A28" s="62"/>
      <c r="B28" s="77"/>
      <c r="C28" s="126" t="s">
        <v>17</v>
      </c>
      <c r="D28" s="51"/>
      <c r="E28" s="53"/>
      <c r="F28" s="54" t="s">
        <v>31</v>
      </c>
      <c r="G28" s="50"/>
      <c r="H28" s="127">
        <f>H13</f>
        <v>0</v>
      </c>
    </row>
    <row r="29" spans="1:8" s="29" customFormat="1" ht="13.5" customHeight="1">
      <c r="A29" s="61"/>
      <c r="B29" s="79"/>
      <c r="C29" s="128"/>
      <c r="D29" s="40"/>
      <c r="E29" s="43"/>
      <c r="F29" s="55"/>
      <c r="G29" s="46"/>
      <c r="H29" s="129"/>
    </row>
    <row r="30" spans="1:8" s="29" customFormat="1" ht="14.25">
      <c r="A30" s="61"/>
      <c r="B30" s="79"/>
      <c r="C30" s="126" t="s">
        <v>22</v>
      </c>
      <c r="D30" s="40"/>
      <c r="E30" s="43"/>
      <c r="F30" s="54" t="s">
        <v>32</v>
      </c>
      <c r="G30" s="47"/>
      <c r="H30" s="130">
        <f>H24</f>
        <v>0</v>
      </c>
    </row>
    <row r="31" spans="1:8" ht="13.5" thickBot="1">
      <c r="A31" s="80"/>
      <c r="B31" s="16"/>
      <c r="C31" s="131"/>
      <c r="D31" s="63"/>
      <c r="E31" s="52"/>
      <c r="F31" s="60"/>
      <c r="G31" s="64"/>
      <c r="H31" s="132"/>
    </row>
    <row r="32" spans="1:8" ht="15.75">
      <c r="B32" s="16"/>
      <c r="C32" s="133"/>
      <c r="D32" s="17"/>
      <c r="E32" s="19"/>
      <c r="F32" s="148" t="s">
        <v>26</v>
      </c>
      <c r="G32" s="59"/>
      <c r="H32" s="134">
        <f>ROUND(H28+H30,0)</f>
        <v>0</v>
      </c>
    </row>
    <row r="33" spans="2:8" ht="16.5" thickBot="1">
      <c r="B33" s="16"/>
      <c r="C33" s="135"/>
      <c r="D33" s="73"/>
      <c r="E33" s="57"/>
      <c r="F33" s="149" t="s">
        <v>27</v>
      </c>
      <c r="G33" s="58"/>
      <c r="H33" s="136">
        <f>'Všeobecné pol. '!F16</f>
        <v>0</v>
      </c>
    </row>
    <row r="34" spans="2:8" ht="9" customHeight="1">
      <c r="B34" s="16"/>
      <c r="C34" s="137"/>
      <c r="D34" s="138"/>
      <c r="E34" s="139"/>
      <c r="F34" s="140"/>
      <c r="G34" s="141"/>
      <c r="H34" s="142"/>
    </row>
    <row r="35" spans="2:8" ht="21" thickBot="1">
      <c r="B35" s="16"/>
      <c r="C35" s="143"/>
      <c r="D35" s="144"/>
      <c r="E35" s="145"/>
      <c r="F35" s="150" t="s">
        <v>28</v>
      </c>
      <c r="G35" s="146"/>
      <c r="H35" s="147">
        <f>ROUND(SUM(H32,H33),0)</f>
        <v>0</v>
      </c>
    </row>
    <row r="36" spans="2:8" ht="13.5" thickTop="1"/>
    <row r="41" spans="2:8">
      <c r="C41" s="17"/>
    </row>
    <row r="50" spans="6:6">
      <c r="F50" s="20"/>
    </row>
  </sheetData>
  <sheetProtection formatCells="0" formatColumns="0" formatRows="0" insertRows="0" deleteRows="0" selectLockedCells="1"/>
  <protectedRanges>
    <protectedRange sqref="E15:E23 E8:E11" name="Oblast2_2_1"/>
    <protectedRange sqref="E15:E23 E8:E11" name="Oblast2_4_1"/>
    <protectedRange sqref="F15:F23" name="Oblast2_3_1"/>
    <protectedRange sqref="F8:F11" name="Oblast2_4_2"/>
  </protectedRanges>
  <autoFilter ref="A1:D26"/>
  <phoneticPr fontId="0" type="noConversion"/>
  <printOptions horizontalCentered="1"/>
  <pageMargins left="0.31496062992125984" right="0.19685039370078741" top="0.86614173228346458" bottom="1.3779527559055118" header="0.39370078740157483" footer="0.59055118110236227"/>
  <pageSetup paperSize="9" scale="84" firstPageNumber="0" fitToHeight="0" orientation="portrait" horizontalDpi="300" verticalDpi="300" r:id="rId1"/>
  <headerFooter alignWithMargins="0">
    <oddHeader xml:space="preserve">&amp;R
</oddHeader>
    <oddFooter>&amp;L&amp;12Uchazeč: 
Datum:
Podpis:&amp;C&amp;12Stránka 2</oddFooter>
  </headerFooter>
  <rowBreaks count="2" manualBreakCount="2">
    <brk id="37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Všeobecné pol. </vt:lpstr>
      <vt:lpstr>Rekapitulace</vt:lpstr>
      <vt:lpstr>Rekapitulace!Názvy_tisku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blahap</cp:lastModifiedBy>
  <cp:revision>6</cp:revision>
  <cp:lastPrinted>2016-04-27T11:58:34Z</cp:lastPrinted>
  <dcterms:created xsi:type="dcterms:W3CDTF">2007-05-22T10:37:03Z</dcterms:created>
  <dcterms:modified xsi:type="dcterms:W3CDTF">2016-04-27T12:11:41Z</dcterms:modified>
</cp:coreProperties>
</file>