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defaultThemeVersion="124226"/>
  <bookViews>
    <workbookView xWindow="1020" yWindow="0" windowWidth="14940" windowHeight="8640" tabRatio="703"/>
  </bookViews>
  <sheets>
    <sheet name="Soupis prací PS 104" sheetId="1" r:id="rId1"/>
  </sheets>
  <definedNames>
    <definedName name="_xlnm.Print_Titles" localSheetId="0">'Soupis prací PS 104'!$1:$9</definedName>
  </definedNames>
  <calcPr calcId="145621"/>
</workbook>
</file>

<file path=xl/calcChain.xml><?xml version="1.0" encoding="utf-8"?>
<calcChain xmlns="http://schemas.openxmlformats.org/spreadsheetml/2006/main">
  <c r="K31" i="1" l="1"/>
  <c r="K32" i="1"/>
  <c r="K33" i="1"/>
  <c r="K34" i="1"/>
  <c r="K35" i="1"/>
  <c r="K36" i="1"/>
  <c r="K37" i="1"/>
  <c r="K38" i="1"/>
  <c r="K39" i="1"/>
  <c r="K40" i="1"/>
  <c r="K41" i="1"/>
  <c r="K42" i="1"/>
  <c r="K43" i="1"/>
  <c r="K44" i="1"/>
  <c r="K45" i="1"/>
  <c r="K46" i="1"/>
  <c r="K47" i="1"/>
  <c r="K48" i="1"/>
  <c r="K49" i="1"/>
  <c r="K50" i="1"/>
  <c r="K51" i="1"/>
  <c r="I31" i="1"/>
  <c r="I32" i="1"/>
  <c r="I33" i="1"/>
  <c r="I34" i="1"/>
  <c r="I35" i="1"/>
  <c r="I36" i="1"/>
  <c r="I37" i="1"/>
  <c r="I38" i="1"/>
  <c r="I39" i="1"/>
  <c r="I40" i="1"/>
  <c r="I41" i="1"/>
  <c r="I42" i="1"/>
  <c r="I43" i="1"/>
  <c r="I44" i="1"/>
  <c r="I45" i="1"/>
  <c r="I46" i="1"/>
  <c r="I47" i="1"/>
  <c r="I48" i="1"/>
  <c r="I49" i="1"/>
  <c r="I50" i="1"/>
  <c r="I51" i="1"/>
  <c r="G52" i="1" l="1"/>
  <c r="I52" i="1"/>
  <c r="K52" i="1"/>
  <c r="G34" i="1"/>
  <c r="G35" i="1"/>
  <c r="G36" i="1"/>
  <c r="G37" i="1"/>
  <c r="G38" i="1"/>
  <c r="G33" i="1" l="1"/>
  <c r="G11" i="1"/>
  <c r="I11" i="1"/>
  <c r="K11" i="1"/>
  <c r="G12" i="1"/>
  <c r="I12" i="1"/>
  <c r="K12" i="1"/>
  <c r="G13" i="1"/>
  <c r="I13" i="1"/>
  <c r="K13" i="1"/>
  <c r="G14" i="1"/>
  <c r="I14" i="1"/>
  <c r="K14" i="1"/>
  <c r="G15" i="1"/>
  <c r="I15" i="1"/>
  <c r="K15" i="1"/>
  <c r="G16" i="1"/>
  <c r="I16" i="1"/>
  <c r="K16" i="1"/>
  <c r="G17" i="1"/>
  <c r="I17" i="1"/>
  <c r="K17" i="1"/>
  <c r="G18" i="1"/>
  <c r="I18" i="1"/>
  <c r="K18" i="1"/>
  <c r="G19" i="1"/>
  <c r="I19" i="1"/>
  <c r="K19" i="1"/>
  <c r="G20" i="1"/>
  <c r="I20" i="1"/>
  <c r="K20" i="1"/>
  <c r="G21" i="1"/>
  <c r="I21" i="1"/>
  <c r="K21" i="1"/>
  <c r="G22" i="1"/>
  <c r="I22" i="1"/>
  <c r="K22" i="1"/>
  <c r="G23" i="1"/>
  <c r="I23" i="1"/>
  <c r="K23" i="1"/>
  <c r="G24" i="1"/>
  <c r="I24" i="1"/>
  <c r="K24" i="1"/>
  <c r="G25" i="1"/>
  <c r="I25" i="1"/>
  <c r="K25" i="1"/>
  <c r="G26" i="1"/>
  <c r="I26" i="1"/>
  <c r="K26" i="1"/>
  <c r="G27" i="1"/>
  <c r="I27" i="1"/>
  <c r="K27" i="1"/>
  <c r="G28" i="1"/>
  <c r="I28" i="1"/>
  <c r="K28" i="1"/>
  <c r="G29" i="1"/>
  <c r="I29" i="1"/>
  <c r="K29" i="1"/>
  <c r="G30" i="1"/>
  <c r="I30" i="1"/>
  <c r="K30" i="1"/>
  <c r="G31" i="1"/>
  <c r="G32" i="1"/>
  <c r="K53" i="1" l="1"/>
  <c r="I53" i="1"/>
  <c r="G53" i="1"/>
</calcChain>
</file>

<file path=xl/comments1.xml><?xml version="1.0" encoding="utf-8"?>
<comments xmlns="http://schemas.openxmlformats.org/spreadsheetml/2006/main">
  <authors>
    <author>Ing. Roman Klimt</author>
  </authors>
  <commentList>
    <comment ref="A1" authorId="0">
      <text>
        <r>
          <rPr>
            <sz val="8"/>
            <color indexed="81"/>
            <rFont val="Tahoma"/>
            <family val="2"/>
            <charset val="238"/>
          </rPr>
          <t>položkový rozpočet SO, PS se vyplní jak v přípravné dokumentaci PD (formou agregovaných položek) tak v projektu stavby PS popř. souhrnném projektovém řešení PSŘ. V PS (PSŘ) se zpracovává položkový rozpočet.</t>
        </r>
      </text>
    </comment>
  </commentList>
</comments>
</file>

<file path=xl/sharedStrings.xml><?xml version="1.0" encoding="utf-8"?>
<sst xmlns="http://schemas.openxmlformats.org/spreadsheetml/2006/main" count="329" uniqueCount="173">
  <si>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</si>
  <si>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</si>
  <si>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</si>
  <si>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</si>
  <si>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</si>
  <si>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</si>
  <si>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</si>
  <si>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</si>
  <si>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</si>
  <si>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</si>
  <si>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</si>
  <si>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</si>
  <si>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</si>
  <si>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</si>
  <si>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</si>
  <si>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</si>
  <si>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</si>
  <si>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</si>
  <si>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</si>
  <si>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</si>
  <si>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ks</t>
  </si>
  <si>
    <t>Název PS :</t>
  </si>
  <si>
    <t>Číslo PS</t>
  </si>
  <si>
    <t>Díl:</t>
  </si>
  <si>
    <t>S</t>
  </si>
  <si>
    <t>m</t>
  </si>
  <si>
    <t>M001</t>
  </si>
  <si>
    <t>Celkem za M001</t>
  </si>
  <si>
    <t>75C971</t>
  </si>
  <si>
    <t>741BDB</t>
  </si>
  <si>
    <t>75E129</t>
  </si>
  <si>
    <t>75E222</t>
  </si>
  <si>
    <t>SŽDC10</t>
  </si>
  <si>
    <t>Dodávka zařízení podle  určení včetně skříně, potřebného pomocného materiálu a  dopravy do staveništního skladu.Zařízení ve venkovní  skříni se měří v kusech (ks).Položka obsahuje všechny náklady na dodávku zařízení na místo určení včetně skříně podle určení   a pomocného materiálu, náklady na dopravu do staveništního skladu.</t>
  </si>
  <si>
    <t>Upevnění zařízení na místo určení, připojení pospojování , zapojení dvou kabelových forem(včetně měření a zapojení po měření),  přezkoušení.Montáže poč.bodu zařízení se měří  v kusech (ks).Položka obsahuje všechny náklady na montáž   vnitřního zařízení  se všemi pomocnými a doplňujícími pracemi a součástmi, případné použití mechanizmů, včetně dopravy ze skladu k místu montáže, náklady na mzdy.</t>
  </si>
  <si>
    <t>dodání kabelů podle typu od výrobcůdélky kabelů se měří v metrechpoložka obsahuje cenu dodávky kabelů včetně mimostaveništní dopravy</t>
  </si>
  <si>
    <t xml:space="preserve">odstranění pláště kabelu, odstranění izolace z konců žil na svorkovnici, zhotovení vodní zábrany, zformování a konečná úprava kabelu, kontrolní a závěreečné měření  na kabelu  pro rozvod signalizace, zapojení po měření, montáž příchytky a štítku                                                               kabelové formy se měří v kusech                        </t>
  </si>
  <si>
    <t>Uložení kabelu zatažením, štítek průběhu v počtu 2ks na 1 km kabelu včetně montáže, montáž spojky v počtu 3 ks na 1 km kabelu včetně všech souvisejících prací. Uložení kabelu se měří v délkových jednotkách (m). Položka obsahuje všechny náklady na montáž kabelů , se všemi pomocnými a doplňujícími pracemi a součástmi, případné použití mechanizmů, náklady na mzdy</t>
  </si>
  <si>
    <t>typ řádku</t>
  </si>
  <si>
    <t xml:space="preserve">Kód datové základny </t>
  </si>
  <si>
    <t>Technická specifikace</t>
  </si>
  <si>
    <t>Výkaz výměr</t>
  </si>
  <si>
    <t>SD</t>
  </si>
  <si>
    <t>B</t>
  </si>
  <si>
    <t>Soupis prací</t>
  </si>
  <si>
    <t>Soupis prací PS</t>
  </si>
  <si>
    <t>Rekonstrukce PZZ v km 9,510; 10,368; 10,910 a 11,343 trati České Velenice - Veselí nad Lužnicí</t>
  </si>
  <si>
    <t>Zabezpečovací zařízení</t>
  </si>
  <si>
    <t>701AAD</t>
  </si>
  <si>
    <t>Vytyčení trasy kabelového vedení ve volném terénu</t>
  </si>
  <si>
    <t>km</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</si>
  <si>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</si>
  <si>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dle C.2 Koordinační situace a v.č. 0201</t>
  </si>
  <si>
    <t>Hloubení a zához kabelové rýhy 350/900mm zemina do tř. 4</t>
  </si>
  <si>
    <t>701CFA</t>
  </si>
  <si>
    <t>Zřízení kab.lože z prosáté zeminy bez zakrytí v rýze do š.65cm, tl.vrstvy 5cm</t>
  </si>
  <si>
    <t>701FEA</t>
  </si>
  <si>
    <t>Podchod pod kolejí, vozovkou metodou horizontálně řízeného vrtu do fí.chráničky 20cm</t>
  </si>
  <si>
    <t>M</t>
  </si>
  <si>
    <t>KUS</t>
  </si>
  <si>
    <t>kus</t>
  </si>
  <si>
    <t>75E227</t>
  </si>
  <si>
    <t>MONTÁŽ UZEMNĚNÍ, UKOLEJNĚNÍ</t>
  </si>
  <si>
    <t xml:space="preserve">MONTÁŽ POČÍTAČE NÁPRAV, 1 BOD (VENKOVNÍ ČÁST) </t>
  </si>
  <si>
    <t>75B217R</t>
  </si>
  <si>
    <t>Jednotka přenosového zařízení - dodávka</t>
  </si>
  <si>
    <t>75B277R</t>
  </si>
  <si>
    <t>Jednotka přenosového zařízení - montáž</t>
  </si>
  <si>
    <t>CELKOVÁ PROHLÍDKA ELEKTRICKÉHO ZAŘÍZENÍ A VYHOTOVENÍ REVIZNÍ ZPRÁVY</t>
  </si>
  <si>
    <t>PŘÍPRAVA A CELKOVÉ ZKOUŠKY PŘEJEZDOVÉHO ZABEZPEČOVACÍHO ZAŘÍZENÍ PRO 1 KOLEJ</t>
  </si>
  <si>
    <t>Položka obsahuje: Dodávku a montáž zásuvky vč.podružného materiálu pro upevnění nebo uchycení, dále zapojení a osazení. Dále obsahuje cenu za pom. mechanismy včetně všech ostatních vedlejších nákladů.</t>
  </si>
  <si>
    <t>Položka obsahuje: Zřízení nebo rekonstrukce kabelového lože z prosáté zeminy (zrna max.7mm) bez zakrytí, přísun zeminy do rýhy, pokrytí rýhy souvislou vrstvou prosáté zeminy tloušťky 5cm nad kabel. Dále obsahuje cenu za pom. mechanismy včetně všech ostatních vedlejších nákladů.</t>
  </si>
  <si>
    <t>Položka obsahuje: Zřízení podchod pod kolejí, vozovkou metodou horizontálně řízeného vrtu do fí.chráničky 20cm včetně všech pomocných prací a případného vypracování odborné dokumentace dle příslušných předpisů. Dále obsahuje cenu za pom. mechanismy včetně všech ostatních vedlejších nákladů.</t>
  </si>
  <si>
    <t>Uložení uzemňovacího vedení, měření zemního odporu, montáž uzem.sběrnice, zemnící desky, uzemnění skříní včetně dodávky potřebného pomocného materiálu a  dopravy na místo určení.  Položka seměří v délkových jednotkách (m) za délku uzemňovacího vedení .Položka obsahuje všechny náklady na provedení uzemnění(ukolejnění) se všemi pomocnými a doplňujícími pracemi a součástmi, případné použití mechanizmů,náklady na mzdy</t>
  </si>
  <si>
    <t xml:space="preserve">Dodávka diagnostického (přenosového) zařízení včetně pomocného materiálu, doprava do staveništního skladu.   Diagnostické zařízení se měří v kusech (ks).  Položka obsahuje všechny náklady na dodání zařízení a veškerého pomocného materiálu a jeho dopravy.     </t>
  </si>
  <si>
    <t>75A211</t>
  </si>
  <si>
    <t>DODÁVKA METALICKÉHO DVOUPLÁŠŤOVÉHO KABELU DO 3P 1,0</t>
  </si>
  <si>
    <t>75A214</t>
  </si>
  <si>
    <t>DODÁVKA METALICKÉHO DVOUPLÁŠŤOVÉHO KABELU DO 12P 1,0</t>
  </si>
  <si>
    <t>75A271</t>
  </si>
  <si>
    <t>ZATAŽENÍ METALICKÉHO DVOUPLÁŠŤOVÉHO KABELU DO 3P 1,0</t>
  </si>
  <si>
    <t>75A274</t>
  </si>
  <si>
    <t>ZATAŽENÍ METALICKÉHO DVOUPLÁŠŤOVÉHO KABELU DO 12P 1,0</t>
  </si>
  <si>
    <t>75A411</t>
  </si>
  <si>
    <t>FORMA KABELOVÁ PRO KABELY ZABEZPEČOVACÍ DO 3P 1,0</t>
  </si>
  <si>
    <t>75A414</t>
  </si>
  <si>
    <t>FORMA KABELOVÁ PRO KABELY ZABEZPEČOVACÍ DO 12P 1,0</t>
  </si>
  <si>
    <t>75D117</t>
  </si>
  <si>
    <t>DODÁVKA RELEOVÉHO DOMKU OPD IZOLOVANÉHO, S KLIMATIZACÍ A VNITŘNÍ KABELIZACÍ</t>
  </si>
  <si>
    <t>75D177</t>
  </si>
  <si>
    <t>MONTÁŽ RELÉOVÉHO DOMKU OPD IZOLOVANÉHO, S KLIMATIZACÍ  A VNITŘNÍ VÝSTROJÍ</t>
  </si>
  <si>
    <t>75GCAC</t>
  </si>
  <si>
    <t>Dodávka - Venkovní telefonní objekt jednolinkový plastový ve sloupku (VTO 6)</t>
  </si>
  <si>
    <t>75GCBE</t>
  </si>
  <si>
    <t>Montáž (dem.) - Venkovní telefonní objekt bez základu na sklolaminátový domek 2 x 2 m pro VSZ</t>
  </si>
  <si>
    <t>75C116R</t>
  </si>
  <si>
    <t>Skříňka místního ovládání - dodávka</t>
  </si>
  <si>
    <t>75C175R</t>
  </si>
  <si>
    <t xml:space="preserve">Skříňka místního ovládání - montáž na stěnu RD </t>
  </si>
  <si>
    <t>75B622</t>
  </si>
  <si>
    <t>DODÁVKA USMĚRŇOVAČE 24V / 50A</t>
  </si>
  <si>
    <t>75B672</t>
  </si>
  <si>
    <t>MONTÁŽ USMĚRŇOVAČE</t>
  </si>
  <si>
    <t>75B632</t>
  </si>
  <si>
    <t>DODÁVKA BEZÚDRŽBOVÉ BATERIE 24V / 160AH</t>
  </si>
  <si>
    <t>75B675</t>
  </si>
  <si>
    <t>MONTÁŽ BEZÚDRŽBOVÉ BATERIE</t>
  </si>
  <si>
    <t>75C911</t>
  </si>
  <si>
    <t xml:space="preserve">DODÁVKA POČÍTAČE NÁPRAV, 1 BOD (VENKOVNÍ ČÁST) </t>
  </si>
  <si>
    <t>75D113</t>
  </si>
  <si>
    <t xml:space="preserve">DODÁVKA SKŘÍNĚ (STOJANU) LOGIKY RELÉOVÉHO ZAŘÍZENÍ PRO PŘEJEZD </t>
  </si>
  <si>
    <t>75D173</t>
  </si>
  <si>
    <t xml:space="preserve">MONTÁŽ SKŘÍNĚ (STOJANU) LOGIKY RELÉOVÉHO ZAŘÍZENÍ PRO PŘEJEZD </t>
  </si>
  <si>
    <t>75B113</t>
  </si>
  <si>
    <t>VNITŘNÍ KABELOVÉ ROZVODY DODÁVKA DO 20 KABELŮ</t>
  </si>
  <si>
    <t>75B173</t>
  </si>
  <si>
    <t>VNITŘNÍ KABELOVÉ ROZVODY MONTÁŽ DO 20 KABELŮ</t>
  </si>
  <si>
    <t>75D212</t>
  </si>
  <si>
    <t xml:space="preserve">DODÁVKA VÝSTRAŽNÍKU, 1 SKŘÍŇ BEZ ZÁVORY </t>
  </si>
  <si>
    <t>75D272</t>
  </si>
  <si>
    <t xml:space="preserve">MONTÁŽ VÝSTRAŽNÍKU, 1 SKŘÍŇ BEZ ZÁVORY </t>
  </si>
  <si>
    <t>75B713R</t>
  </si>
  <si>
    <t>DODÁVKA PŘEPĚŤOVÉ OCHRANY PRO SNÍMACÍ BOD POČÍTAČE NÁPRAV</t>
  </si>
  <si>
    <t>75B773R</t>
  </si>
  <si>
    <t>MONTÁŽ PŘEPĚŤOVÉ OCHRANY PRO SNÍMACÍ BOD POČÍTAČE NÁPRAV</t>
  </si>
  <si>
    <t xml:space="preserve">Dodávka reléového domku podle typu a  doprava do staveništního skladu. Reléový domek se měří v kusech (ks). Položka obsahuje všechny náklady na montáž resp. demontáž  vnitřního zařízení a venkovní  skříně se všemi pomocnými a doplňujícími pracemi a součástmi, případné použití mechanizmů, včetně dopravy ze skladu k místu montáže, náklady na mzdy.             </t>
  </si>
  <si>
    <t>Určení místa umístění, usazení skříně na základy, montáž vnitřního zařízení včetně potřebných závislostních prvků, zatažení kabelů kontroly izolačního stavu, případný nátěr , přezkoušení.  Demontáž se provádí obdobným způsobem.Montáž zařízení se měří v kusech (ks).Položka obsahuje všechny náklady na montáž resp. demontáž  vnitřního zařízení a venkovní  skříně se všemi pomocnými a doplňujícími pracemi a součástmi, případné použití mechanizmů, včetně dopravy ze skladu k místu montáže, náklady na mzdy</t>
  </si>
  <si>
    <t>Pořízení zařízení včetně dopravy do stavenišťního skladu a skladování</t>
  </si>
  <si>
    <t>Připevnění VTO na sklolaminátový domek na předem připravené otvory. Zatažení a ukončení kabelu na svorkovnici</t>
  </si>
  <si>
    <t>Dodání skříňky místního ovládání včetně  potřebného pomocného materiálu a jeho dopravy do staveništního skladu.Položka se   měří v kusech (ks).Položka obsahuje všechny náklady na dodání zařízení podle typu včetně pomocného materiálu, na dopravu do stav</t>
  </si>
  <si>
    <t>Montáž skříňky místního ovládání, zapojení dvou kabelových forem(včetně měření a zapojení po měření),  přezkoušení.Položka se   měří v kusech (ks).Položka obsahuje všechny náklady na montáž skříňky místního ovládání se všemi pomocnými a doplňujícími pracemi a součástmi, případné použití mechanizmů, včetně dopravy ze skladu k místu montáže, náklady na mzdy.</t>
  </si>
  <si>
    <t>Dodání kompletního usměrňovače podle typu včetně potřebného pomocného materiálu a jeho dopravy na místo určení.Usměrňovače se měří v kusech (ks).Položka obsahuje náklady na pořízení příslušného usměrňovače, na dopravu do místa určení.</t>
  </si>
  <si>
    <t>Montáž usměrňovače na místo určení, jeho připojení a přezkoušení.Montáž usměrňovače se měří v kusech (ks).Položka obsahuje všechny náklady na montáž dodaného zařízení se všemi pomocnými a doplňujícími pracemi a součástmi, případné použití mechanizmů, náklady na mzdy.</t>
  </si>
  <si>
    <t>Dodání kompletní baterie podle typu včetně potřebného pomocného materiálu a jeho dopravy na místo určení.Baterie se měří v kusech (ks).Položka obsahuje náklady na pořízení příslušné baterie včetně pomocného materiálu, na dopravu do místa určení.</t>
  </si>
  <si>
    <t>Montáž baterie na místo určení, její připojení, dobití na plnou kapacitu a přezkoušení. Demontáž obsahuje pouze odpojení baterie a uložení na místo určení.Montáž baterie se měří v kusech (ks).Položka obsahuje všechny náklady na montáž dodaného zařízení se všemi pomocnými a doplňujícími pracemi a součástmi, případné použití mechanizmů, náklady na mzdy.</t>
  </si>
  <si>
    <t>Kompletní dodávka venkovní výstroje počítacího bodu , potřebného pomocného materiálu a  dopravy do staveništního skladu.Zařízení  se měří v kusech (ks).Položka obsahuje všechny náklady na dodávku zařízení do kolejiště včetně skříně podle určení   a pomocného materiálu, náklady na dopravu do staveništního skladu.</t>
  </si>
  <si>
    <t>Dodávka kabelů vč.eventuálních konektorů a potřebného pomocného materiálu a jeho dopravy na místo určenívnitřní kabelové rozvody se měří v délkových jednotkách (m).položka obsahuje všechny náklady na kabely včetnš pomocného materiálu, na dopravu do místa určení</t>
  </si>
  <si>
    <t>Položení kabelu do rozvodného žlabu, vyformování, vyvázání vč.zapojení na stojany nebo skříněmontáž vnitřeních kabelových rozvodů se měří v délkových jednotkách (m), se všemi pomocnými a doplňujícími pracemi a součástmi, případné použití mechanizmů, náklady na mzdy</t>
  </si>
  <si>
    <t>Dodávka výstražníku  podle jeho typu a potřebného pomocného materiálu a  dopravy do staveništního skladu.Výstražník se měří v kusech (ks).Položka obsahuje všechny náklady na dodávku výstražníku včetně pomocného materiálu, náklady na dopravu do místa určení.</t>
  </si>
  <si>
    <t>Výkop jámy pro betonový základ výstražníku.Usazení betonového základu, sestavení a kompletizace výstražníku, označení označovacími štítky. Postavení výstražníku včetně transformátorové skříně na základ. Montáž transformátorů do skříně, montáž kabelové formy(2x).výstražníky se měří v kusech (ks).Položka obsahuje všechny náklady na montáž výstražníku se všemi pomocnými a doplňujícími pracemi a součástmi, případné použití mechanizmů, včetně dopravy ze skladu k místu montáže, náklady na mzdy.</t>
  </si>
  <si>
    <t>Dodávka přepěťové ochrany včetně potřebného pomocného materiálu a  dopravy do staveništního skladu.Přepěťová ochrana se měří v kusech (ks).Položka obsahuje všechny náklady na dodávku přepěťové ochrany  včetně dopravy ze skladu k místu montáže.</t>
  </si>
  <si>
    <t>Montáž ochrany dle předpisu dodavatele pro montáž.Přepěťová ochrana se měří v kusech (ks).Položka obsahuje všechny náklady na montáž dodaného zařízení se všemi pomocnými a doplňujícími pracemi a součástmi, případné použití mechanizmů, náklady na mzdy.</t>
  </si>
  <si>
    <t>Regulování a aktivování automat. přej. zařízení. Příprava a provedení celkových zkoušek přejezdového zab.zařízení. Přezkoušení se měří v kusech (ks) za jednu kolej.Položka obsahuje kompletní náklady na přezkoušení a regulaci. Položka obsahuje kompletní náklady na provizorní  dopravní značení při vypnutí PZZ a změnu definitivního značení po aktivaci PZZ.</t>
  </si>
  <si>
    <t>Kontrola zařízení, zda odpovídá podmínkám pro bezpečný provoz, včetně potřebných měření a vyhotovení revizní zprávy odpovědným pracovníkem.    . Položka se měří v kusech (ks) za každých 250 tis.Kč montážních prací. Položka obsahuje náklady na vlastní kontrolu, příslušná měření a zpracování revizní zprávy.</t>
  </si>
  <si>
    <t>PZS v km 11,343</t>
  </si>
  <si>
    <t>PS 104</t>
  </si>
  <si>
    <t>75C915R</t>
  </si>
  <si>
    <t xml:space="preserve">Počítač náprav (vnitřní část pro jeden úsek) - dodávka </t>
  </si>
  <si>
    <t>75C973R</t>
  </si>
  <si>
    <t>Počítač náprav (vnitřní část pro jeden úsek) - montáž</t>
  </si>
  <si>
    <t>75D217</t>
  </si>
  <si>
    <t>DODÁVKA ZAŘÍZENÍ PRO NEVIDOMÉ</t>
  </si>
  <si>
    <t>75D277</t>
  </si>
  <si>
    <t>MONTÁŽ ZAŘÍZENÍ PRO NEVIDOMÉ</t>
  </si>
  <si>
    <t>75B619</t>
  </si>
  <si>
    <t>DODÁVKA ODDĚLOVACÍHO TRANSFORMÁTORU 2 AŽ 5 kVA</t>
  </si>
  <si>
    <t>75B676</t>
  </si>
  <si>
    <t>MONTÁŽ ODDĚLOVACÍHO TRANSFORMÁTORU</t>
  </si>
  <si>
    <t>Dodávka vnitřní výstroje počítače náprav podle typu určeného položkou,  potřebného pomocného materiálu a  dopravy do staveništního skladu.Zařízení  se měří v kusech (ks).Položka obsahuje všechny náklady na dodávku zařízení na místo určení   a pomocného materiálu, náklady na dopravu do staveništního skladu.</t>
  </si>
  <si>
    <t>Upevnění zařízení na místo určení, připojení pospojování , zapojení.Montáže vnitřního zařízení se měří  v kusech (ks).Položka obsahuje všechny náklady na montáž   vnitřního zařízení  se všemi pomocnými a doplňujícími pracemi a součástmi, případné použití mechanizmů, včetně dopravy ze skladu k místu montáže, náklady na mzdy.</t>
  </si>
  <si>
    <t>Umístění zařízení do stojanu, nebo do skříně, zapojení, připojení na komunikační linku, přezkoušení.                                                                                                Vybavení diagnostického zařízení se měří v kusech (ks).Položka obsahuje všechny náklady na úplnou montáž diagnostického zařízení se všemi pomocnými a doplňujícími pracemi a součástmi, případné použití mechanizmů, včetně dopravy ze skladu k místu montáže, náklady na mzdy.</t>
  </si>
  <si>
    <t>Dodávka zařízení   podle jeho typu a potřebného pomocného materiálu a  dopravy do staveništního skladu.zařízení  se měří v kusech (ks).Položka obsahuje všechny náklady na dodávku zařízení  včetně pomocného materiálu, náklady na dopravu do místa určení.</t>
  </si>
  <si>
    <t>Položka zahrnuje veškéré práce spojené s montáží zařízení určeného položkou. Montáž zařízení se měří  v kusech (ks).Položka obsahuje všechny náklady na montáž   venkovního zařízení  se všemi pomocnými a doplňujícími pracemi a součástmi, případné použití mechanizmů,náklady na mzdy.</t>
  </si>
  <si>
    <t xml:space="preserve">Dodání kompletního oddělovacího transformátoru a dalšího potřebného pomocného materiálu a jeho dopravy na místo určení.                                                                                   Oddělovací tansf. se měří v kusech (ks). Položka obsahuje náklady na pořízení kompletního zařízení podle položky, na dopravu do místa určení.                 </t>
  </si>
  <si>
    <t>Montáž tansformátoru na místo určení, jeho připojení  a přezkoušení. Montáž transformátoru se měří v kusech (ks).Položka obsahuje všechny náklady na montáž dodaného zařízení se všemi pomocnými a doplňujícími pracemi a součástmi, případné použití mechanizmů, náklady na mzdy.</t>
  </si>
  <si>
    <t>dle D.4. TZ a v.č. 1000</t>
  </si>
  <si>
    <t>dle D.4. TZ a v.č. 0501</t>
  </si>
  <si>
    <t>dle D.4. TZ a v.č. 0201</t>
  </si>
  <si>
    <t>dle D.4. TZ a v.č. 7001</t>
  </si>
  <si>
    <t xml:space="preserve">dle D.4. TZ </t>
  </si>
  <si>
    <t>dle D.4. TZ</t>
  </si>
  <si>
    <t>dle D.4. TZ  v.č. 2200</t>
  </si>
  <si>
    <t>dle D.4. TZ a v.č. 0210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</si>
</sst>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
  </numFmts>
  <fonts count="19"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sz val="8"/>
      <name val="Arial CE"/>
      <family val="2"/>
      <charset val="238"/>
    </font>
    <font>
      <b/>
      <i/>
      <sz val="14"/>
      <name val="Arial CE"/>
      <family val="2"/>
      <charset val="238"/>
    </font>
    <font>
      <sz val="8"/>
      <color indexed="81"/>
      <name val="Tahoma"/>
      <family val="2"/>
      <charset val="238"/>
    </font>
    <font>
      <sz val="10"/>
      <name val="Arial CE"/>
      <charset val="238"/>
    </font>
    <font>
      <b/>
      <sz val="8"/>
      <name val="Arial CE"/>
      <family val="2"/>
      <charset val="238"/>
    </font>
    <font>
      <b/>
      <sz val="8"/>
      <color indexed="10"/>
      <name val="Arial CE"/>
      <family val="2"/>
      <charset val="238"/>
    </font>
    <font>
      <sz val="11"/>
      <name val="Calibri"/>
      <family val="2"/>
    </font>
    <font>
      <sz val="11"/>
      <color indexed="8"/>
      <name val="Calibri"/>
      <family val="2"/>
      <charset val="238"/>
    </font>
    <font>
      <sz val="8"/>
      <name val="Arial"/>
      <family val="2"/>
      <charset val="238"/>
    </font>
  </fonts>
  <fills count="5">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0"/>
        <bgColor indexed="64"/>
      </patternFill>
    </fill>
  </fills>
  <borders count="27">
    <border>
      <left/>
      <right/>
      <top/>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medium">
        <color indexed="64"/>
      </bottom>
      <diagonal/>
    </border>
    <border>
      <left style="thin">
        <color indexed="64"/>
      </left>
      <right/>
      <top/>
      <bottom/>
      <diagonal/>
    </border>
    <border>
      <left/>
      <right style="thin">
        <color indexed="64"/>
      </right>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right style="medium">
        <color indexed="64"/>
      </right>
      <top/>
      <bottom/>
      <diagonal/>
    </border>
    <border>
      <left/>
      <right style="thin">
        <color indexed="64"/>
      </right>
      <top style="thin">
        <color indexed="64"/>
      </top>
      <bottom/>
      <diagonal/>
    </border>
    <border>
      <left style="medium">
        <color indexed="64"/>
      </left>
      <right/>
      <top/>
      <bottom/>
      <diagonal/>
    </border>
  </borders>
  <cellStyleXfs count="6">
    <xf numFmtId="0" fontId="0" fillId="0" borderId="0"/>
    <xf numFmtId="0" fontId="13" fillId="0" borderId="0"/>
    <xf numFmtId="0" fontId="8" fillId="0" borderId="0"/>
    <xf numFmtId="0" fontId="17" fillId="0" borderId="0"/>
    <xf numFmtId="0" fontId="1" fillId="0" borderId="0"/>
    <xf numFmtId="0" fontId="2" fillId="0" borderId="0"/>
  </cellStyleXfs>
  <cellXfs count="132">
    <xf numFmtId="0" fontId="0" fillId="0" borderId="0" xfId="0"/>
    <xf numFmtId="49" fontId="6" fillId="0" borderId="0" xfId="5" applyNumberFormat="1" applyFont="1" applyFill="1" applyProtection="1">
      <protection locked="0"/>
    </xf>
    <xf numFmtId="0" fontId="2" fillId="0" borderId="0" xfId="5" applyFill="1" applyProtection="1">
      <protection locked="0"/>
    </xf>
    <xf numFmtId="0" fontId="2" fillId="0" borderId="0" xfId="5" applyAlignment="1" applyProtection="1">
      <alignment horizontal="right"/>
      <protection locked="0"/>
    </xf>
    <xf numFmtId="164" fontId="2" fillId="0" borderId="0" xfId="5" applyNumberFormat="1" applyAlignment="1" applyProtection="1">
      <alignment horizontal="right"/>
      <protection locked="0"/>
    </xf>
    <xf numFmtId="0" fontId="2" fillId="0" borderId="0" xfId="5" applyProtection="1">
      <protection locked="0"/>
    </xf>
    <xf numFmtId="14" fontId="2" fillId="0" borderId="0" xfId="5" applyNumberFormat="1" applyFont="1" applyProtection="1">
      <protection locked="0"/>
    </xf>
    <xf numFmtId="0" fontId="6" fillId="0" borderId="0" xfId="5" applyNumberFormat="1" applyFont="1" applyFill="1" applyAlignment="1" applyProtection="1">
      <alignment horizontal="right"/>
      <protection locked="0"/>
    </xf>
    <xf numFmtId="0" fontId="2" fillId="0" borderId="0" xfId="5" applyFill="1" applyAlignment="1" applyProtection="1">
      <alignment horizontal="right"/>
      <protection locked="0"/>
    </xf>
    <xf numFmtId="0" fontId="6" fillId="0" borderId="0" xfId="5" applyNumberFormat="1" applyFont="1" applyFill="1" applyAlignment="1" applyProtection="1">
      <alignment horizontal="left"/>
      <protection locked="0"/>
    </xf>
    <xf numFmtId="14" fontId="2" fillId="0" borderId="0" xfId="5" applyNumberFormat="1" applyAlignment="1" applyProtection="1">
      <alignment horizontal="center"/>
      <protection locked="0"/>
    </xf>
    <xf numFmtId="0" fontId="11" fillId="2" borderId="0" xfId="5" applyFont="1" applyFill="1" applyAlignment="1" applyProtection="1"/>
    <xf numFmtId="0" fontId="5" fillId="0" borderId="0" xfId="5" applyFont="1" applyAlignment="1" applyProtection="1">
      <alignment horizontal="right"/>
      <protection locked="0"/>
    </xf>
    <xf numFmtId="164" fontId="5" fillId="0" borderId="0" xfId="5" applyNumberFormat="1" applyFont="1" applyAlignment="1" applyProtection="1">
      <alignment horizontal="right"/>
      <protection locked="0"/>
    </xf>
    <xf numFmtId="0" fontId="5" fillId="0" borderId="0" xfId="5" applyFont="1" applyAlignment="1" applyProtection="1">
      <alignment horizontal="centerContinuous"/>
      <protection locked="0"/>
    </xf>
    <xf numFmtId="0" fontId="2" fillId="2" borderId="0" xfId="5" applyFill="1" applyProtection="1"/>
    <xf numFmtId="0" fontId="4" fillId="2" borderId="0" xfId="5" applyFont="1" applyFill="1" applyAlignment="1" applyProtection="1">
      <alignment horizontal="centerContinuous"/>
    </xf>
    <xf numFmtId="0" fontId="5" fillId="2" borderId="0" xfId="5" applyFont="1" applyFill="1" applyAlignment="1" applyProtection="1">
      <alignment horizontal="centerContinuous"/>
    </xf>
    <xf numFmtId="0" fontId="2" fillId="2" borderId="0" xfId="5" applyFont="1" applyFill="1" applyProtection="1"/>
    <xf numFmtId="0" fontId="7" fillId="2" borderId="0" xfId="5" applyFont="1" applyFill="1" applyProtection="1"/>
    <xf numFmtId="0" fontId="8" fillId="2" borderId="18" xfId="5" applyFont="1" applyFill="1" applyBorder="1" applyProtection="1"/>
    <xf numFmtId="0" fontId="8" fillId="2" borderId="19" xfId="5" applyFont="1" applyFill="1" applyBorder="1" applyProtection="1"/>
    <xf numFmtId="0" fontId="8" fillId="2" borderId="20" xfId="5" applyFont="1" applyFill="1" applyBorder="1" applyProtection="1"/>
    <xf numFmtId="0" fontId="8" fillId="2" borderId="11" xfId="5" applyFont="1" applyFill="1" applyBorder="1" applyAlignment="1" applyProtection="1">
      <alignment horizontal="center"/>
    </xf>
    <xf numFmtId="0" fontId="8" fillId="2" borderId="13" xfId="5" applyFont="1" applyFill="1" applyBorder="1" applyProtection="1"/>
    <xf numFmtId="0" fontId="8" fillId="2" borderId="4" xfId="5" applyFont="1" applyFill="1" applyBorder="1" applyAlignment="1" applyProtection="1">
      <alignment horizontal="center"/>
    </xf>
    <xf numFmtId="0" fontId="3" fillId="2" borderId="20" xfId="5" applyFont="1" applyFill="1" applyBorder="1" applyAlignment="1" applyProtection="1">
      <alignment horizontal="center"/>
    </xf>
    <xf numFmtId="0" fontId="3" fillId="2" borderId="11" xfId="5" applyFont="1" applyFill="1" applyBorder="1" applyAlignment="1" applyProtection="1">
      <alignment horizontal="center"/>
    </xf>
    <xf numFmtId="0" fontId="8" fillId="2" borderId="19" xfId="5" applyFont="1" applyFill="1" applyBorder="1" applyAlignment="1" applyProtection="1">
      <alignment horizontal="right"/>
    </xf>
    <xf numFmtId="164" fontId="8" fillId="2" borderId="19" xfId="5" applyNumberFormat="1" applyFont="1" applyFill="1" applyBorder="1" applyAlignment="1" applyProtection="1">
      <alignment horizontal="right"/>
    </xf>
    <xf numFmtId="0" fontId="8" fillId="2" borderId="21" xfId="5" applyFont="1" applyFill="1" applyBorder="1" applyAlignment="1" applyProtection="1">
      <alignment horizontal="centerContinuous"/>
    </xf>
    <xf numFmtId="0" fontId="8" fillId="2" borderId="22" xfId="5" applyFont="1" applyFill="1" applyBorder="1" applyAlignment="1" applyProtection="1">
      <alignment horizontal="centerContinuous"/>
    </xf>
    <xf numFmtId="0" fontId="8" fillId="2" borderId="11" xfId="5" applyFont="1" applyFill="1" applyBorder="1" applyProtection="1"/>
    <xf numFmtId="0" fontId="8" fillId="2" borderId="11" xfId="5" applyFont="1" applyFill="1" applyBorder="1" applyAlignment="1" applyProtection="1">
      <alignment horizontal="right"/>
    </xf>
    <xf numFmtId="164" fontId="8" fillId="2" borderId="11" xfId="5" applyNumberFormat="1" applyFont="1" applyFill="1" applyBorder="1" applyAlignment="1" applyProtection="1">
      <alignment horizontal="center"/>
    </xf>
    <xf numFmtId="0" fontId="8" fillId="2" borderId="1" xfId="5" applyFont="1" applyFill="1" applyBorder="1" applyAlignment="1" applyProtection="1">
      <alignment horizontal="centerContinuous"/>
    </xf>
    <xf numFmtId="0" fontId="8" fillId="2" borderId="4" xfId="5" applyFont="1" applyFill="1" applyBorder="1" applyAlignment="1" applyProtection="1">
      <alignment horizontal="centerContinuous"/>
    </xf>
    <xf numFmtId="0" fontId="8" fillId="2" borderId="15" xfId="5" applyFont="1" applyFill="1" applyBorder="1" applyAlignment="1" applyProtection="1">
      <alignment horizontal="centerContinuous"/>
    </xf>
    <xf numFmtId="0" fontId="8" fillId="2" borderId="4" xfId="5" applyNumberFormat="1" applyFont="1" applyFill="1" applyBorder="1" applyAlignment="1" applyProtection="1">
      <alignment horizontal="center"/>
    </xf>
    <xf numFmtId="164" fontId="8" fillId="2" borderId="4" xfId="5" applyNumberFormat="1" applyFont="1" applyFill="1" applyBorder="1" applyAlignment="1" applyProtection="1">
      <alignment horizontal="center"/>
    </xf>
    <xf numFmtId="0" fontId="8" fillId="2" borderId="15" xfId="5" applyFont="1" applyFill="1" applyBorder="1" applyAlignment="1" applyProtection="1">
      <alignment horizontal="center"/>
    </xf>
    <xf numFmtId="1" fontId="3" fillId="2" borderId="11" xfId="5" applyNumberFormat="1" applyFont="1" applyFill="1" applyBorder="1" applyAlignment="1" applyProtection="1">
      <alignment horizontal="center"/>
    </xf>
    <xf numFmtId="1" fontId="3" fillId="2" borderId="23" xfId="5" applyNumberFormat="1" applyFont="1" applyFill="1" applyBorder="1" applyAlignment="1" applyProtection="1">
      <alignment horizontal="center"/>
    </xf>
    <xf numFmtId="0" fontId="2" fillId="2" borderId="0" xfId="5" applyFill="1" applyAlignment="1" applyProtection="1"/>
    <xf numFmtId="0" fontId="2" fillId="2" borderId="0" xfId="5" applyFill="1" applyAlignment="1" applyProtection="1">
      <alignment horizontal="left"/>
    </xf>
    <xf numFmtId="49" fontId="9" fillId="0" borderId="7" xfId="5" applyNumberFormat="1" applyFont="1" applyBorder="1" applyProtection="1">
      <protection locked="0"/>
    </xf>
    <xf numFmtId="0" fontId="9" fillId="2" borderId="13" xfId="5" applyFont="1" applyFill="1" applyBorder="1" applyProtection="1">
      <protection locked="0"/>
    </xf>
    <xf numFmtId="0" fontId="9" fillId="2" borderId="3" xfId="5" applyFont="1" applyFill="1" applyBorder="1" applyProtection="1">
      <protection locked="0"/>
    </xf>
    <xf numFmtId="4" fontId="9" fillId="2" borderId="3" xfId="5" applyNumberFormat="1" applyFont="1" applyFill="1" applyBorder="1" applyProtection="1">
      <protection locked="0"/>
    </xf>
    <xf numFmtId="165" fontId="9" fillId="2" borderId="3" xfId="5" applyNumberFormat="1" applyFont="1" applyFill="1" applyBorder="1" applyProtection="1">
      <protection locked="0"/>
    </xf>
    <xf numFmtId="4" fontId="9" fillId="2" borderId="3" xfId="5" applyNumberFormat="1" applyFont="1" applyFill="1" applyBorder="1" applyAlignment="1" applyProtection="1">
      <alignment horizontal="right"/>
      <protection locked="0"/>
    </xf>
    <xf numFmtId="165" fontId="9" fillId="2" borderId="3" xfId="5" applyNumberFormat="1" applyFont="1" applyFill="1" applyBorder="1" applyAlignment="1" applyProtection="1">
      <alignment horizontal="right"/>
      <protection locked="0"/>
    </xf>
    <xf numFmtId="49" fontId="14" fillId="0" borderId="14" xfId="5" applyNumberFormat="1" applyFont="1" applyFill="1" applyBorder="1" applyProtection="1">
      <protection locked="0"/>
    </xf>
    <xf numFmtId="49" fontId="9" fillId="0" borderId="7" xfId="5" applyNumberFormat="1" applyFont="1" applyFill="1" applyBorder="1" applyProtection="1">
      <protection locked="0"/>
    </xf>
    <xf numFmtId="4" fontId="15" fillId="0" borderId="7" xfId="2" applyNumberFormat="1" applyFont="1" applyFill="1" applyBorder="1" applyAlignment="1">
      <alignment horizontal="center"/>
    </xf>
    <xf numFmtId="4" fontId="15" fillId="0" borderId="7" xfId="2" applyNumberFormat="1" applyFont="1" applyFill="1" applyBorder="1"/>
    <xf numFmtId="165" fontId="15" fillId="0" borderId="7" xfId="2" applyNumberFormat="1" applyFont="1" applyFill="1" applyBorder="1"/>
    <xf numFmtId="165" fontId="15" fillId="2" borderId="7" xfId="2" applyNumberFormat="1" applyFont="1" applyFill="1" applyBorder="1" applyAlignment="1">
      <alignment horizontal="right"/>
    </xf>
    <xf numFmtId="4" fontId="15" fillId="2" borderId="7" xfId="2" applyNumberFormat="1" applyFont="1" applyFill="1" applyBorder="1"/>
    <xf numFmtId="0" fontId="10" fillId="0" borderId="20" xfId="2" applyFont="1" applyFill="1" applyBorder="1" applyAlignment="1">
      <alignment horizontal="center"/>
    </xf>
    <xf numFmtId="165" fontId="10" fillId="2" borderId="8" xfId="4" applyNumberFormat="1" applyFont="1" applyFill="1" applyBorder="1" applyAlignment="1">
      <alignment horizontal="right"/>
    </xf>
    <xf numFmtId="4" fontId="10" fillId="2" borderId="8" xfId="0" applyNumberFormat="1" applyFont="1" applyFill="1" applyBorder="1"/>
    <xf numFmtId="4" fontId="10" fillId="0" borderId="8" xfId="0" applyNumberFormat="1" applyFont="1" applyFill="1" applyBorder="1"/>
    <xf numFmtId="165" fontId="10" fillId="0" borderId="8" xfId="0" applyNumberFormat="1" applyFont="1" applyFill="1" applyBorder="1"/>
    <xf numFmtId="1" fontId="10" fillId="0" borderId="8" xfId="2" applyNumberFormat="1" applyFont="1" applyFill="1" applyBorder="1" applyAlignment="1">
      <alignment horizontal="center"/>
    </xf>
    <xf numFmtId="0" fontId="10" fillId="0" borderId="8" xfId="0" applyFont="1" applyFill="1" applyBorder="1" applyAlignment="1">
      <alignment wrapText="1"/>
    </xf>
    <xf numFmtId="4" fontId="10" fillId="0" borderId="8" xfId="0" applyNumberFormat="1" applyFont="1" applyFill="1" applyBorder="1" applyAlignment="1">
      <alignment horizontal="center"/>
    </xf>
    <xf numFmtId="4" fontId="10" fillId="0" borderId="8" xfId="4" applyNumberFormat="1" applyFont="1" applyFill="1" applyBorder="1" applyAlignment="1">
      <alignment vertical="center"/>
    </xf>
    <xf numFmtId="165" fontId="10" fillId="0" borderId="8" xfId="4" applyNumberFormat="1" applyFont="1" applyFill="1" applyBorder="1" applyAlignment="1">
      <alignment vertical="center"/>
    </xf>
    <xf numFmtId="165" fontId="10" fillId="2" borderId="8" xfId="4" applyNumberFormat="1" applyFont="1" applyFill="1" applyBorder="1" applyAlignment="1">
      <alignment horizontal="right" vertical="center"/>
    </xf>
    <xf numFmtId="4" fontId="10" fillId="2" borderId="8" xfId="0" applyNumberFormat="1" applyFont="1" applyFill="1" applyBorder="1" applyAlignment="1">
      <alignment vertical="center"/>
    </xf>
    <xf numFmtId="4" fontId="10" fillId="0" borderId="8" xfId="0" applyNumberFormat="1" applyFont="1" applyFill="1" applyBorder="1" applyAlignment="1">
      <alignment vertical="center"/>
    </xf>
    <xf numFmtId="165" fontId="10" fillId="0" borderId="8" xfId="0" applyNumberFormat="1" applyFont="1" applyFill="1" applyBorder="1" applyAlignment="1">
      <alignment vertical="center"/>
    </xf>
    <xf numFmtId="4" fontId="10" fillId="0" borderId="8" xfId="5" applyNumberFormat="1" applyFont="1" applyFill="1" applyBorder="1" applyAlignment="1" applyProtection="1">
      <alignment horizontal="right" vertical="center"/>
      <protection locked="0"/>
    </xf>
    <xf numFmtId="165" fontId="10" fillId="0" borderId="8" xfId="5" applyNumberFormat="1" applyFont="1" applyFill="1" applyBorder="1" applyAlignment="1" applyProtection="1">
      <alignment horizontal="right" vertical="center"/>
      <protection locked="0"/>
    </xf>
    <xf numFmtId="4" fontId="10" fillId="0" borderId="8" xfId="5" applyNumberFormat="1" applyFont="1" applyFill="1" applyBorder="1" applyAlignment="1" applyProtection="1">
      <alignment vertical="center"/>
      <protection locked="0"/>
    </xf>
    <xf numFmtId="0" fontId="2" fillId="0" borderId="9" xfId="5" applyBorder="1" applyProtection="1">
      <protection locked="0"/>
    </xf>
    <xf numFmtId="0" fontId="0" fillId="0" borderId="8" xfId="0" applyBorder="1" applyAlignment="1">
      <alignment vertical="center"/>
    </xf>
    <xf numFmtId="0" fontId="0" fillId="0" borderId="10" xfId="0" applyBorder="1" applyAlignment="1">
      <alignment vertical="center"/>
    </xf>
    <xf numFmtId="0" fontId="0" fillId="0" borderId="0" xfId="0" applyBorder="1" applyAlignment="1">
      <alignment vertical="center"/>
    </xf>
    <xf numFmtId="0" fontId="2" fillId="0" borderId="0" xfId="5" applyBorder="1" applyProtection="1">
      <protection locked="0"/>
    </xf>
    <xf numFmtId="4" fontId="15" fillId="2" borderId="2" xfId="2" applyNumberFormat="1" applyFont="1" applyFill="1" applyBorder="1"/>
    <xf numFmtId="4" fontId="10" fillId="2" borderId="10" xfId="0" applyNumberFormat="1" applyFont="1" applyFill="1" applyBorder="1" applyAlignment="1">
      <alignment vertical="center"/>
    </xf>
    <xf numFmtId="4" fontId="10" fillId="2" borderId="10" xfId="0" applyNumberFormat="1" applyFont="1" applyFill="1" applyBorder="1"/>
    <xf numFmtId="4" fontId="9" fillId="2" borderId="5" xfId="5" applyNumberFormat="1" applyFont="1" applyFill="1" applyBorder="1" applyAlignment="1" applyProtection="1">
      <alignment horizontal="right"/>
      <protection locked="0"/>
    </xf>
    <xf numFmtId="0" fontId="2" fillId="0" borderId="2" xfId="5" applyBorder="1" applyProtection="1">
      <protection locked="0"/>
    </xf>
    <xf numFmtId="0" fontId="2" fillId="0" borderId="25" xfId="5" applyBorder="1" applyProtection="1">
      <protection locked="0"/>
    </xf>
    <xf numFmtId="0" fontId="16" fillId="0" borderId="11" xfId="0" applyFont="1" applyFill="1" applyBorder="1" applyAlignment="1">
      <alignment vertical="center"/>
    </xf>
    <xf numFmtId="0" fontId="17" fillId="0" borderId="11" xfId="3" applyFill="1" applyBorder="1" applyAlignment="1">
      <alignment horizontal="left" vertical="center"/>
    </xf>
    <xf numFmtId="0" fontId="16" fillId="0" borderId="11" xfId="0" applyFont="1" applyFill="1" applyBorder="1"/>
    <xf numFmtId="0" fontId="2" fillId="0" borderId="11" xfId="5" applyBorder="1" applyAlignment="1" applyProtection="1">
      <alignment vertical="center"/>
      <protection locked="0"/>
    </xf>
    <xf numFmtId="0" fontId="2" fillId="0" borderId="7" xfId="5" applyBorder="1" applyProtection="1">
      <protection locked="0"/>
    </xf>
    <xf numFmtId="0" fontId="16" fillId="0" borderId="8" xfId="0" applyFont="1" applyFill="1" applyBorder="1" applyAlignment="1">
      <alignment horizontal="center" vertical="center"/>
    </xf>
    <xf numFmtId="0" fontId="2" fillId="0" borderId="8" xfId="5" applyBorder="1" applyAlignment="1" applyProtection="1">
      <alignment horizontal="center" vertical="center"/>
      <protection locked="0"/>
    </xf>
    <xf numFmtId="0" fontId="2" fillId="0" borderId="6" xfId="5" applyBorder="1" applyProtection="1">
      <protection locked="0"/>
    </xf>
    <xf numFmtId="0" fontId="1" fillId="0" borderId="10" xfId="0" applyFont="1" applyBorder="1" applyAlignment="1">
      <alignment vertical="center"/>
    </xf>
    <xf numFmtId="0" fontId="0" fillId="0" borderId="11" xfId="0" applyBorder="1" applyAlignment="1">
      <alignment vertical="center"/>
    </xf>
    <xf numFmtId="0" fontId="4" fillId="2" borderId="0" xfId="5" applyFont="1" applyFill="1" applyAlignment="1" applyProtection="1">
      <alignment horizontal="left"/>
    </xf>
    <xf numFmtId="0" fontId="18" fillId="0" borderId="8" xfId="0" applyFont="1" applyFill="1" applyBorder="1" applyAlignment="1">
      <alignment horizontal="center" vertical="center"/>
    </xf>
    <xf numFmtId="0" fontId="18" fillId="0" borderId="8" xfId="0" applyNumberFormat="1" applyFont="1" applyFill="1" applyBorder="1" applyAlignment="1"/>
    <xf numFmtId="0" fontId="10" fillId="0" borderId="8" xfId="0" applyFont="1" applyFill="1" applyBorder="1" applyAlignment="1">
      <alignment horizontal="center"/>
    </xf>
    <xf numFmtId="0" fontId="13" fillId="0" borderId="0" xfId="5" applyNumberFormat="1" applyFont="1" applyFill="1" applyBorder="1" applyProtection="1">
      <protection locked="0"/>
    </xf>
    <xf numFmtId="0" fontId="10" fillId="0" borderId="8" xfId="5" applyFont="1" applyFill="1" applyBorder="1" applyProtection="1">
      <protection locked="0"/>
    </xf>
    <xf numFmtId="165" fontId="10" fillId="0" borderId="8" xfId="2" applyNumberFormat="1" applyFont="1" applyFill="1" applyBorder="1" applyAlignment="1">
      <alignment horizontal="center"/>
    </xf>
    <xf numFmtId="165" fontId="10" fillId="0" borderId="8" xfId="2" applyNumberFormat="1" applyFont="1" applyFill="1" applyBorder="1"/>
    <xf numFmtId="1" fontId="10" fillId="4" borderId="8" xfId="2" applyNumberFormat="1" applyFont="1" applyFill="1" applyBorder="1" applyAlignment="1">
      <alignment horizontal="center"/>
    </xf>
    <xf numFmtId="0" fontId="10" fillId="4" borderId="8" xfId="5" applyFont="1" applyFill="1" applyBorder="1" applyProtection="1">
      <protection locked="0"/>
    </xf>
    <xf numFmtId="165" fontId="10" fillId="4" borderId="8" xfId="2" applyNumberFormat="1" applyFont="1" applyFill="1" applyBorder="1" applyAlignment="1">
      <alignment horizontal="center"/>
    </xf>
    <xf numFmtId="0" fontId="10" fillId="0" borderId="8" xfId="4" applyFont="1" applyFill="1" applyBorder="1" applyAlignment="1">
      <alignment wrapText="1"/>
    </xf>
    <xf numFmtId="0" fontId="10" fillId="4" borderId="8" xfId="4" applyFont="1" applyFill="1" applyBorder="1" applyAlignment="1">
      <alignment wrapText="1"/>
    </xf>
    <xf numFmtId="0" fontId="16" fillId="0" borderId="0" xfId="0" applyFont="1" applyFill="1"/>
    <xf numFmtId="0" fontId="16" fillId="4" borderId="0" xfId="0" applyFont="1" applyFill="1"/>
    <xf numFmtId="0" fontId="0" fillId="0" borderId="26" xfId="0" applyFill="1" applyBorder="1" applyAlignment="1"/>
    <xf numFmtId="0" fontId="2" fillId="0" borderId="3" xfId="5" applyBorder="1" applyAlignment="1" applyProtection="1">
      <alignment horizontal="center" vertical="center"/>
      <protection locked="0"/>
    </xf>
    <xf numFmtId="0" fontId="2" fillId="0" borderId="4" xfId="5" applyBorder="1" applyAlignment="1" applyProtection="1">
      <alignment vertical="center"/>
      <protection locked="0"/>
    </xf>
    <xf numFmtId="0" fontId="0" fillId="0" borderId="3" xfId="0" applyBorder="1" applyAlignment="1">
      <alignment vertical="center"/>
    </xf>
    <xf numFmtId="0" fontId="0" fillId="0" borderId="5" xfId="0" applyBorder="1" applyAlignment="1">
      <alignment vertical="center"/>
    </xf>
    <xf numFmtId="0" fontId="0" fillId="0" borderId="1" xfId="0" applyBorder="1" applyAlignment="1">
      <alignment vertical="center"/>
    </xf>
    <xf numFmtId="0" fontId="0" fillId="0" borderId="4" xfId="0" applyBorder="1" applyAlignment="1">
      <alignment vertical="center"/>
    </xf>
    <xf numFmtId="0" fontId="2" fillId="3" borderId="8" xfId="5" applyFill="1" applyBorder="1" applyAlignment="1">
      <alignment horizontal="center" textRotation="90"/>
    </xf>
    <xf numFmtId="0" fontId="2" fillId="3" borderId="8" xfId="5" applyFill="1" applyBorder="1" applyAlignment="1">
      <alignment horizontal="center" vertical="center" textRotation="90" wrapText="1"/>
    </xf>
    <xf numFmtId="0" fontId="2" fillId="3" borderId="8" xfId="5" applyFill="1" applyBorder="1" applyAlignment="1">
      <alignment horizontal="center" vertical="center" wrapText="1"/>
    </xf>
    <xf numFmtId="0" fontId="2" fillId="3" borderId="3" xfId="5" applyFill="1" applyBorder="1" applyAlignment="1">
      <alignment horizontal="center" vertical="center" wrapText="1"/>
    </xf>
    <xf numFmtId="0" fontId="2" fillId="3" borderId="17" xfId="5" applyFill="1" applyBorder="1" applyAlignment="1">
      <alignment horizontal="center" vertical="center"/>
    </xf>
    <xf numFmtId="0" fontId="2" fillId="3" borderId="16" xfId="5" applyFill="1" applyBorder="1" applyAlignment="1">
      <alignment horizontal="center" vertical="center"/>
    </xf>
    <xf numFmtId="0" fontId="2" fillId="3" borderId="12" xfId="5" applyFill="1" applyBorder="1" applyAlignment="1">
      <alignment horizontal="center" vertical="center"/>
    </xf>
    <xf numFmtId="0" fontId="2" fillId="3" borderId="10" xfId="5" applyFill="1" applyBorder="1" applyAlignment="1">
      <alignment horizontal="center" vertical="center"/>
    </xf>
    <xf numFmtId="0" fontId="2" fillId="3" borderId="0" xfId="5" applyFill="1" applyBorder="1" applyAlignment="1">
      <alignment horizontal="center" vertical="center"/>
    </xf>
    <xf numFmtId="0" fontId="2" fillId="3" borderId="24" xfId="5" applyFill="1" applyBorder="1" applyAlignment="1">
      <alignment horizontal="center" vertical="center"/>
    </xf>
    <xf numFmtId="0" fontId="2" fillId="3" borderId="5" xfId="5" applyFill="1" applyBorder="1" applyAlignment="1">
      <alignment horizontal="center" vertical="center"/>
    </xf>
    <xf numFmtId="0" fontId="2" fillId="3" borderId="1" xfId="5" applyFill="1" applyBorder="1" applyAlignment="1">
      <alignment horizontal="center" vertical="center"/>
    </xf>
    <xf numFmtId="0" fontId="2" fillId="3" borderId="15" xfId="5" applyFill="1" applyBorder="1" applyAlignment="1">
      <alignment horizontal="center" vertical="center"/>
    </xf>
  </cellXfs>
  <cellStyles count="6">
    <cellStyle name="Normal_Sheet1_1" xfId="1"/>
    <cellStyle name="Normální" xfId="0" builtinId="0"/>
    <cellStyle name="normální_05_PS_vzor_ASPE" xfId="2"/>
    <cellStyle name="normální_dz_SZDC_2010" xfId="3"/>
    <cellStyle name="normální_List1" xfId="4"/>
    <cellStyle name="normální_POL.XLS"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5</xdr:col>
      <xdr:colOff>28575</xdr:colOff>
      <xdr:row>0</xdr:row>
      <xdr:rowOff>209550</xdr:rowOff>
    </xdr:from>
    <xdr:to>
      <xdr:col>6</xdr:col>
      <xdr:colOff>628650</xdr:colOff>
      <xdr:row>3</xdr:row>
      <xdr:rowOff>0</xdr:rowOff>
    </xdr:to>
    <xdr:sp macro="[0]!Makro2" textlink="">
      <xdr:nvSpPr>
        <xdr:cNvPr id="3075" name="Text Box 3"/>
        <xdr:cNvSpPr txBox="1">
          <a:spLocks noChangeArrowheads="1"/>
        </xdr:cNvSpPr>
      </xdr:nvSpPr>
      <xdr:spPr bwMode="auto">
        <a:xfrm>
          <a:off x="5505450" y="209550"/>
          <a:ext cx="1247775" cy="352425"/>
        </a:xfrm>
        <a:prstGeom prst="rect">
          <a:avLst/>
        </a:prstGeom>
        <a:noFill/>
        <a:ln w="158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endParaRPr lang="cs-CZ"/>
        </a:p>
      </xdr:txBody>
    </xdr:sp>
    <xdr:clientData fPrintsWithSheet="0"/>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pageSetUpPr fitToPage="1"/>
  </sheetPr>
  <dimension ref="A1:Q253"/>
  <sheetViews>
    <sheetView showGridLines="0" showZeros="0" tabSelected="1" topLeftCell="D1" zoomScaleNormal="100" workbookViewId="0">
      <selection activeCell="R46" sqref="R46"/>
    </sheetView>
  </sheetViews>
  <sheetFormatPr defaultColWidth="9.109375" defaultRowHeight="13.2" x14ac:dyDescent="0.25"/>
  <cols>
    <col min="1" max="1" width="4.33203125" style="5" customWidth="1"/>
    <col min="2" max="2" width="16.109375" style="5" customWidth="1"/>
    <col min="3" max="3" width="55.77734375" style="5" customWidth="1"/>
    <col min="4" max="4" width="9.6640625" style="5" customWidth="1"/>
    <col min="5" max="5" width="9.6640625" style="3" customWidth="1"/>
    <col min="6" max="6" width="9.6640625" style="4" customWidth="1"/>
    <col min="7" max="7" width="11.5546875" style="5" bestFit="1" customWidth="1"/>
    <col min="8" max="8" width="9.6640625" style="5" customWidth="1"/>
    <col min="9" max="9" width="11.88671875" style="5" customWidth="1"/>
    <col min="10" max="10" width="9.6640625" style="3" customWidth="1"/>
    <col min="11" max="11" width="16" style="3" customWidth="1"/>
    <col min="12" max="12" width="4.109375" style="5" customWidth="1"/>
    <col min="13" max="13" width="10.109375" style="5" bestFit="1" customWidth="1"/>
    <col min="14" max="14" width="44.21875" style="5" customWidth="1"/>
    <col min="15" max="15" width="18" style="5" customWidth="1"/>
    <col min="16" max="16" width="9.109375" style="5"/>
    <col min="17" max="17" width="9" style="5" customWidth="1"/>
    <col min="18" max="16384" width="9.109375" style="5"/>
  </cols>
  <sheetData>
    <row r="1" spans="1:17" ht="17.399999999999999" x14ac:dyDescent="0.3">
      <c r="A1" s="11" t="s">
        <v>44</v>
      </c>
      <c r="B1" s="15"/>
      <c r="C1" s="15"/>
      <c r="D1" s="15"/>
    </row>
    <row r="2" spans="1:17" x14ac:dyDescent="0.25">
      <c r="A2" s="16"/>
      <c r="B2" s="16"/>
      <c r="C2" s="97" t="s">
        <v>45</v>
      </c>
      <c r="D2" s="17"/>
      <c r="E2" s="12"/>
      <c r="F2" s="13"/>
      <c r="G2" s="14"/>
      <c r="H2" s="14"/>
      <c r="I2" s="14"/>
      <c r="J2" s="12"/>
      <c r="K2" s="12"/>
    </row>
    <row r="3" spans="1:17" x14ac:dyDescent="0.25">
      <c r="A3" s="18" t="s">
        <v>0</v>
      </c>
      <c r="B3" s="15"/>
      <c r="C3" s="1" t="s">
        <v>46</v>
      </c>
      <c r="D3" s="2"/>
      <c r="I3" s="15" t="s">
        <v>1</v>
      </c>
      <c r="J3" s="7"/>
      <c r="K3" s="8"/>
    </row>
    <row r="4" spans="1:17" x14ac:dyDescent="0.25">
      <c r="A4" s="18" t="s">
        <v>21</v>
      </c>
      <c r="B4" s="15"/>
      <c r="C4" s="1" t="s">
        <v>144</v>
      </c>
      <c r="D4" s="2"/>
      <c r="I4" s="18" t="s">
        <v>22</v>
      </c>
      <c r="J4" s="9" t="s">
        <v>145</v>
      </c>
      <c r="K4" s="8"/>
    </row>
    <row r="5" spans="1:17" ht="13.8" thickBot="1" x14ac:dyDescent="0.3">
      <c r="A5" s="19" t="s">
        <v>2</v>
      </c>
      <c r="B5" s="18"/>
      <c r="C5" s="6">
        <v>41409</v>
      </c>
      <c r="I5" s="43" t="s">
        <v>3</v>
      </c>
      <c r="J5" s="44"/>
      <c r="K5" s="10"/>
      <c r="L5" s="76"/>
      <c r="M5" s="76"/>
      <c r="N5" s="76"/>
    </row>
    <row r="6" spans="1:17" x14ac:dyDescent="0.25">
      <c r="A6" s="20" t="s">
        <v>4</v>
      </c>
      <c r="B6" s="21"/>
      <c r="C6" s="21"/>
      <c r="D6" s="21"/>
      <c r="E6" s="28"/>
      <c r="F6" s="29"/>
      <c r="G6" s="21"/>
      <c r="H6" s="30" t="s">
        <v>5</v>
      </c>
      <c r="I6" s="30"/>
      <c r="J6" s="30"/>
      <c r="K6" s="31"/>
      <c r="L6" s="119" t="s">
        <v>38</v>
      </c>
      <c r="M6" s="120" t="s">
        <v>39</v>
      </c>
      <c r="N6" s="121" t="s">
        <v>40</v>
      </c>
      <c r="O6" s="123" t="s">
        <v>41</v>
      </c>
      <c r="P6" s="124"/>
      <c r="Q6" s="125"/>
    </row>
    <row r="7" spans="1:17" x14ac:dyDescent="0.25">
      <c r="A7" s="22" t="s">
        <v>6</v>
      </c>
      <c r="B7" s="23" t="s">
        <v>7</v>
      </c>
      <c r="C7" s="32"/>
      <c r="D7" s="23" t="s">
        <v>8</v>
      </c>
      <c r="E7" s="33"/>
      <c r="F7" s="34" t="s">
        <v>9</v>
      </c>
      <c r="G7" s="23" t="s">
        <v>10</v>
      </c>
      <c r="H7" s="35" t="s">
        <v>11</v>
      </c>
      <c r="I7" s="36"/>
      <c r="J7" s="35" t="s">
        <v>12</v>
      </c>
      <c r="K7" s="37"/>
      <c r="L7" s="119"/>
      <c r="M7" s="120"/>
      <c r="N7" s="121"/>
      <c r="O7" s="126"/>
      <c r="P7" s="127"/>
      <c r="Q7" s="128"/>
    </row>
    <row r="8" spans="1:17" x14ac:dyDescent="0.25">
      <c r="A8" s="24" t="s">
        <v>13</v>
      </c>
      <c r="B8" s="25" t="s">
        <v>14</v>
      </c>
      <c r="C8" s="25" t="s">
        <v>15</v>
      </c>
      <c r="D8" s="25" t="s">
        <v>16</v>
      </c>
      <c r="E8" s="38" t="s">
        <v>17</v>
      </c>
      <c r="F8" s="39" t="s">
        <v>18</v>
      </c>
      <c r="G8" s="25" t="s">
        <v>18</v>
      </c>
      <c r="H8" s="25" t="s">
        <v>9</v>
      </c>
      <c r="I8" s="25" t="s">
        <v>19</v>
      </c>
      <c r="J8" s="25" t="s">
        <v>9</v>
      </c>
      <c r="K8" s="40" t="s">
        <v>19</v>
      </c>
      <c r="L8" s="119"/>
      <c r="M8" s="120"/>
      <c r="N8" s="121"/>
      <c r="O8" s="126"/>
      <c r="P8" s="127"/>
      <c r="Q8" s="128"/>
    </row>
    <row r="9" spans="1:17" x14ac:dyDescent="0.25">
      <c r="A9" s="26"/>
      <c r="B9" s="27">
        <v>1</v>
      </c>
      <c r="C9" s="27">
        <v>2</v>
      </c>
      <c r="D9" s="27">
        <v>3</v>
      </c>
      <c r="E9" s="27">
        <v>4</v>
      </c>
      <c r="F9" s="41">
        <v>5</v>
      </c>
      <c r="G9" s="27">
        <v>6</v>
      </c>
      <c r="H9" s="27">
        <v>7</v>
      </c>
      <c r="I9" s="27">
        <v>8</v>
      </c>
      <c r="J9" s="41">
        <v>9</v>
      </c>
      <c r="K9" s="42">
        <v>10</v>
      </c>
      <c r="L9" s="119"/>
      <c r="M9" s="120"/>
      <c r="N9" s="122"/>
      <c r="O9" s="129"/>
      <c r="P9" s="130"/>
      <c r="Q9" s="131"/>
    </row>
    <row r="10" spans="1:17" x14ac:dyDescent="0.25">
      <c r="A10" s="52" t="s">
        <v>23</v>
      </c>
      <c r="B10" s="53" t="s">
        <v>26</v>
      </c>
      <c r="C10" s="45" t="s">
        <v>47</v>
      </c>
      <c r="D10" s="54"/>
      <c r="E10" s="55"/>
      <c r="F10" s="56"/>
      <c r="G10" s="57"/>
      <c r="H10" s="55"/>
      <c r="I10" s="58"/>
      <c r="J10" s="55"/>
      <c r="K10" s="81"/>
      <c r="L10" s="91" t="s">
        <v>42</v>
      </c>
      <c r="M10" s="86"/>
      <c r="N10" s="91"/>
      <c r="O10" s="85"/>
      <c r="P10" s="94"/>
      <c r="Q10" s="86"/>
    </row>
    <row r="11" spans="1:17" ht="14.4" x14ac:dyDescent="0.25">
      <c r="A11" s="112">
        <v>1</v>
      </c>
      <c r="B11" s="98" t="s">
        <v>48</v>
      </c>
      <c r="C11" s="99" t="s">
        <v>49</v>
      </c>
      <c r="D11" s="100" t="s">
        <v>50</v>
      </c>
      <c r="E11" s="62">
        <v>0.1</v>
      </c>
      <c r="F11" s="68"/>
      <c r="G11" s="69">
        <f>(E11*F11)</f>
        <v>0</v>
      </c>
      <c r="H11" s="67"/>
      <c r="I11" s="70">
        <f>(E11*H11)</f>
        <v>0</v>
      </c>
      <c r="J11" s="67"/>
      <c r="K11" s="82">
        <f>(E11*J11)</f>
        <v>0</v>
      </c>
      <c r="L11" s="92" t="s">
        <v>43</v>
      </c>
      <c r="M11" s="87" t="s">
        <v>32</v>
      </c>
      <c r="N11" s="101" t="s">
        <v>51</v>
      </c>
      <c r="O11" s="95" t="s">
        <v>52</v>
      </c>
      <c r="P11" s="79"/>
      <c r="Q11" s="96"/>
    </row>
    <row r="12" spans="1:17" ht="14.4" x14ac:dyDescent="0.25">
      <c r="A12" s="112">
        <v>2</v>
      </c>
      <c r="B12" s="98" t="s">
        <v>29</v>
      </c>
      <c r="C12" s="99" t="s">
        <v>53</v>
      </c>
      <c r="D12" s="100" t="s">
        <v>25</v>
      </c>
      <c r="E12" s="62">
        <v>100</v>
      </c>
      <c r="F12" s="68"/>
      <c r="G12" s="69">
        <f t="shared" ref="G12:G52" si="0">(E12*F12)</f>
        <v>0</v>
      </c>
      <c r="H12" s="67"/>
      <c r="I12" s="70">
        <f t="shared" ref="I12:I52" si="1">(E12*H12)</f>
        <v>0</v>
      </c>
      <c r="J12" s="67"/>
      <c r="K12" s="82">
        <f t="shared" ref="K12:K52" si="2">(E12*J12)</f>
        <v>0</v>
      </c>
      <c r="L12" s="92" t="s">
        <v>43</v>
      </c>
      <c r="M12" s="87" t="s">
        <v>32</v>
      </c>
      <c r="N12" s="101" t="s">
        <v>70</v>
      </c>
      <c r="O12" s="95" t="s">
        <v>52</v>
      </c>
      <c r="P12" s="79"/>
      <c r="Q12" s="96"/>
    </row>
    <row r="13" spans="1:17" ht="14.4" x14ac:dyDescent="0.25">
      <c r="A13" s="112">
        <v>3</v>
      </c>
      <c r="B13" s="98" t="s">
        <v>54</v>
      </c>
      <c r="C13" s="99" t="s">
        <v>55</v>
      </c>
      <c r="D13" s="100" t="s">
        <v>25</v>
      </c>
      <c r="E13" s="62">
        <v>100</v>
      </c>
      <c r="F13" s="68"/>
      <c r="G13" s="69">
        <f t="shared" si="0"/>
        <v>0</v>
      </c>
      <c r="H13" s="67"/>
      <c r="I13" s="70">
        <f t="shared" si="1"/>
        <v>0</v>
      </c>
      <c r="J13" s="67"/>
      <c r="K13" s="82">
        <f t="shared" si="2"/>
        <v>0</v>
      </c>
      <c r="L13" s="92" t="s">
        <v>43</v>
      </c>
      <c r="M13" s="88" t="s">
        <v>32</v>
      </c>
      <c r="N13" s="101" t="s">
        <v>71</v>
      </c>
      <c r="O13" s="95" t="s">
        <v>52</v>
      </c>
      <c r="P13" s="79"/>
      <c r="Q13" s="96"/>
    </row>
    <row r="14" spans="1:17" ht="14.4" x14ac:dyDescent="0.25">
      <c r="A14" s="112">
        <v>4</v>
      </c>
      <c r="B14" s="98" t="s">
        <v>56</v>
      </c>
      <c r="C14" s="99" t="s">
        <v>57</v>
      </c>
      <c r="D14" s="100" t="s">
        <v>25</v>
      </c>
      <c r="E14" s="62">
        <v>6</v>
      </c>
      <c r="F14" s="68"/>
      <c r="G14" s="69">
        <f t="shared" si="0"/>
        <v>0</v>
      </c>
      <c r="H14" s="67"/>
      <c r="I14" s="70">
        <f t="shared" si="1"/>
        <v>0</v>
      </c>
      <c r="J14" s="67"/>
      <c r="K14" s="82">
        <f t="shared" si="2"/>
        <v>0</v>
      </c>
      <c r="L14" s="92" t="s">
        <v>43</v>
      </c>
      <c r="M14" s="87" t="s">
        <v>32</v>
      </c>
      <c r="N14" s="101" t="s">
        <v>72</v>
      </c>
      <c r="O14" s="95" t="s">
        <v>52</v>
      </c>
      <c r="P14" s="79"/>
      <c r="Q14" s="96"/>
    </row>
    <row r="15" spans="1:17" ht="14.4" x14ac:dyDescent="0.3">
      <c r="A15" s="112">
        <v>5</v>
      </c>
      <c r="B15" s="64" t="s">
        <v>75</v>
      </c>
      <c r="C15" s="102" t="s">
        <v>76</v>
      </c>
      <c r="D15" s="103" t="s">
        <v>58</v>
      </c>
      <c r="E15" s="104">
        <v>30</v>
      </c>
      <c r="F15" s="68"/>
      <c r="G15" s="69">
        <f t="shared" si="0"/>
        <v>0</v>
      </c>
      <c r="H15" s="67"/>
      <c r="I15" s="70">
        <f t="shared" si="1"/>
        <v>0</v>
      </c>
      <c r="J15" s="67"/>
      <c r="K15" s="82">
        <f t="shared" si="2"/>
        <v>0</v>
      </c>
      <c r="L15" s="92" t="s">
        <v>43</v>
      </c>
      <c r="M15" s="87" t="s">
        <v>32</v>
      </c>
      <c r="N15" s="110" t="s">
        <v>35</v>
      </c>
      <c r="O15" s="95" t="s">
        <v>165</v>
      </c>
      <c r="P15" s="79"/>
      <c r="Q15" s="96"/>
    </row>
    <row r="16" spans="1:17" ht="14.4" x14ac:dyDescent="0.3">
      <c r="A16" s="112">
        <v>6</v>
      </c>
      <c r="B16" s="64" t="s">
        <v>77</v>
      </c>
      <c r="C16" s="102" t="s">
        <v>78</v>
      </c>
      <c r="D16" s="103" t="s">
        <v>58</v>
      </c>
      <c r="E16" s="104">
        <v>70</v>
      </c>
      <c r="F16" s="68"/>
      <c r="G16" s="69">
        <f t="shared" si="0"/>
        <v>0</v>
      </c>
      <c r="H16" s="67"/>
      <c r="I16" s="70">
        <f t="shared" si="1"/>
        <v>0</v>
      </c>
      <c r="J16" s="67"/>
      <c r="K16" s="82">
        <f t="shared" si="2"/>
        <v>0</v>
      </c>
      <c r="L16" s="92" t="s">
        <v>43</v>
      </c>
      <c r="M16" s="87" t="s">
        <v>32</v>
      </c>
      <c r="N16" s="110" t="s">
        <v>35</v>
      </c>
      <c r="O16" s="95" t="s">
        <v>165</v>
      </c>
      <c r="P16" s="79"/>
      <c r="Q16" s="96"/>
    </row>
    <row r="17" spans="1:17" ht="14.4" x14ac:dyDescent="0.3">
      <c r="A17" s="112">
        <v>7</v>
      </c>
      <c r="B17" s="64" t="s">
        <v>79</v>
      </c>
      <c r="C17" s="102" t="s">
        <v>80</v>
      </c>
      <c r="D17" s="103" t="s">
        <v>58</v>
      </c>
      <c r="E17" s="104">
        <v>30</v>
      </c>
      <c r="F17" s="68"/>
      <c r="G17" s="69">
        <f t="shared" si="0"/>
        <v>0</v>
      </c>
      <c r="H17" s="67"/>
      <c r="I17" s="70">
        <f t="shared" si="1"/>
        <v>0</v>
      </c>
      <c r="J17" s="67"/>
      <c r="K17" s="82">
        <f t="shared" si="2"/>
        <v>0</v>
      </c>
      <c r="L17" s="92" t="s">
        <v>43</v>
      </c>
      <c r="M17" s="87" t="s">
        <v>32</v>
      </c>
      <c r="N17" s="110" t="s">
        <v>37</v>
      </c>
      <c r="O17" s="95" t="s">
        <v>165</v>
      </c>
      <c r="P17" s="79"/>
      <c r="Q17" s="96"/>
    </row>
    <row r="18" spans="1:17" ht="14.4" x14ac:dyDescent="0.3">
      <c r="A18" s="112">
        <v>8</v>
      </c>
      <c r="B18" s="64" t="s">
        <v>81</v>
      </c>
      <c r="C18" s="102" t="s">
        <v>82</v>
      </c>
      <c r="D18" s="103" t="s">
        <v>58</v>
      </c>
      <c r="E18" s="104">
        <v>70</v>
      </c>
      <c r="F18" s="72"/>
      <c r="G18" s="69">
        <f t="shared" si="0"/>
        <v>0</v>
      </c>
      <c r="H18" s="67"/>
      <c r="I18" s="70">
        <f t="shared" si="1"/>
        <v>0</v>
      </c>
      <c r="J18" s="67"/>
      <c r="K18" s="82">
        <f t="shared" si="2"/>
        <v>0</v>
      </c>
      <c r="L18" s="92" t="s">
        <v>43</v>
      </c>
      <c r="M18" s="87" t="s">
        <v>32</v>
      </c>
      <c r="N18" s="110" t="s">
        <v>37</v>
      </c>
      <c r="O18" s="95" t="s">
        <v>165</v>
      </c>
      <c r="P18" s="79"/>
      <c r="Q18" s="96"/>
    </row>
    <row r="19" spans="1:17" ht="14.4" x14ac:dyDescent="0.3">
      <c r="A19" s="112">
        <v>9</v>
      </c>
      <c r="B19" s="64" t="s">
        <v>83</v>
      </c>
      <c r="C19" s="102" t="s">
        <v>84</v>
      </c>
      <c r="D19" s="103" t="s">
        <v>59</v>
      </c>
      <c r="E19" s="104">
        <v>2</v>
      </c>
      <c r="F19" s="68"/>
      <c r="G19" s="69">
        <f t="shared" si="0"/>
        <v>0</v>
      </c>
      <c r="H19" s="67"/>
      <c r="I19" s="70">
        <f t="shared" si="1"/>
        <v>0</v>
      </c>
      <c r="J19" s="67"/>
      <c r="K19" s="82">
        <f t="shared" si="2"/>
        <v>0</v>
      </c>
      <c r="L19" s="92" t="s">
        <v>43</v>
      </c>
      <c r="M19" s="87" t="s">
        <v>32</v>
      </c>
      <c r="N19" s="110" t="s">
        <v>36</v>
      </c>
      <c r="O19" s="95" t="s">
        <v>165</v>
      </c>
      <c r="P19" s="79"/>
      <c r="Q19" s="96"/>
    </row>
    <row r="20" spans="1:17" ht="14.4" x14ac:dyDescent="0.3">
      <c r="A20" s="112">
        <v>10</v>
      </c>
      <c r="B20" s="64" t="s">
        <v>85</v>
      </c>
      <c r="C20" s="102" t="s">
        <v>86</v>
      </c>
      <c r="D20" s="103" t="s">
        <v>59</v>
      </c>
      <c r="E20" s="104">
        <v>4</v>
      </c>
      <c r="F20" s="68"/>
      <c r="G20" s="69">
        <f t="shared" si="0"/>
        <v>0</v>
      </c>
      <c r="H20" s="67"/>
      <c r="I20" s="70">
        <f t="shared" si="1"/>
        <v>0</v>
      </c>
      <c r="J20" s="67"/>
      <c r="K20" s="82">
        <f t="shared" si="2"/>
        <v>0</v>
      </c>
      <c r="L20" s="92" t="s">
        <v>43</v>
      </c>
      <c r="M20" s="87" t="s">
        <v>32</v>
      </c>
      <c r="N20" s="110" t="s">
        <v>36</v>
      </c>
      <c r="O20" s="95" t="s">
        <v>165</v>
      </c>
      <c r="P20" s="79"/>
      <c r="Q20" s="96"/>
    </row>
    <row r="21" spans="1:17" ht="14.4" x14ac:dyDescent="0.3">
      <c r="A21" s="112">
        <v>11</v>
      </c>
      <c r="B21" s="64" t="s">
        <v>87</v>
      </c>
      <c r="C21" s="102" t="s">
        <v>88</v>
      </c>
      <c r="D21" s="103" t="s">
        <v>59</v>
      </c>
      <c r="E21" s="104">
        <v>1</v>
      </c>
      <c r="F21" s="68"/>
      <c r="G21" s="69">
        <f t="shared" si="0"/>
        <v>0</v>
      </c>
      <c r="H21" s="67"/>
      <c r="I21" s="70">
        <f t="shared" si="1"/>
        <v>0</v>
      </c>
      <c r="J21" s="67"/>
      <c r="K21" s="82">
        <f t="shared" si="2"/>
        <v>0</v>
      </c>
      <c r="L21" s="92" t="s">
        <v>43</v>
      </c>
      <c r="M21" s="87" t="s">
        <v>32</v>
      </c>
      <c r="N21" s="110" t="s">
        <v>125</v>
      </c>
      <c r="O21" s="95" t="s">
        <v>165</v>
      </c>
      <c r="P21" s="79"/>
      <c r="Q21" s="96"/>
    </row>
    <row r="22" spans="1:17" ht="14.4" x14ac:dyDescent="0.3">
      <c r="A22" s="112">
        <v>12</v>
      </c>
      <c r="B22" s="64" t="s">
        <v>89</v>
      </c>
      <c r="C22" s="102" t="s">
        <v>90</v>
      </c>
      <c r="D22" s="103" t="s">
        <v>59</v>
      </c>
      <c r="E22" s="104">
        <v>1</v>
      </c>
      <c r="F22" s="68"/>
      <c r="G22" s="69">
        <f t="shared" si="0"/>
        <v>0</v>
      </c>
      <c r="H22" s="67"/>
      <c r="I22" s="70">
        <f t="shared" si="1"/>
        <v>0</v>
      </c>
      <c r="J22" s="67"/>
      <c r="K22" s="82">
        <f t="shared" si="2"/>
        <v>0</v>
      </c>
      <c r="L22" s="92" t="s">
        <v>43</v>
      </c>
      <c r="M22" s="87" t="s">
        <v>32</v>
      </c>
      <c r="N22" s="110" t="s">
        <v>126</v>
      </c>
      <c r="O22" s="95" t="s">
        <v>165</v>
      </c>
      <c r="P22" s="79"/>
      <c r="Q22" s="96"/>
    </row>
    <row r="23" spans="1:17" ht="14.4" x14ac:dyDescent="0.3">
      <c r="A23" s="112">
        <v>13</v>
      </c>
      <c r="B23" s="64" t="s">
        <v>61</v>
      </c>
      <c r="C23" s="102" t="s">
        <v>62</v>
      </c>
      <c r="D23" s="103" t="s">
        <v>58</v>
      </c>
      <c r="E23" s="104">
        <v>120</v>
      </c>
      <c r="F23" s="68"/>
      <c r="G23" s="69">
        <f t="shared" si="0"/>
        <v>0</v>
      </c>
      <c r="H23" s="67"/>
      <c r="I23" s="70">
        <f t="shared" si="1"/>
        <v>0</v>
      </c>
      <c r="J23" s="67"/>
      <c r="K23" s="82">
        <f t="shared" si="2"/>
        <v>0</v>
      </c>
      <c r="L23" s="92" t="s">
        <v>43</v>
      </c>
      <c r="M23" s="87" t="s">
        <v>32</v>
      </c>
      <c r="N23" s="110" t="s">
        <v>73</v>
      </c>
      <c r="O23" s="95" t="s">
        <v>165</v>
      </c>
      <c r="P23" s="79"/>
      <c r="Q23" s="96"/>
    </row>
    <row r="24" spans="1:17" ht="14.4" x14ac:dyDescent="0.3">
      <c r="A24" s="112">
        <v>14</v>
      </c>
      <c r="B24" s="105" t="s">
        <v>91</v>
      </c>
      <c r="C24" s="106" t="s">
        <v>92</v>
      </c>
      <c r="D24" s="107" t="s">
        <v>60</v>
      </c>
      <c r="E24" s="104">
        <v>1</v>
      </c>
      <c r="F24" s="68"/>
      <c r="G24" s="69">
        <f t="shared" si="0"/>
        <v>0</v>
      </c>
      <c r="H24" s="67"/>
      <c r="I24" s="70">
        <f t="shared" si="1"/>
        <v>0</v>
      </c>
      <c r="J24" s="67"/>
      <c r="K24" s="82">
        <f t="shared" si="2"/>
        <v>0</v>
      </c>
      <c r="L24" s="92" t="s">
        <v>43</v>
      </c>
      <c r="M24" s="87" t="s">
        <v>32</v>
      </c>
      <c r="N24" s="110" t="s">
        <v>127</v>
      </c>
      <c r="O24" s="95" t="s">
        <v>166</v>
      </c>
      <c r="P24" s="79"/>
      <c r="Q24" s="96"/>
    </row>
    <row r="25" spans="1:17" ht="14.4" x14ac:dyDescent="0.3">
      <c r="A25" s="112">
        <v>15</v>
      </c>
      <c r="B25" s="105" t="s">
        <v>93</v>
      </c>
      <c r="C25" s="106" t="s">
        <v>94</v>
      </c>
      <c r="D25" s="107" t="s">
        <v>60</v>
      </c>
      <c r="E25" s="104">
        <v>1</v>
      </c>
      <c r="F25" s="68"/>
      <c r="G25" s="69">
        <f t="shared" si="0"/>
        <v>0</v>
      </c>
      <c r="H25" s="67"/>
      <c r="I25" s="70">
        <f t="shared" si="1"/>
        <v>0</v>
      </c>
      <c r="J25" s="67"/>
      <c r="K25" s="82">
        <f t="shared" si="2"/>
        <v>0</v>
      </c>
      <c r="L25" s="92" t="s">
        <v>43</v>
      </c>
      <c r="M25" s="87" t="s">
        <v>32</v>
      </c>
      <c r="N25" s="110" t="s">
        <v>128</v>
      </c>
      <c r="O25" s="95" t="s">
        <v>166</v>
      </c>
      <c r="P25" s="79"/>
      <c r="Q25" s="96"/>
    </row>
    <row r="26" spans="1:17" ht="14.4" x14ac:dyDescent="0.3">
      <c r="A26" s="112">
        <v>16</v>
      </c>
      <c r="B26" s="105" t="s">
        <v>95</v>
      </c>
      <c r="C26" s="108" t="s">
        <v>96</v>
      </c>
      <c r="D26" s="107" t="s">
        <v>59</v>
      </c>
      <c r="E26" s="104">
        <v>1</v>
      </c>
      <c r="F26" s="68"/>
      <c r="G26" s="69">
        <f t="shared" si="0"/>
        <v>0</v>
      </c>
      <c r="H26" s="67"/>
      <c r="I26" s="70">
        <f t="shared" si="1"/>
        <v>0</v>
      </c>
      <c r="J26" s="67"/>
      <c r="K26" s="82">
        <f t="shared" si="2"/>
        <v>0</v>
      </c>
      <c r="L26" s="92" t="s">
        <v>43</v>
      </c>
      <c r="M26" s="87" t="s">
        <v>32</v>
      </c>
      <c r="N26" s="111" t="s">
        <v>129</v>
      </c>
      <c r="O26" s="95" t="s">
        <v>166</v>
      </c>
      <c r="P26" s="79"/>
      <c r="Q26" s="96"/>
    </row>
    <row r="27" spans="1:17" ht="14.4" x14ac:dyDescent="0.3">
      <c r="A27" s="112">
        <v>17</v>
      </c>
      <c r="B27" s="105" t="s">
        <v>97</v>
      </c>
      <c r="C27" s="109" t="s">
        <v>98</v>
      </c>
      <c r="D27" s="107" t="s">
        <v>59</v>
      </c>
      <c r="E27" s="104">
        <v>1</v>
      </c>
      <c r="F27" s="68"/>
      <c r="G27" s="69">
        <f t="shared" si="0"/>
        <v>0</v>
      </c>
      <c r="H27" s="67"/>
      <c r="I27" s="70">
        <f t="shared" si="1"/>
        <v>0</v>
      </c>
      <c r="J27" s="67"/>
      <c r="K27" s="82">
        <f t="shared" si="2"/>
        <v>0</v>
      </c>
      <c r="L27" s="92" t="s">
        <v>43</v>
      </c>
      <c r="M27" s="87" t="s">
        <v>32</v>
      </c>
      <c r="N27" s="111" t="s">
        <v>130</v>
      </c>
      <c r="O27" s="95" t="s">
        <v>166</v>
      </c>
      <c r="P27" s="79"/>
      <c r="Q27" s="96"/>
    </row>
    <row r="28" spans="1:17" ht="14.4" x14ac:dyDescent="0.3">
      <c r="A28" s="112">
        <v>18</v>
      </c>
      <c r="B28" s="64" t="s">
        <v>99</v>
      </c>
      <c r="C28" s="102" t="s">
        <v>100</v>
      </c>
      <c r="D28" s="103" t="s">
        <v>59</v>
      </c>
      <c r="E28" s="104">
        <v>1</v>
      </c>
      <c r="F28" s="68"/>
      <c r="G28" s="69">
        <f t="shared" si="0"/>
        <v>0</v>
      </c>
      <c r="H28" s="67"/>
      <c r="I28" s="70">
        <f t="shared" si="1"/>
        <v>0</v>
      </c>
      <c r="J28" s="67"/>
      <c r="K28" s="82">
        <f t="shared" si="2"/>
        <v>0</v>
      </c>
      <c r="L28" s="92" t="s">
        <v>43</v>
      </c>
      <c r="M28" s="87" t="s">
        <v>32</v>
      </c>
      <c r="N28" s="110" t="s">
        <v>131</v>
      </c>
      <c r="O28" s="95" t="s">
        <v>166</v>
      </c>
      <c r="P28" s="79"/>
      <c r="Q28" s="96"/>
    </row>
    <row r="29" spans="1:17" ht="14.4" x14ac:dyDescent="0.3">
      <c r="A29" s="112">
        <v>19</v>
      </c>
      <c r="B29" s="64" t="s">
        <v>101</v>
      </c>
      <c r="C29" s="102" t="s">
        <v>102</v>
      </c>
      <c r="D29" s="103" t="s">
        <v>59</v>
      </c>
      <c r="E29" s="104">
        <v>1</v>
      </c>
      <c r="F29" s="74"/>
      <c r="G29" s="69">
        <f t="shared" si="0"/>
        <v>0</v>
      </c>
      <c r="H29" s="75"/>
      <c r="I29" s="70">
        <f t="shared" si="1"/>
        <v>0</v>
      </c>
      <c r="J29" s="73"/>
      <c r="K29" s="82">
        <f t="shared" si="2"/>
        <v>0</v>
      </c>
      <c r="L29" s="92" t="s">
        <v>43</v>
      </c>
      <c r="M29" s="87" t="s">
        <v>32</v>
      </c>
      <c r="N29" s="110" t="s">
        <v>132</v>
      </c>
      <c r="O29" s="95" t="s">
        <v>166</v>
      </c>
      <c r="P29" s="79"/>
      <c r="Q29" s="96"/>
    </row>
    <row r="30" spans="1:17" ht="14.4" x14ac:dyDescent="0.3">
      <c r="A30" s="112">
        <v>20</v>
      </c>
      <c r="B30" s="64" t="s">
        <v>103</v>
      </c>
      <c r="C30" s="102" t="s">
        <v>104</v>
      </c>
      <c r="D30" s="103" t="s">
        <v>59</v>
      </c>
      <c r="E30" s="104">
        <v>1</v>
      </c>
      <c r="F30" s="74"/>
      <c r="G30" s="69">
        <f t="shared" si="0"/>
        <v>0</v>
      </c>
      <c r="H30" s="75"/>
      <c r="I30" s="70">
        <f t="shared" si="1"/>
        <v>0</v>
      </c>
      <c r="J30" s="73"/>
      <c r="K30" s="82">
        <f t="shared" si="2"/>
        <v>0</v>
      </c>
      <c r="L30" s="92" t="s">
        <v>43</v>
      </c>
      <c r="M30" s="87" t="s">
        <v>32</v>
      </c>
      <c r="N30" s="110" t="s">
        <v>133</v>
      </c>
      <c r="O30" s="95" t="s">
        <v>166</v>
      </c>
      <c r="P30" s="79"/>
      <c r="Q30" s="96"/>
    </row>
    <row r="31" spans="1:17" ht="14.4" x14ac:dyDescent="0.3">
      <c r="A31" s="112">
        <v>21</v>
      </c>
      <c r="B31" s="64" t="s">
        <v>105</v>
      </c>
      <c r="C31" s="102" t="s">
        <v>106</v>
      </c>
      <c r="D31" s="103" t="s">
        <v>59</v>
      </c>
      <c r="E31" s="104">
        <v>1</v>
      </c>
      <c r="F31" s="74"/>
      <c r="G31" s="69">
        <f t="shared" si="0"/>
        <v>0</v>
      </c>
      <c r="H31" s="75"/>
      <c r="I31" s="70">
        <f t="shared" si="1"/>
        <v>0</v>
      </c>
      <c r="J31" s="73"/>
      <c r="K31" s="82">
        <f t="shared" si="2"/>
        <v>0</v>
      </c>
      <c r="L31" s="92" t="s">
        <v>43</v>
      </c>
      <c r="M31" s="87" t="s">
        <v>32</v>
      </c>
      <c r="N31" s="110" t="s">
        <v>134</v>
      </c>
      <c r="O31" s="95" t="s">
        <v>166</v>
      </c>
      <c r="P31" s="79"/>
      <c r="Q31" s="96"/>
    </row>
    <row r="32" spans="1:17" ht="14.4" x14ac:dyDescent="0.3">
      <c r="A32" s="112">
        <v>22</v>
      </c>
      <c r="B32" s="64" t="s">
        <v>146</v>
      </c>
      <c r="C32" s="102" t="s">
        <v>147</v>
      </c>
      <c r="D32" s="103" t="s">
        <v>59</v>
      </c>
      <c r="E32" s="104">
        <v>2</v>
      </c>
      <c r="F32" s="74"/>
      <c r="G32" s="69">
        <f t="shared" si="0"/>
        <v>0</v>
      </c>
      <c r="H32" s="75"/>
      <c r="I32" s="70">
        <f t="shared" si="1"/>
        <v>0</v>
      </c>
      <c r="J32" s="73"/>
      <c r="K32" s="82">
        <f t="shared" si="2"/>
        <v>0</v>
      </c>
      <c r="L32" s="92" t="s">
        <v>43</v>
      </c>
      <c r="M32" s="87" t="s">
        <v>32</v>
      </c>
      <c r="N32" s="110" t="s">
        <v>158</v>
      </c>
      <c r="O32" s="95" t="s">
        <v>167</v>
      </c>
      <c r="P32" s="79"/>
      <c r="Q32" s="96"/>
    </row>
    <row r="33" spans="1:17" ht="14.4" x14ac:dyDescent="0.3">
      <c r="A33" s="112">
        <v>23</v>
      </c>
      <c r="B33" s="64" t="s">
        <v>148</v>
      </c>
      <c r="C33" s="102" t="s">
        <v>149</v>
      </c>
      <c r="D33" s="103" t="s">
        <v>59</v>
      </c>
      <c r="E33" s="104">
        <v>2</v>
      </c>
      <c r="F33" s="72"/>
      <c r="G33" s="69">
        <f t="shared" si="0"/>
        <v>0</v>
      </c>
      <c r="H33" s="71"/>
      <c r="I33" s="70">
        <f t="shared" si="1"/>
        <v>0</v>
      </c>
      <c r="J33" s="71"/>
      <c r="K33" s="82">
        <f t="shared" si="2"/>
        <v>0</v>
      </c>
      <c r="L33" s="92" t="s">
        <v>43</v>
      </c>
      <c r="M33" s="88" t="s">
        <v>32</v>
      </c>
      <c r="N33" s="110" t="s">
        <v>159</v>
      </c>
      <c r="O33" s="95" t="s">
        <v>167</v>
      </c>
      <c r="P33" s="79"/>
      <c r="Q33" s="96"/>
    </row>
    <row r="34" spans="1:17" ht="14.4" x14ac:dyDescent="0.3">
      <c r="A34" s="112">
        <v>24</v>
      </c>
      <c r="B34" s="64" t="s">
        <v>107</v>
      </c>
      <c r="C34" s="102" t="s">
        <v>108</v>
      </c>
      <c r="D34" s="103" t="s">
        <v>59</v>
      </c>
      <c r="E34" s="104">
        <v>1</v>
      </c>
      <c r="F34" s="72"/>
      <c r="G34" s="69">
        <f t="shared" si="0"/>
        <v>0</v>
      </c>
      <c r="H34" s="71"/>
      <c r="I34" s="70">
        <f t="shared" si="1"/>
        <v>0</v>
      </c>
      <c r="J34" s="71"/>
      <c r="K34" s="82">
        <f t="shared" si="2"/>
        <v>0</v>
      </c>
      <c r="L34" s="92" t="s">
        <v>43</v>
      </c>
      <c r="M34" s="87" t="s">
        <v>32</v>
      </c>
      <c r="N34" s="110" t="s">
        <v>135</v>
      </c>
      <c r="O34" s="95" t="s">
        <v>167</v>
      </c>
      <c r="P34" s="79"/>
      <c r="Q34" s="96"/>
    </row>
    <row r="35" spans="1:17" ht="14.4" x14ac:dyDescent="0.3">
      <c r="A35" s="112">
        <v>25</v>
      </c>
      <c r="B35" s="64" t="s">
        <v>28</v>
      </c>
      <c r="C35" s="102" t="s">
        <v>63</v>
      </c>
      <c r="D35" s="103" t="s">
        <v>59</v>
      </c>
      <c r="E35" s="104">
        <v>1</v>
      </c>
      <c r="F35" s="72"/>
      <c r="G35" s="69">
        <f t="shared" si="0"/>
        <v>0</v>
      </c>
      <c r="H35" s="71"/>
      <c r="I35" s="70">
        <f t="shared" si="1"/>
        <v>0</v>
      </c>
      <c r="J35" s="71"/>
      <c r="K35" s="82">
        <f t="shared" si="2"/>
        <v>0</v>
      </c>
      <c r="L35" s="92" t="s">
        <v>43</v>
      </c>
      <c r="M35" s="87" t="s">
        <v>32</v>
      </c>
      <c r="N35" s="110" t="s">
        <v>34</v>
      </c>
      <c r="O35" s="95" t="s">
        <v>167</v>
      </c>
      <c r="P35" s="79"/>
      <c r="Q35" s="96"/>
    </row>
    <row r="36" spans="1:17" ht="14.4" x14ac:dyDescent="0.3">
      <c r="A36" s="112">
        <v>26</v>
      </c>
      <c r="B36" s="64" t="s">
        <v>109</v>
      </c>
      <c r="C36" s="102" t="s">
        <v>110</v>
      </c>
      <c r="D36" s="103" t="s">
        <v>59</v>
      </c>
      <c r="E36" s="104">
        <v>1</v>
      </c>
      <c r="F36" s="72"/>
      <c r="G36" s="69">
        <f t="shared" si="0"/>
        <v>0</v>
      </c>
      <c r="H36" s="71"/>
      <c r="I36" s="70">
        <f t="shared" si="1"/>
        <v>0</v>
      </c>
      <c r="J36" s="71"/>
      <c r="K36" s="82">
        <f t="shared" si="2"/>
        <v>0</v>
      </c>
      <c r="L36" s="92" t="s">
        <v>43</v>
      </c>
      <c r="M36" s="87" t="s">
        <v>32</v>
      </c>
      <c r="N36" s="110" t="s">
        <v>33</v>
      </c>
      <c r="O36" s="95" t="s">
        <v>167</v>
      </c>
      <c r="P36" s="79"/>
      <c r="Q36" s="96"/>
    </row>
    <row r="37" spans="1:17" ht="14.4" x14ac:dyDescent="0.3">
      <c r="A37" s="112">
        <v>27</v>
      </c>
      <c r="B37" s="64" t="s">
        <v>111</v>
      </c>
      <c r="C37" s="102" t="s">
        <v>112</v>
      </c>
      <c r="D37" s="103" t="s">
        <v>59</v>
      </c>
      <c r="E37" s="104">
        <v>1</v>
      </c>
      <c r="F37" s="72"/>
      <c r="G37" s="69">
        <f t="shared" si="0"/>
        <v>0</v>
      </c>
      <c r="H37" s="71"/>
      <c r="I37" s="70">
        <f t="shared" si="1"/>
        <v>0</v>
      </c>
      <c r="J37" s="71"/>
      <c r="K37" s="82">
        <f t="shared" si="2"/>
        <v>0</v>
      </c>
      <c r="L37" s="92" t="s">
        <v>43</v>
      </c>
      <c r="M37" s="87" t="s">
        <v>32</v>
      </c>
      <c r="N37" s="110" t="s">
        <v>126</v>
      </c>
      <c r="O37" s="95" t="s">
        <v>167</v>
      </c>
      <c r="P37" s="79"/>
      <c r="Q37" s="96"/>
    </row>
    <row r="38" spans="1:17" ht="14.4" x14ac:dyDescent="0.3">
      <c r="A38" s="112">
        <v>28</v>
      </c>
      <c r="B38" s="64" t="s">
        <v>64</v>
      </c>
      <c r="C38" s="102" t="s">
        <v>65</v>
      </c>
      <c r="D38" s="103" t="s">
        <v>20</v>
      </c>
      <c r="E38" s="104">
        <v>1</v>
      </c>
      <c r="F38" s="72"/>
      <c r="G38" s="69">
        <f t="shared" si="0"/>
        <v>0</v>
      </c>
      <c r="H38" s="71"/>
      <c r="I38" s="70">
        <f t="shared" si="1"/>
        <v>0</v>
      </c>
      <c r="J38" s="71"/>
      <c r="K38" s="82">
        <f t="shared" si="2"/>
        <v>0</v>
      </c>
      <c r="L38" s="92" t="s">
        <v>43</v>
      </c>
      <c r="M38" s="87" t="s">
        <v>32</v>
      </c>
      <c r="N38" s="110" t="s">
        <v>74</v>
      </c>
      <c r="O38" s="95" t="s">
        <v>168</v>
      </c>
      <c r="P38" s="79"/>
      <c r="Q38" s="96"/>
    </row>
    <row r="39" spans="1:17" ht="14.4" x14ac:dyDescent="0.3">
      <c r="A39" s="112">
        <v>29</v>
      </c>
      <c r="B39" s="64" t="s">
        <v>66</v>
      </c>
      <c r="C39" s="102" t="s">
        <v>67</v>
      </c>
      <c r="D39" s="103" t="s">
        <v>20</v>
      </c>
      <c r="E39" s="104">
        <v>1</v>
      </c>
      <c r="F39" s="72"/>
      <c r="G39" s="69"/>
      <c r="H39" s="71"/>
      <c r="I39" s="70">
        <f t="shared" si="1"/>
        <v>0</v>
      </c>
      <c r="J39" s="71"/>
      <c r="K39" s="82">
        <f t="shared" si="2"/>
        <v>0</v>
      </c>
      <c r="L39" s="92" t="s">
        <v>43</v>
      </c>
      <c r="M39" s="89" t="s">
        <v>32</v>
      </c>
      <c r="N39" s="110" t="s">
        <v>160</v>
      </c>
      <c r="O39" s="95" t="s">
        <v>168</v>
      </c>
      <c r="P39" s="79"/>
      <c r="Q39" s="96"/>
    </row>
    <row r="40" spans="1:17" ht="14.4" x14ac:dyDescent="0.3">
      <c r="A40" s="112">
        <v>30</v>
      </c>
      <c r="B40" s="64" t="s">
        <v>113</v>
      </c>
      <c r="C40" s="102" t="s">
        <v>114</v>
      </c>
      <c r="D40" s="103" t="s">
        <v>58</v>
      </c>
      <c r="E40" s="104">
        <v>15</v>
      </c>
      <c r="F40" s="72"/>
      <c r="G40" s="69"/>
      <c r="H40" s="71"/>
      <c r="I40" s="70">
        <f t="shared" si="1"/>
        <v>0</v>
      </c>
      <c r="J40" s="71"/>
      <c r="K40" s="82">
        <f t="shared" si="2"/>
        <v>0</v>
      </c>
      <c r="L40" s="92" t="s">
        <v>43</v>
      </c>
      <c r="M40" s="89" t="s">
        <v>32</v>
      </c>
      <c r="N40" s="110" t="s">
        <v>136</v>
      </c>
      <c r="O40" s="95" t="s">
        <v>169</v>
      </c>
      <c r="P40" s="79"/>
      <c r="Q40" s="96"/>
    </row>
    <row r="41" spans="1:17" ht="14.4" x14ac:dyDescent="0.3">
      <c r="A41" s="112">
        <v>31</v>
      </c>
      <c r="B41" s="64" t="s">
        <v>115</v>
      </c>
      <c r="C41" s="102" t="s">
        <v>116</v>
      </c>
      <c r="D41" s="103" t="s">
        <v>58</v>
      </c>
      <c r="E41" s="104">
        <v>15</v>
      </c>
      <c r="F41" s="72"/>
      <c r="G41" s="69"/>
      <c r="H41" s="71"/>
      <c r="I41" s="70">
        <f t="shared" si="1"/>
        <v>0</v>
      </c>
      <c r="J41" s="71"/>
      <c r="K41" s="82">
        <f t="shared" si="2"/>
        <v>0</v>
      </c>
      <c r="L41" s="92" t="s">
        <v>43</v>
      </c>
      <c r="M41" s="89" t="s">
        <v>32</v>
      </c>
      <c r="N41" s="110" t="s">
        <v>137</v>
      </c>
      <c r="O41" s="95" t="s">
        <v>170</v>
      </c>
      <c r="P41" s="79"/>
      <c r="Q41" s="96"/>
    </row>
    <row r="42" spans="1:17" ht="14.4" x14ac:dyDescent="0.3">
      <c r="A42" s="112">
        <v>32</v>
      </c>
      <c r="B42" s="64" t="s">
        <v>117</v>
      </c>
      <c r="C42" s="102" t="s">
        <v>118</v>
      </c>
      <c r="D42" s="103" t="s">
        <v>59</v>
      </c>
      <c r="E42" s="104">
        <v>2</v>
      </c>
      <c r="F42" s="72"/>
      <c r="G42" s="69"/>
      <c r="H42" s="71"/>
      <c r="I42" s="70">
        <f t="shared" si="1"/>
        <v>0</v>
      </c>
      <c r="J42" s="71"/>
      <c r="K42" s="82">
        <f t="shared" si="2"/>
        <v>0</v>
      </c>
      <c r="L42" s="92" t="s">
        <v>43</v>
      </c>
      <c r="M42" s="89" t="s">
        <v>32</v>
      </c>
      <c r="N42" s="110" t="s">
        <v>138</v>
      </c>
      <c r="O42" s="95" t="s">
        <v>172</v>
      </c>
      <c r="P42" s="79"/>
      <c r="Q42" s="96"/>
    </row>
    <row r="43" spans="1:17" ht="14.4" x14ac:dyDescent="0.3">
      <c r="A43" s="112">
        <v>33</v>
      </c>
      <c r="B43" s="64" t="s">
        <v>119</v>
      </c>
      <c r="C43" s="102" t="s">
        <v>120</v>
      </c>
      <c r="D43" s="103" t="s">
        <v>59</v>
      </c>
      <c r="E43" s="104">
        <v>2</v>
      </c>
      <c r="F43" s="72"/>
      <c r="G43" s="69"/>
      <c r="H43" s="71"/>
      <c r="I43" s="70">
        <f t="shared" si="1"/>
        <v>0</v>
      </c>
      <c r="J43" s="71"/>
      <c r="K43" s="82">
        <f t="shared" si="2"/>
        <v>0</v>
      </c>
      <c r="L43" s="92" t="s">
        <v>43</v>
      </c>
      <c r="M43" s="89" t="s">
        <v>32</v>
      </c>
      <c r="N43" s="110" t="s">
        <v>139</v>
      </c>
      <c r="O43" s="95" t="s">
        <v>172</v>
      </c>
      <c r="P43" s="79"/>
      <c r="Q43" s="96"/>
    </row>
    <row r="44" spans="1:17" ht="14.4" x14ac:dyDescent="0.3">
      <c r="A44" s="112">
        <v>34</v>
      </c>
      <c r="B44" s="64" t="s">
        <v>121</v>
      </c>
      <c r="C44" s="102" t="s">
        <v>122</v>
      </c>
      <c r="D44" s="103" t="s">
        <v>59</v>
      </c>
      <c r="E44" s="104">
        <v>1</v>
      </c>
      <c r="F44" s="72"/>
      <c r="G44" s="69"/>
      <c r="H44" s="71"/>
      <c r="I44" s="70">
        <f t="shared" si="1"/>
        <v>0</v>
      </c>
      <c r="J44" s="71"/>
      <c r="K44" s="82">
        <f t="shared" si="2"/>
        <v>0</v>
      </c>
      <c r="L44" s="92" t="s">
        <v>43</v>
      </c>
      <c r="M44" s="89" t="s">
        <v>32</v>
      </c>
      <c r="N44" s="110" t="s">
        <v>140</v>
      </c>
      <c r="O44" s="95" t="s">
        <v>170</v>
      </c>
      <c r="P44" s="79"/>
      <c r="Q44" s="96"/>
    </row>
    <row r="45" spans="1:17" ht="14.4" x14ac:dyDescent="0.3">
      <c r="A45" s="112">
        <v>35</v>
      </c>
      <c r="B45" s="64" t="s">
        <v>123</v>
      </c>
      <c r="C45" s="102" t="s">
        <v>124</v>
      </c>
      <c r="D45" s="103" t="s">
        <v>59</v>
      </c>
      <c r="E45" s="104">
        <v>1</v>
      </c>
      <c r="F45" s="72"/>
      <c r="G45" s="69"/>
      <c r="H45" s="71"/>
      <c r="I45" s="70">
        <f t="shared" si="1"/>
        <v>0</v>
      </c>
      <c r="J45" s="71"/>
      <c r="K45" s="82">
        <f t="shared" si="2"/>
        <v>0</v>
      </c>
      <c r="L45" s="92" t="s">
        <v>43</v>
      </c>
      <c r="M45" s="89" t="s">
        <v>32</v>
      </c>
      <c r="N45" s="110" t="s">
        <v>141</v>
      </c>
      <c r="O45" s="95" t="s">
        <v>170</v>
      </c>
      <c r="P45" s="79"/>
      <c r="Q45" s="96"/>
    </row>
    <row r="46" spans="1:17" ht="14.4" x14ac:dyDescent="0.3">
      <c r="A46" s="112">
        <v>36</v>
      </c>
      <c r="B46" s="64" t="s">
        <v>150</v>
      </c>
      <c r="C46" s="102" t="s">
        <v>151</v>
      </c>
      <c r="D46" s="103" t="s">
        <v>59</v>
      </c>
      <c r="E46" s="104">
        <v>1</v>
      </c>
      <c r="F46" s="72"/>
      <c r="G46" s="69"/>
      <c r="H46" s="71"/>
      <c r="I46" s="70">
        <f t="shared" si="1"/>
        <v>0</v>
      </c>
      <c r="J46" s="71"/>
      <c r="K46" s="82">
        <f t="shared" si="2"/>
        <v>0</v>
      </c>
      <c r="L46" s="92" t="s">
        <v>43</v>
      </c>
      <c r="M46" s="89" t="s">
        <v>32</v>
      </c>
      <c r="N46" s="110" t="s">
        <v>161</v>
      </c>
      <c r="O46" s="95" t="s">
        <v>170</v>
      </c>
      <c r="P46" s="79"/>
      <c r="Q46" s="96"/>
    </row>
    <row r="47" spans="1:17" ht="14.4" x14ac:dyDescent="0.3">
      <c r="A47" s="112">
        <v>37</v>
      </c>
      <c r="B47" s="64" t="s">
        <v>152</v>
      </c>
      <c r="C47" s="102" t="s">
        <v>153</v>
      </c>
      <c r="D47" s="103" t="s">
        <v>59</v>
      </c>
      <c r="E47" s="104">
        <v>1</v>
      </c>
      <c r="F47" s="72"/>
      <c r="G47" s="69"/>
      <c r="H47" s="71"/>
      <c r="I47" s="70">
        <f t="shared" si="1"/>
        <v>0</v>
      </c>
      <c r="J47" s="71"/>
      <c r="K47" s="82">
        <f t="shared" si="2"/>
        <v>0</v>
      </c>
      <c r="L47" s="92" t="s">
        <v>43</v>
      </c>
      <c r="M47" s="89" t="s">
        <v>32</v>
      </c>
      <c r="N47" s="110" t="s">
        <v>162</v>
      </c>
      <c r="O47" s="95" t="s">
        <v>170</v>
      </c>
      <c r="P47" s="79"/>
      <c r="Q47" s="96"/>
    </row>
    <row r="48" spans="1:17" ht="14.4" x14ac:dyDescent="0.3">
      <c r="A48" s="112">
        <v>38</v>
      </c>
      <c r="B48" s="64" t="s">
        <v>30</v>
      </c>
      <c r="C48" s="102" t="s">
        <v>69</v>
      </c>
      <c r="D48" s="103" t="s">
        <v>59</v>
      </c>
      <c r="E48" s="104">
        <v>1</v>
      </c>
      <c r="F48" s="72"/>
      <c r="G48" s="69"/>
      <c r="H48" s="71"/>
      <c r="I48" s="70">
        <f t="shared" si="1"/>
        <v>0</v>
      </c>
      <c r="J48" s="71"/>
      <c r="K48" s="82">
        <f t="shared" si="2"/>
        <v>0</v>
      </c>
      <c r="L48" s="92" t="s">
        <v>43</v>
      </c>
      <c r="M48" s="89" t="s">
        <v>32</v>
      </c>
      <c r="N48" s="110" t="s">
        <v>142</v>
      </c>
      <c r="O48" s="95" t="s">
        <v>170</v>
      </c>
      <c r="P48" s="79"/>
      <c r="Q48" s="96"/>
    </row>
    <row r="49" spans="1:17" ht="14.4" x14ac:dyDescent="0.3">
      <c r="A49" s="112">
        <v>39</v>
      </c>
      <c r="B49" s="64" t="s">
        <v>31</v>
      </c>
      <c r="C49" s="102" t="s">
        <v>68</v>
      </c>
      <c r="D49" s="103" t="s">
        <v>59</v>
      </c>
      <c r="E49" s="104">
        <v>1</v>
      </c>
      <c r="F49" s="72"/>
      <c r="G49" s="69"/>
      <c r="H49" s="71"/>
      <c r="I49" s="70">
        <f t="shared" si="1"/>
        <v>0</v>
      </c>
      <c r="J49" s="71"/>
      <c r="K49" s="82">
        <f t="shared" si="2"/>
        <v>0</v>
      </c>
      <c r="L49" s="92" t="s">
        <v>43</v>
      </c>
      <c r="M49" s="89" t="s">
        <v>32</v>
      </c>
      <c r="N49" s="110" t="s">
        <v>143</v>
      </c>
      <c r="O49" s="95" t="s">
        <v>170</v>
      </c>
      <c r="P49" s="79"/>
      <c r="Q49" s="96"/>
    </row>
    <row r="50" spans="1:17" ht="14.4" x14ac:dyDescent="0.3">
      <c r="A50" s="112">
        <v>40</v>
      </c>
      <c r="B50" s="64" t="s">
        <v>154</v>
      </c>
      <c r="C50" s="102" t="s">
        <v>155</v>
      </c>
      <c r="D50" s="103" t="s">
        <v>59</v>
      </c>
      <c r="E50" s="104">
        <v>1</v>
      </c>
      <c r="F50" s="72"/>
      <c r="G50" s="69"/>
      <c r="H50" s="71"/>
      <c r="I50" s="70">
        <f t="shared" si="1"/>
        <v>0</v>
      </c>
      <c r="J50" s="71"/>
      <c r="K50" s="82">
        <f t="shared" si="2"/>
        <v>0</v>
      </c>
      <c r="L50" s="92" t="s">
        <v>43</v>
      </c>
      <c r="M50" s="89" t="s">
        <v>32</v>
      </c>
      <c r="N50" s="110" t="s">
        <v>163</v>
      </c>
      <c r="O50" s="95" t="s">
        <v>171</v>
      </c>
      <c r="P50" s="79"/>
      <c r="Q50" s="96"/>
    </row>
    <row r="51" spans="1:17" ht="14.4" x14ac:dyDescent="0.3">
      <c r="A51" s="112">
        <v>41</v>
      </c>
      <c r="B51" s="64" t="s">
        <v>156</v>
      </c>
      <c r="C51" s="102" t="s">
        <v>157</v>
      </c>
      <c r="D51" s="103" t="s">
        <v>59</v>
      </c>
      <c r="E51" s="104">
        <v>1</v>
      </c>
      <c r="F51" s="72"/>
      <c r="G51" s="69"/>
      <c r="H51" s="71"/>
      <c r="I51" s="70">
        <f t="shared" si="1"/>
        <v>0</v>
      </c>
      <c r="J51" s="71"/>
      <c r="K51" s="82">
        <f t="shared" si="2"/>
        <v>0</v>
      </c>
      <c r="L51" s="92" t="s">
        <v>43</v>
      </c>
      <c r="M51" s="89" t="s">
        <v>32</v>
      </c>
      <c r="N51" s="110" t="s">
        <v>164</v>
      </c>
      <c r="O51" s="95" t="s">
        <v>171</v>
      </c>
      <c r="P51" s="79"/>
      <c r="Q51" s="96"/>
    </row>
    <row r="52" spans="1:17" x14ac:dyDescent="0.25">
      <c r="A52" s="59"/>
      <c r="B52" s="64"/>
      <c r="C52" s="65"/>
      <c r="D52" s="66"/>
      <c r="E52" s="62"/>
      <c r="F52" s="63"/>
      <c r="G52" s="60">
        <f t="shared" si="0"/>
        <v>0</v>
      </c>
      <c r="H52" s="62"/>
      <c r="I52" s="61">
        <f t="shared" si="1"/>
        <v>0</v>
      </c>
      <c r="J52" s="62"/>
      <c r="K52" s="83">
        <f t="shared" si="2"/>
        <v>0</v>
      </c>
      <c r="L52" s="93"/>
      <c r="M52" s="90"/>
      <c r="N52" s="77"/>
      <c r="O52" s="78"/>
      <c r="P52" s="79"/>
      <c r="Q52" s="96"/>
    </row>
    <row r="53" spans="1:17" x14ac:dyDescent="0.25">
      <c r="A53" s="46" t="s">
        <v>24</v>
      </c>
      <c r="B53" s="47" t="s">
        <v>27</v>
      </c>
      <c r="C53" s="47" t="s">
        <v>47</v>
      </c>
      <c r="D53" s="48"/>
      <c r="E53" s="50"/>
      <c r="F53" s="51"/>
      <c r="G53" s="49">
        <f>SUM(G11:G52)</f>
        <v>0</v>
      </c>
      <c r="H53" s="48"/>
      <c r="I53" s="48">
        <f>SUM(I11:I52)</f>
        <v>0</v>
      </c>
      <c r="J53" s="50"/>
      <c r="K53" s="84">
        <f>SUM(K11:K52)</f>
        <v>0</v>
      </c>
      <c r="L53" s="113"/>
      <c r="M53" s="114"/>
      <c r="N53" s="115"/>
      <c r="O53" s="116"/>
      <c r="P53" s="117"/>
      <c r="Q53" s="118"/>
    </row>
    <row r="54" spans="1:17" x14ac:dyDescent="0.25">
      <c r="O54" s="80"/>
      <c r="P54" s="80"/>
      <c r="Q54" s="80"/>
    </row>
    <row r="55" spans="1:17" x14ac:dyDescent="0.25">
      <c r="O55" s="80"/>
      <c r="P55" s="80"/>
      <c r="Q55" s="80"/>
    </row>
    <row r="56" spans="1:17" x14ac:dyDescent="0.25">
      <c r="O56" s="80"/>
      <c r="P56" s="80"/>
      <c r="Q56" s="80"/>
    </row>
    <row r="57" spans="1:17" x14ac:dyDescent="0.25">
      <c r="O57" s="80"/>
      <c r="P57" s="80"/>
      <c r="Q57" s="80"/>
    </row>
    <row r="58" spans="1:17" x14ac:dyDescent="0.25">
      <c r="O58" s="80"/>
      <c r="P58" s="80"/>
      <c r="Q58" s="80"/>
    </row>
    <row r="59" spans="1:17" x14ac:dyDescent="0.25">
      <c r="O59" s="80"/>
      <c r="P59" s="80"/>
      <c r="Q59" s="80"/>
    </row>
    <row r="60" spans="1:17" x14ac:dyDescent="0.25">
      <c r="O60" s="80"/>
      <c r="P60" s="80"/>
      <c r="Q60" s="80"/>
    </row>
    <row r="61" spans="1:17" x14ac:dyDescent="0.25">
      <c r="O61" s="80"/>
      <c r="P61" s="80"/>
      <c r="Q61" s="80"/>
    </row>
    <row r="62" spans="1:17" x14ac:dyDescent="0.25">
      <c r="O62" s="80"/>
      <c r="P62" s="80"/>
      <c r="Q62" s="80"/>
    </row>
    <row r="63" spans="1:17" x14ac:dyDescent="0.25">
      <c r="O63" s="80"/>
      <c r="P63" s="80"/>
      <c r="Q63" s="80"/>
    </row>
    <row r="64" spans="1:17" x14ac:dyDescent="0.25">
      <c r="O64" s="80"/>
      <c r="P64" s="80"/>
      <c r="Q64" s="80"/>
    </row>
    <row r="65" spans="15:17" x14ac:dyDescent="0.25">
      <c r="O65" s="80"/>
      <c r="P65" s="80"/>
      <c r="Q65" s="80"/>
    </row>
    <row r="66" spans="15:17" x14ac:dyDescent="0.25">
      <c r="O66" s="80"/>
      <c r="P66" s="80"/>
      <c r="Q66" s="80"/>
    </row>
    <row r="67" spans="15:17" x14ac:dyDescent="0.25">
      <c r="O67" s="80"/>
      <c r="P67" s="80"/>
      <c r="Q67" s="80"/>
    </row>
    <row r="68" spans="15:17" x14ac:dyDescent="0.25">
      <c r="O68" s="80"/>
      <c r="P68" s="80"/>
      <c r="Q68" s="80"/>
    </row>
    <row r="69" spans="15:17" x14ac:dyDescent="0.25">
      <c r="O69" s="80"/>
      <c r="P69" s="80"/>
      <c r="Q69" s="80"/>
    </row>
    <row r="70" spans="15:17" x14ac:dyDescent="0.25">
      <c r="O70" s="80"/>
      <c r="P70" s="80"/>
      <c r="Q70" s="80"/>
    </row>
    <row r="71" spans="15:17" x14ac:dyDescent="0.25">
      <c r="O71" s="80"/>
      <c r="P71" s="80"/>
      <c r="Q71" s="80"/>
    </row>
    <row r="72" spans="15:17" x14ac:dyDescent="0.25">
      <c r="O72" s="80"/>
      <c r="P72" s="80"/>
      <c r="Q72" s="80"/>
    </row>
    <row r="73" spans="15:17" x14ac:dyDescent="0.25">
      <c r="O73" s="80"/>
      <c r="P73" s="80"/>
      <c r="Q73" s="80"/>
    </row>
    <row r="74" spans="15:17" x14ac:dyDescent="0.25">
      <c r="O74" s="80"/>
      <c r="P74" s="80"/>
      <c r="Q74" s="80"/>
    </row>
    <row r="75" spans="15:17" x14ac:dyDescent="0.25">
      <c r="O75" s="80"/>
      <c r="P75" s="80"/>
      <c r="Q75" s="80"/>
    </row>
    <row r="76" spans="15:17" x14ac:dyDescent="0.25">
      <c r="O76" s="80"/>
      <c r="P76" s="80"/>
      <c r="Q76" s="80"/>
    </row>
    <row r="77" spans="15:17" x14ac:dyDescent="0.25">
      <c r="O77" s="80"/>
      <c r="P77" s="80"/>
      <c r="Q77" s="80"/>
    </row>
    <row r="78" spans="15:17" x14ac:dyDescent="0.25">
      <c r="O78" s="80"/>
      <c r="P78" s="80"/>
      <c r="Q78" s="80"/>
    </row>
    <row r="79" spans="15:17" x14ac:dyDescent="0.25">
      <c r="O79" s="80"/>
      <c r="P79" s="80"/>
      <c r="Q79" s="80"/>
    </row>
    <row r="80" spans="15:17" x14ac:dyDescent="0.25">
      <c r="O80" s="80"/>
      <c r="P80" s="80"/>
      <c r="Q80" s="80"/>
    </row>
    <row r="81" spans="15:17" x14ac:dyDescent="0.25">
      <c r="O81" s="80"/>
      <c r="P81" s="80"/>
      <c r="Q81" s="80"/>
    </row>
    <row r="82" spans="15:17" x14ac:dyDescent="0.25">
      <c r="O82" s="80"/>
      <c r="P82" s="80"/>
      <c r="Q82" s="80"/>
    </row>
    <row r="83" spans="15:17" x14ac:dyDescent="0.25">
      <c r="O83" s="80"/>
      <c r="P83" s="80"/>
      <c r="Q83" s="80"/>
    </row>
    <row r="84" spans="15:17" x14ac:dyDescent="0.25">
      <c r="O84" s="80"/>
      <c r="P84" s="80"/>
      <c r="Q84" s="80"/>
    </row>
    <row r="85" spans="15:17" x14ac:dyDescent="0.25">
      <c r="O85" s="80"/>
      <c r="P85" s="80"/>
      <c r="Q85" s="80"/>
    </row>
    <row r="86" spans="15:17" x14ac:dyDescent="0.25">
      <c r="O86" s="80"/>
      <c r="P86" s="80"/>
      <c r="Q86" s="80"/>
    </row>
    <row r="87" spans="15:17" x14ac:dyDescent="0.25">
      <c r="O87" s="80"/>
      <c r="P87" s="80"/>
      <c r="Q87" s="80"/>
    </row>
    <row r="88" spans="15:17" x14ac:dyDescent="0.25">
      <c r="O88" s="80"/>
      <c r="P88" s="80"/>
      <c r="Q88" s="80"/>
    </row>
    <row r="89" spans="15:17" x14ac:dyDescent="0.25">
      <c r="O89" s="80"/>
      <c r="P89" s="80"/>
      <c r="Q89" s="80"/>
    </row>
    <row r="90" spans="15:17" x14ac:dyDescent="0.25">
      <c r="O90" s="80"/>
      <c r="P90" s="80"/>
      <c r="Q90" s="80"/>
    </row>
    <row r="91" spans="15:17" x14ac:dyDescent="0.25">
      <c r="O91" s="80"/>
      <c r="P91" s="80"/>
      <c r="Q91" s="80"/>
    </row>
    <row r="92" spans="15:17" x14ac:dyDescent="0.25">
      <c r="O92" s="80"/>
      <c r="P92" s="80"/>
      <c r="Q92" s="80"/>
    </row>
    <row r="93" spans="15:17" x14ac:dyDescent="0.25">
      <c r="O93" s="80"/>
      <c r="P93" s="80"/>
      <c r="Q93" s="80"/>
    </row>
    <row r="94" spans="15:17" x14ac:dyDescent="0.25">
      <c r="O94" s="80"/>
      <c r="P94" s="80"/>
      <c r="Q94" s="80"/>
    </row>
    <row r="95" spans="15:17" x14ac:dyDescent="0.25">
      <c r="O95" s="80"/>
      <c r="P95" s="80"/>
      <c r="Q95" s="80"/>
    </row>
    <row r="96" spans="15:17" x14ac:dyDescent="0.25">
      <c r="O96" s="80"/>
      <c r="P96" s="80"/>
      <c r="Q96" s="80"/>
    </row>
    <row r="97" spans="15:17" x14ac:dyDescent="0.25">
      <c r="O97" s="80"/>
      <c r="P97" s="80"/>
      <c r="Q97" s="80"/>
    </row>
    <row r="98" spans="15:17" x14ac:dyDescent="0.25">
      <c r="O98" s="80"/>
      <c r="P98" s="80"/>
      <c r="Q98" s="80"/>
    </row>
    <row r="99" spans="15:17" x14ac:dyDescent="0.25">
      <c r="O99" s="80"/>
      <c r="P99" s="80"/>
      <c r="Q99" s="80"/>
    </row>
    <row r="100" spans="15:17" x14ac:dyDescent="0.25">
      <c r="O100" s="80"/>
      <c r="P100" s="80"/>
      <c r="Q100" s="80"/>
    </row>
    <row r="101" spans="15:17" x14ac:dyDescent="0.25">
      <c r="O101" s="80"/>
      <c r="P101" s="80"/>
      <c r="Q101" s="80"/>
    </row>
    <row r="102" spans="15:17" x14ac:dyDescent="0.25">
      <c r="O102" s="80"/>
      <c r="P102" s="80"/>
      <c r="Q102" s="80"/>
    </row>
    <row r="103" spans="15:17" x14ac:dyDescent="0.25">
      <c r="O103" s="80"/>
      <c r="P103" s="80"/>
      <c r="Q103" s="80"/>
    </row>
    <row r="104" spans="15:17" x14ac:dyDescent="0.25">
      <c r="O104" s="80"/>
      <c r="P104" s="80"/>
      <c r="Q104" s="80"/>
    </row>
    <row r="105" spans="15:17" x14ac:dyDescent="0.25">
      <c r="O105" s="80"/>
      <c r="P105" s="80"/>
      <c r="Q105" s="80"/>
    </row>
    <row r="106" spans="15:17" x14ac:dyDescent="0.25">
      <c r="O106" s="80"/>
      <c r="P106" s="80"/>
      <c r="Q106" s="80"/>
    </row>
    <row r="107" spans="15:17" x14ac:dyDescent="0.25">
      <c r="O107" s="80"/>
      <c r="P107" s="80"/>
      <c r="Q107" s="80"/>
    </row>
    <row r="108" spans="15:17" x14ac:dyDescent="0.25">
      <c r="O108" s="80"/>
      <c r="P108" s="80"/>
      <c r="Q108" s="80"/>
    </row>
    <row r="109" spans="15:17" x14ac:dyDescent="0.25">
      <c r="O109" s="80"/>
      <c r="P109" s="80"/>
      <c r="Q109" s="80"/>
    </row>
    <row r="110" spans="15:17" x14ac:dyDescent="0.25">
      <c r="O110" s="80"/>
      <c r="P110" s="80"/>
      <c r="Q110" s="80"/>
    </row>
    <row r="111" spans="15:17" x14ac:dyDescent="0.25">
      <c r="O111" s="80"/>
      <c r="P111" s="80"/>
      <c r="Q111" s="80"/>
    </row>
    <row r="112" spans="15:17" x14ac:dyDescent="0.25">
      <c r="O112" s="80"/>
      <c r="P112" s="80"/>
      <c r="Q112" s="80"/>
    </row>
    <row r="113" spans="15:17" x14ac:dyDescent="0.25">
      <c r="O113" s="80"/>
      <c r="P113" s="80"/>
      <c r="Q113" s="80"/>
    </row>
    <row r="114" spans="15:17" x14ac:dyDescent="0.25">
      <c r="O114" s="80"/>
      <c r="P114" s="80"/>
      <c r="Q114" s="80"/>
    </row>
    <row r="115" spans="15:17" x14ac:dyDescent="0.25">
      <c r="O115" s="80"/>
      <c r="P115" s="80"/>
      <c r="Q115" s="80"/>
    </row>
    <row r="116" spans="15:17" x14ac:dyDescent="0.25">
      <c r="O116" s="80"/>
      <c r="P116" s="80"/>
      <c r="Q116" s="80"/>
    </row>
    <row r="117" spans="15:17" x14ac:dyDescent="0.25">
      <c r="O117" s="80"/>
      <c r="P117" s="80"/>
      <c r="Q117" s="80"/>
    </row>
    <row r="118" spans="15:17" x14ac:dyDescent="0.25">
      <c r="O118" s="80"/>
      <c r="P118" s="80"/>
      <c r="Q118" s="80"/>
    </row>
    <row r="119" spans="15:17" x14ac:dyDescent="0.25">
      <c r="O119" s="80"/>
      <c r="P119" s="80"/>
      <c r="Q119" s="80"/>
    </row>
    <row r="120" spans="15:17" x14ac:dyDescent="0.25">
      <c r="O120" s="80"/>
      <c r="P120" s="80"/>
      <c r="Q120" s="80"/>
    </row>
    <row r="121" spans="15:17" x14ac:dyDescent="0.25">
      <c r="O121" s="80"/>
      <c r="P121" s="80"/>
      <c r="Q121" s="80"/>
    </row>
    <row r="122" spans="15:17" x14ac:dyDescent="0.25">
      <c r="O122" s="80"/>
      <c r="P122" s="80"/>
      <c r="Q122" s="80"/>
    </row>
    <row r="123" spans="15:17" x14ac:dyDescent="0.25">
      <c r="O123" s="80"/>
      <c r="P123" s="80"/>
      <c r="Q123" s="80"/>
    </row>
    <row r="124" spans="15:17" x14ac:dyDescent="0.25">
      <c r="O124" s="80"/>
      <c r="P124" s="80"/>
      <c r="Q124" s="80"/>
    </row>
    <row r="125" spans="15:17" x14ac:dyDescent="0.25">
      <c r="O125" s="80"/>
      <c r="P125" s="80"/>
      <c r="Q125" s="80"/>
    </row>
    <row r="126" spans="15:17" x14ac:dyDescent="0.25">
      <c r="O126" s="80"/>
      <c r="P126" s="80"/>
      <c r="Q126" s="80"/>
    </row>
    <row r="127" spans="15:17" x14ac:dyDescent="0.25">
      <c r="O127" s="80"/>
      <c r="P127" s="80"/>
      <c r="Q127" s="80"/>
    </row>
    <row r="128" spans="15:17" x14ac:dyDescent="0.25">
      <c r="O128" s="80"/>
      <c r="P128" s="80"/>
      <c r="Q128" s="80"/>
    </row>
    <row r="129" spans="15:17" x14ac:dyDescent="0.25">
      <c r="O129" s="80"/>
      <c r="P129" s="80"/>
      <c r="Q129" s="80"/>
    </row>
    <row r="130" spans="15:17" x14ac:dyDescent="0.25">
      <c r="O130" s="80"/>
      <c r="P130" s="80"/>
      <c r="Q130" s="80"/>
    </row>
    <row r="131" spans="15:17" x14ac:dyDescent="0.25">
      <c r="O131" s="80"/>
      <c r="P131" s="80"/>
      <c r="Q131" s="80"/>
    </row>
    <row r="132" spans="15:17" x14ac:dyDescent="0.25">
      <c r="O132" s="80"/>
      <c r="P132" s="80"/>
      <c r="Q132" s="80"/>
    </row>
    <row r="133" spans="15:17" x14ac:dyDescent="0.25">
      <c r="O133" s="80"/>
      <c r="P133" s="80"/>
      <c r="Q133" s="80"/>
    </row>
    <row r="134" spans="15:17" x14ac:dyDescent="0.25">
      <c r="O134" s="80"/>
      <c r="P134" s="80"/>
      <c r="Q134" s="80"/>
    </row>
    <row r="135" spans="15:17" x14ac:dyDescent="0.25">
      <c r="O135" s="80"/>
      <c r="P135" s="80"/>
      <c r="Q135" s="80"/>
    </row>
    <row r="136" spans="15:17" x14ac:dyDescent="0.25">
      <c r="O136" s="80"/>
      <c r="P136" s="80"/>
      <c r="Q136" s="80"/>
    </row>
    <row r="137" spans="15:17" x14ac:dyDescent="0.25">
      <c r="O137" s="80"/>
      <c r="P137" s="80"/>
      <c r="Q137" s="80"/>
    </row>
    <row r="138" spans="15:17" x14ac:dyDescent="0.25">
      <c r="O138" s="80"/>
      <c r="P138" s="80"/>
      <c r="Q138" s="80"/>
    </row>
    <row r="139" spans="15:17" x14ac:dyDescent="0.25">
      <c r="O139" s="80"/>
      <c r="P139" s="80"/>
      <c r="Q139" s="80"/>
    </row>
    <row r="140" spans="15:17" x14ac:dyDescent="0.25">
      <c r="O140" s="80"/>
      <c r="P140" s="80"/>
      <c r="Q140" s="80"/>
    </row>
    <row r="141" spans="15:17" x14ac:dyDescent="0.25">
      <c r="O141" s="80"/>
      <c r="P141" s="80"/>
      <c r="Q141" s="80"/>
    </row>
    <row r="142" spans="15:17" x14ac:dyDescent="0.25">
      <c r="O142" s="80"/>
      <c r="P142" s="80"/>
      <c r="Q142" s="80"/>
    </row>
    <row r="143" spans="15:17" x14ac:dyDescent="0.25">
      <c r="O143" s="80"/>
      <c r="P143" s="80"/>
      <c r="Q143" s="80"/>
    </row>
    <row r="144" spans="15:17" x14ac:dyDescent="0.25">
      <c r="O144" s="80"/>
      <c r="P144" s="80"/>
      <c r="Q144" s="80"/>
    </row>
    <row r="145" spans="15:17" x14ac:dyDescent="0.25">
      <c r="O145" s="80"/>
      <c r="P145" s="80"/>
      <c r="Q145" s="80"/>
    </row>
    <row r="146" spans="15:17" x14ac:dyDescent="0.25">
      <c r="O146" s="80"/>
      <c r="P146" s="80"/>
      <c r="Q146" s="80"/>
    </row>
    <row r="147" spans="15:17" x14ac:dyDescent="0.25">
      <c r="O147" s="80"/>
      <c r="P147" s="80"/>
      <c r="Q147" s="80"/>
    </row>
    <row r="148" spans="15:17" x14ac:dyDescent="0.25">
      <c r="O148" s="80"/>
      <c r="P148" s="80"/>
      <c r="Q148" s="80"/>
    </row>
    <row r="149" spans="15:17" x14ac:dyDescent="0.25">
      <c r="O149" s="80"/>
      <c r="P149" s="80"/>
      <c r="Q149" s="80"/>
    </row>
    <row r="150" spans="15:17" x14ac:dyDescent="0.25">
      <c r="O150" s="80"/>
      <c r="P150" s="80"/>
      <c r="Q150" s="80"/>
    </row>
    <row r="151" spans="15:17" x14ac:dyDescent="0.25">
      <c r="O151" s="80"/>
      <c r="P151" s="80"/>
      <c r="Q151" s="80"/>
    </row>
    <row r="152" spans="15:17" x14ac:dyDescent="0.25">
      <c r="O152" s="80"/>
      <c r="P152" s="80"/>
      <c r="Q152" s="80"/>
    </row>
    <row r="153" spans="15:17" x14ac:dyDescent="0.25">
      <c r="O153" s="80"/>
      <c r="P153" s="80"/>
      <c r="Q153" s="80"/>
    </row>
    <row r="154" spans="15:17" x14ac:dyDescent="0.25">
      <c r="O154" s="80"/>
      <c r="P154" s="80"/>
      <c r="Q154" s="80"/>
    </row>
    <row r="155" spans="15:17" x14ac:dyDescent="0.25">
      <c r="O155" s="80"/>
      <c r="P155" s="80"/>
      <c r="Q155" s="80"/>
    </row>
    <row r="156" spans="15:17" x14ac:dyDescent="0.25">
      <c r="O156" s="80"/>
      <c r="P156" s="80"/>
      <c r="Q156" s="80"/>
    </row>
    <row r="157" spans="15:17" x14ac:dyDescent="0.25">
      <c r="O157" s="80"/>
      <c r="P157" s="80"/>
      <c r="Q157" s="80"/>
    </row>
    <row r="158" spans="15:17" x14ac:dyDescent="0.25">
      <c r="O158" s="80"/>
      <c r="P158" s="80"/>
      <c r="Q158" s="80"/>
    </row>
    <row r="159" spans="15:17" x14ac:dyDescent="0.25">
      <c r="O159" s="80"/>
      <c r="P159" s="80"/>
      <c r="Q159" s="80"/>
    </row>
    <row r="160" spans="15:17" x14ac:dyDescent="0.25">
      <c r="O160" s="80"/>
      <c r="P160" s="80"/>
      <c r="Q160" s="80"/>
    </row>
    <row r="161" spans="15:17" x14ac:dyDescent="0.25">
      <c r="O161" s="80"/>
      <c r="P161" s="80"/>
      <c r="Q161" s="80"/>
    </row>
    <row r="162" spans="15:17" x14ac:dyDescent="0.25">
      <c r="O162" s="80"/>
      <c r="P162" s="80"/>
      <c r="Q162" s="80"/>
    </row>
    <row r="163" spans="15:17" x14ac:dyDescent="0.25">
      <c r="O163" s="80"/>
      <c r="P163" s="80"/>
      <c r="Q163" s="80"/>
    </row>
    <row r="164" spans="15:17" x14ac:dyDescent="0.25">
      <c r="O164" s="80"/>
      <c r="P164" s="80"/>
      <c r="Q164" s="80"/>
    </row>
    <row r="165" spans="15:17" x14ac:dyDescent="0.25">
      <c r="O165" s="80"/>
      <c r="P165" s="80"/>
      <c r="Q165" s="80"/>
    </row>
    <row r="166" spans="15:17" x14ac:dyDescent="0.25">
      <c r="O166" s="80"/>
      <c r="P166" s="80"/>
      <c r="Q166" s="80"/>
    </row>
    <row r="167" spans="15:17" x14ac:dyDescent="0.25">
      <c r="O167" s="80"/>
      <c r="P167" s="80"/>
      <c r="Q167" s="80"/>
    </row>
    <row r="168" spans="15:17" x14ac:dyDescent="0.25">
      <c r="O168" s="80"/>
      <c r="P168" s="80"/>
      <c r="Q168" s="80"/>
    </row>
    <row r="169" spans="15:17" x14ac:dyDescent="0.25">
      <c r="O169" s="80"/>
      <c r="P169" s="80"/>
      <c r="Q169" s="80"/>
    </row>
    <row r="170" spans="15:17" x14ac:dyDescent="0.25">
      <c r="O170" s="80"/>
      <c r="P170" s="80"/>
      <c r="Q170" s="80"/>
    </row>
    <row r="171" spans="15:17" x14ac:dyDescent="0.25">
      <c r="O171" s="80"/>
      <c r="P171" s="80"/>
      <c r="Q171" s="80"/>
    </row>
    <row r="172" spans="15:17" x14ac:dyDescent="0.25">
      <c r="O172" s="80"/>
      <c r="P172" s="80"/>
      <c r="Q172" s="80"/>
    </row>
    <row r="173" spans="15:17" x14ac:dyDescent="0.25">
      <c r="O173" s="80"/>
      <c r="P173" s="80"/>
      <c r="Q173" s="80"/>
    </row>
    <row r="174" spans="15:17" x14ac:dyDescent="0.25">
      <c r="O174" s="80"/>
      <c r="P174" s="80"/>
      <c r="Q174" s="80"/>
    </row>
    <row r="175" spans="15:17" x14ac:dyDescent="0.25">
      <c r="O175" s="80"/>
      <c r="P175" s="80"/>
      <c r="Q175" s="80"/>
    </row>
    <row r="176" spans="15:17" x14ac:dyDescent="0.25">
      <c r="O176" s="80"/>
      <c r="P176" s="80"/>
      <c r="Q176" s="80"/>
    </row>
    <row r="177" spans="15:17" x14ac:dyDescent="0.25">
      <c r="O177" s="80"/>
      <c r="P177" s="80"/>
      <c r="Q177" s="80"/>
    </row>
    <row r="178" spans="15:17" x14ac:dyDescent="0.25">
      <c r="O178" s="80"/>
      <c r="P178" s="80"/>
      <c r="Q178" s="80"/>
    </row>
    <row r="179" spans="15:17" x14ac:dyDescent="0.25">
      <c r="O179" s="80"/>
      <c r="P179" s="80"/>
      <c r="Q179" s="80"/>
    </row>
    <row r="180" spans="15:17" x14ac:dyDescent="0.25">
      <c r="O180" s="80"/>
      <c r="P180" s="80"/>
      <c r="Q180" s="80"/>
    </row>
    <row r="181" spans="15:17" x14ac:dyDescent="0.25">
      <c r="O181" s="80"/>
      <c r="P181" s="80"/>
      <c r="Q181" s="80"/>
    </row>
    <row r="182" spans="15:17" x14ac:dyDescent="0.25">
      <c r="O182" s="80"/>
      <c r="P182" s="80"/>
      <c r="Q182" s="80"/>
    </row>
    <row r="183" spans="15:17" x14ac:dyDescent="0.25">
      <c r="O183" s="80"/>
      <c r="P183" s="80"/>
      <c r="Q183" s="80"/>
    </row>
    <row r="184" spans="15:17" x14ac:dyDescent="0.25">
      <c r="O184" s="80"/>
      <c r="P184" s="80"/>
      <c r="Q184" s="80"/>
    </row>
    <row r="185" spans="15:17" x14ac:dyDescent="0.25">
      <c r="O185" s="80"/>
      <c r="P185" s="80"/>
      <c r="Q185" s="80"/>
    </row>
    <row r="186" spans="15:17" x14ac:dyDescent="0.25">
      <c r="O186" s="80"/>
      <c r="P186" s="80"/>
      <c r="Q186" s="80"/>
    </row>
    <row r="187" spans="15:17" x14ac:dyDescent="0.25">
      <c r="O187" s="80"/>
      <c r="P187" s="80"/>
      <c r="Q187" s="80"/>
    </row>
    <row r="188" spans="15:17" x14ac:dyDescent="0.25">
      <c r="O188" s="80"/>
      <c r="P188" s="80"/>
      <c r="Q188" s="80"/>
    </row>
    <row r="189" spans="15:17" x14ac:dyDescent="0.25">
      <c r="O189" s="80"/>
      <c r="P189" s="80"/>
      <c r="Q189" s="80"/>
    </row>
    <row r="190" spans="15:17" x14ac:dyDescent="0.25">
      <c r="O190" s="80"/>
      <c r="P190" s="80"/>
      <c r="Q190" s="80"/>
    </row>
    <row r="191" spans="15:17" x14ac:dyDescent="0.25">
      <c r="O191" s="80"/>
      <c r="P191" s="80"/>
      <c r="Q191" s="80"/>
    </row>
    <row r="192" spans="15:17" x14ac:dyDescent="0.25">
      <c r="O192" s="80"/>
      <c r="P192" s="80"/>
      <c r="Q192" s="80"/>
    </row>
    <row r="193" spans="15:17" x14ac:dyDescent="0.25">
      <c r="O193" s="80"/>
      <c r="P193" s="80"/>
      <c r="Q193" s="80"/>
    </row>
    <row r="194" spans="15:17" x14ac:dyDescent="0.25">
      <c r="O194" s="80"/>
      <c r="P194" s="80"/>
      <c r="Q194" s="80"/>
    </row>
    <row r="195" spans="15:17" x14ac:dyDescent="0.25">
      <c r="O195" s="80"/>
      <c r="P195" s="80"/>
      <c r="Q195" s="80"/>
    </row>
    <row r="196" spans="15:17" x14ac:dyDescent="0.25">
      <c r="O196" s="80"/>
      <c r="P196" s="80"/>
      <c r="Q196" s="80"/>
    </row>
    <row r="197" spans="15:17" x14ac:dyDescent="0.25">
      <c r="O197" s="80"/>
      <c r="P197" s="80"/>
      <c r="Q197" s="80"/>
    </row>
    <row r="198" spans="15:17" x14ac:dyDescent="0.25">
      <c r="O198" s="80"/>
      <c r="P198" s="80"/>
      <c r="Q198" s="80"/>
    </row>
    <row r="199" spans="15:17" x14ac:dyDescent="0.25">
      <c r="O199" s="80"/>
      <c r="P199" s="80"/>
      <c r="Q199" s="80"/>
    </row>
    <row r="200" spans="15:17" x14ac:dyDescent="0.25">
      <c r="O200" s="80"/>
      <c r="P200" s="80"/>
      <c r="Q200" s="80"/>
    </row>
    <row r="201" spans="15:17" x14ac:dyDescent="0.25">
      <c r="O201" s="80"/>
      <c r="P201" s="80"/>
      <c r="Q201" s="80"/>
    </row>
    <row r="202" spans="15:17" x14ac:dyDescent="0.25">
      <c r="O202" s="80"/>
      <c r="P202" s="80"/>
      <c r="Q202" s="80"/>
    </row>
    <row r="203" spans="15:17" x14ac:dyDescent="0.25">
      <c r="O203" s="80"/>
      <c r="P203" s="80"/>
      <c r="Q203" s="80"/>
    </row>
    <row r="204" spans="15:17" x14ac:dyDescent="0.25">
      <c r="O204" s="80"/>
      <c r="P204" s="80"/>
      <c r="Q204" s="80"/>
    </row>
    <row r="205" spans="15:17" x14ac:dyDescent="0.25">
      <c r="O205" s="80"/>
      <c r="P205" s="80"/>
      <c r="Q205" s="80"/>
    </row>
    <row r="206" spans="15:17" x14ac:dyDescent="0.25">
      <c r="O206" s="80"/>
      <c r="P206" s="80"/>
      <c r="Q206" s="80"/>
    </row>
    <row r="207" spans="15:17" x14ac:dyDescent="0.25">
      <c r="O207" s="80"/>
      <c r="P207" s="80"/>
      <c r="Q207" s="80"/>
    </row>
    <row r="208" spans="15:17" x14ac:dyDescent="0.25">
      <c r="O208" s="80"/>
      <c r="P208" s="80"/>
      <c r="Q208" s="80"/>
    </row>
    <row r="209" spans="15:17" x14ac:dyDescent="0.25">
      <c r="O209" s="80"/>
      <c r="P209" s="80"/>
      <c r="Q209" s="80"/>
    </row>
    <row r="210" spans="15:17" x14ac:dyDescent="0.25">
      <c r="O210" s="80"/>
      <c r="P210" s="80"/>
      <c r="Q210" s="80"/>
    </row>
    <row r="211" spans="15:17" x14ac:dyDescent="0.25">
      <c r="O211" s="80"/>
      <c r="P211" s="80"/>
      <c r="Q211" s="80"/>
    </row>
    <row r="212" spans="15:17" x14ac:dyDescent="0.25">
      <c r="O212" s="80"/>
      <c r="P212" s="80"/>
      <c r="Q212" s="80"/>
    </row>
    <row r="213" spans="15:17" x14ac:dyDescent="0.25">
      <c r="O213" s="80"/>
      <c r="P213" s="80"/>
      <c r="Q213" s="80"/>
    </row>
    <row r="214" spans="15:17" x14ac:dyDescent="0.25">
      <c r="O214" s="80"/>
      <c r="P214" s="80"/>
      <c r="Q214" s="80"/>
    </row>
    <row r="215" spans="15:17" x14ac:dyDescent="0.25">
      <c r="O215" s="80"/>
      <c r="P215" s="80"/>
      <c r="Q215" s="80"/>
    </row>
    <row r="216" spans="15:17" x14ac:dyDescent="0.25">
      <c r="O216" s="80"/>
      <c r="P216" s="80"/>
      <c r="Q216" s="80"/>
    </row>
    <row r="217" spans="15:17" x14ac:dyDescent="0.25">
      <c r="O217" s="80"/>
      <c r="P217" s="80"/>
      <c r="Q217" s="80"/>
    </row>
    <row r="218" spans="15:17" x14ac:dyDescent="0.25">
      <c r="O218" s="80"/>
      <c r="P218" s="80"/>
      <c r="Q218" s="80"/>
    </row>
    <row r="219" spans="15:17" x14ac:dyDescent="0.25">
      <c r="O219" s="80"/>
      <c r="P219" s="80"/>
      <c r="Q219" s="80"/>
    </row>
    <row r="220" spans="15:17" x14ac:dyDescent="0.25">
      <c r="O220" s="80"/>
      <c r="P220" s="80"/>
      <c r="Q220" s="80"/>
    </row>
    <row r="221" spans="15:17" x14ac:dyDescent="0.25">
      <c r="O221" s="80"/>
      <c r="P221" s="80"/>
      <c r="Q221" s="80"/>
    </row>
    <row r="222" spans="15:17" x14ac:dyDescent="0.25">
      <c r="O222" s="80"/>
      <c r="P222" s="80"/>
      <c r="Q222" s="80"/>
    </row>
    <row r="223" spans="15:17" x14ac:dyDescent="0.25">
      <c r="O223" s="80"/>
      <c r="P223" s="80"/>
      <c r="Q223" s="80"/>
    </row>
    <row r="224" spans="15:17" x14ac:dyDescent="0.25">
      <c r="O224" s="80"/>
      <c r="P224" s="80"/>
      <c r="Q224" s="80"/>
    </row>
    <row r="225" spans="15:17" x14ac:dyDescent="0.25">
      <c r="O225" s="80"/>
      <c r="P225" s="80"/>
      <c r="Q225" s="80"/>
    </row>
    <row r="226" spans="15:17" x14ac:dyDescent="0.25">
      <c r="O226" s="80"/>
      <c r="P226" s="80"/>
      <c r="Q226" s="80"/>
    </row>
    <row r="227" spans="15:17" x14ac:dyDescent="0.25">
      <c r="O227" s="80"/>
      <c r="P227" s="80"/>
      <c r="Q227" s="80"/>
    </row>
    <row r="228" spans="15:17" x14ac:dyDescent="0.25">
      <c r="O228" s="80"/>
      <c r="P228" s="80"/>
      <c r="Q228" s="80"/>
    </row>
    <row r="229" spans="15:17" x14ac:dyDescent="0.25">
      <c r="O229" s="80"/>
      <c r="P229" s="80"/>
      <c r="Q229" s="80"/>
    </row>
    <row r="230" spans="15:17" x14ac:dyDescent="0.25">
      <c r="O230" s="80"/>
      <c r="P230" s="80"/>
      <c r="Q230" s="80"/>
    </row>
    <row r="231" spans="15:17" x14ac:dyDescent="0.25">
      <c r="O231" s="80"/>
      <c r="P231" s="80"/>
      <c r="Q231" s="80"/>
    </row>
    <row r="232" spans="15:17" x14ac:dyDescent="0.25">
      <c r="O232" s="80"/>
      <c r="P232" s="80"/>
      <c r="Q232" s="80"/>
    </row>
    <row r="233" spans="15:17" x14ac:dyDescent="0.25">
      <c r="O233" s="80"/>
      <c r="P233" s="80"/>
      <c r="Q233" s="80"/>
    </row>
    <row r="234" spans="15:17" x14ac:dyDescent="0.25">
      <c r="O234" s="80"/>
      <c r="P234" s="80"/>
      <c r="Q234" s="80"/>
    </row>
    <row r="235" spans="15:17" x14ac:dyDescent="0.25">
      <c r="O235" s="80"/>
      <c r="P235" s="80"/>
      <c r="Q235" s="80"/>
    </row>
    <row r="236" spans="15:17" x14ac:dyDescent="0.25">
      <c r="O236" s="80"/>
      <c r="P236" s="80"/>
      <c r="Q236" s="80"/>
    </row>
    <row r="237" spans="15:17" x14ac:dyDescent="0.25">
      <c r="O237" s="80"/>
      <c r="P237" s="80"/>
      <c r="Q237" s="80"/>
    </row>
    <row r="238" spans="15:17" x14ac:dyDescent="0.25">
      <c r="O238" s="80"/>
      <c r="P238" s="80"/>
      <c r="Q238" s="80"/>
    </row>
    <row r="239" spans="15:17" x14ac:dyDescent="0.25">
      <c r="O239" s="80"/>
      <c r="P239" s="80"/>
      <c r="Q239" s="80"/>
    </row>
    <row r="240" spans="15:17" x14ac:dyDescent="0.25">
      <c r="O240" s="80"/>
      <c r="P240" s="80"/>
      <c r="Q240" s="80"/>
    </row>
    <row r="241" spans="15:17" x14ac:dyDescent="0.25">
      <c r="O241" s="80"/>
      <c r="P241" s="80"/>
      <c r="Q241" s="80"/>
    </row>
    <row r="242" spans="15:17" x14ac:dyDescent="0.25">
      <c r="O242" s="80"/>
      <c r="P242" s="80"/>
      <c r="Q242" s="80"/>
    </row>
    <row r="243" spans="15:17" x14ac:dyDescent="0.25">
      <c r="O243" s="80"/>
      <c r="P243" s="80"/>
      <c r="Q243" s="80"/>
    </row>
    <row r="244" spans="15:17" x14ac:dyDescent="0.25">
      <c r="O244" s="80"/>
      <c r="P244" s="80"/>
      <c r="Q244" s="80"/>
    </row>
    <row r="245" spans="15:17" x14ac:dyDescent="0.25">
      <c r="O245" s="80"/>
      <c r="P245" s="80"/>
      <c r="Q245" s="80"/>
    </row>
    <row r="246" spans="15:17" x14ac:dyDescent="0.25">
      <c r="O246" s="80"/>
      <c r="P246" s="80"/>
      <c r="Q246" s="80"/>
    </row>
    <row r="247" spans="15:17" x14ac:dyDescent="0.25">
      <c r="O247" s="80"/>
      <c r="P247" s="80"/>
      <c r="Q247" s="80"/>
    </row>
    <row r="248" spans="15:17" x14ac:dyDescent="0.25">
      <c r="O248" s="80"/>
      <c r="P248" s="80"/>
      <c r="Q248" s="80"/>
    </row>
    <row r="249" spans="15:17" x14ac:dyDescent="0.25">
      <c r="O249" s="80"/>
      <c r="P249" s="80"/>
      <c r="Q249" s="80"/>
    </row>
    <row r="250" spans="15:17" x14ac:dyDescent="0.25">
      <c r="O250" s="80"/>
      <c r="P250" s="80"/>
      <c r="Q250" s="80"/>
    </row>
    <row r="251" spans="15:17" x14ac:dyDescent="0.25">
      <c r="O251" s="80"/>
      <c r="P251" s="80"/>
      <c r="Q251" s="80"/>
    </row>
    <row r="252" spans="15:17" x14ac:dyDescent="0.25">
      <c r="O252" s="80"/>
      <c r="P252" s="80"/>
      <c r="Q252" s="80"/>
    </row>
    <row r="253" spans="15:17" x14ac:dyDescent="0.25">
      <c r="O253" s="80"/>
      <c r="P253" s="80"/>
      <c r="Q253" s="80"/>
    </row>
  </sheetData>
  <protectedRanges>
    <protectedRange sqref="D10:K10 F34:H51 F11:K30 A10:B10 A52:K2059 J34:J51 F31:H32 J31:J32 I31:I51 K31:K51" name="Oblast3"/>
    <protectedRange sqref="J3:K4 K5" name="Oblast2"/>
    <protectedRange sqref="C5:H5 D3:H4" name="Oblast1"/>
    <protectedRange sqref="F33:H33 J33" name="Oblast3_4"/>
    <protectedRange sqref="C3" name="Oblast1_2"/>
    <protectedRange sqref="C4" name="Oblast1_3"/>
    <protectedRange sqref="C10" name="Oblast3_1_1"/>
    <protectedRange sqref="B40:C41" name="Oblast3_15_1_1"/>
    <protectedRange sqref="C38:D39" name="Oblast3_9"/>
    <protectedRange sqref="B46:E47" name="Oblast3_1_3"/>
    <protectedRange sqref="E49:E51 B49:C51" name="Oblast3_2_2"/>
    <protectedRange sqref="B48:D48" name="Oblast3_1_1_1"/>
  </protectedRanges>
  <mergeCells count="4">
    <mergeCell ref="L6:L9"/>
    <mergeCell ref="M6:M9"/>
    <mergeCell ref="N6:N9"/>
    <mergeCell ref="O6:Q9"/>
  </mergeCells>
  <phoneticPr fontId="0" type="noConversion"/>
  <printOptions horizontalCentered="1"/>
  <pageMargins left="0.19685039370078741" right="0.19685039370078741" top="0.78740157480314965" bottom="0.78740157480314965" header="0.51181102362204722" footer="0.51181102362204722"/>
  <pageSetup paperSize="9" scale="96" fitToHeight="0"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Soupis prací PS 104</vt:lpstr>
      <vt:lpstr>'Soupis prací PS 104'!Názvy_tisku</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Roman Klimt</dc:creator>
  <cp:lastModifiedBy>uzivatel</cp:lastModifiedBy>
  <cp:lastPrinted>2013-07-05T19:15:08Z</cp:lastPrinted>
  <dcterms:created xsi:type="dcterms:W3CDTF">2002-02-03T22:17:20Z</dcterms:created>
  <dcterms:modified xsi:type="dcterms:W3CDTF">2014-04-02T13:08:49Z</dcterms:modified>
</cp:coreProperties>
</file>