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bchod\Nabídky\Nabídky odeslané\Nabídky  - 2019\NAB2019_0146 - Opravy kabelů a kabelových tras v obvodu SSZT 2019 - 2022\Nabídka\"/>
    </mc:Choice>
  </mc:AlternateContent>
  <bookViews>
    <workbookView xWindow="-15" yWindow="-15" windowWidth="14400" windowHeight="11430"/>
  </bookViews>
  <sheets>
    <sheet name="Rekapitulace" sheetId="1" r:id="rId1"/>
    <sheet name="1 - Sborník SZT - Materiál ZAB" sheetId="12" r:id="rId2"/>
    <sheet name="2 - Sborník SZT - Práce ZAB" sheetId="13" r:id="rId3"/>
    <sheet name="3 - Sborník SEE - Materiál" sheetId="16" r:id="rId4"/>
    <sheet name="4 - Sborník SEE - Práce" sheetId="17" r:id="rId5"/>
    <sheet name="5 - Sborník - Stavební práce" sheetId="18" r:id="rId6"/>
    <sheet name="6 - Sborník - Doprava" sheetId="19" r:id="rId7"/>
    <sheet name="7 - Sborník - VON" sheetId="20" r:id="rId8"/>
    <sheet name="8 - URS - Práce" sheetId="21" r:id="rId9"/>
  </sheets>
  <definedNames>
    <definedName name="_xlnm._FilterDatabase" localSheetId="1" hidden="1">'1 - Sborník SZT - Materiál ZAB'!$C$4:$G$424</definedName>
    <definedName name="_xlnm._FilterDatabase" localSheetId="2" hidden="1">'2 - Sborník SZT - Práce ZAB'!$C$4:$C$10816</definedName>
    <definedName name="_xlnm._FilterDatabase" localSheetId="3" hidden="1">'3 - Sborník SEE - Materiál'!$C$4:$G$482</definedName>
    <definedName name="_xlnm._FilterDatabase" localSheetId="4" hidden="1">'4 - Sborník SEE - Práce'!$C$4:$H$291</definedName>
    <definedName name="_xlnm._FilterDatabase" localSheetId="5" hidden="1">'5 - Sborník - Stavební práce'!$C$4:$G$33</definedName>
    <definedName name="_xlnm._FilterDatabase" localSheetId="6" hidden="1">'6 - Sborník - Doprava'!$C$4:$G$31</definedName>
    <definedName name="_xlnm._FilterDatabase" localSheetId="7" hidden="1">'7 - Sborník - VON'!$C$4:$G$9</definedName>
    <definedName name="_xlnm._FilterDatabase" localSheetId="8" hidden="1">'8 - URS - Práce'!$C$4:$G$80</definedName>
    <definedName name="_xlnm.Print_Titles" localSheetId="1">'1 - Sborník SZT - Materiál ZAB'!$4:$4</definedName>
    <definedName name="_xlnm.Print_Titles" localSheetId="2">'2 - Sborník SZT - Práce ZAB'!$4:$4</definedName>
    <definedName name="_xlnm.Print_Titles" localSheetId="3">'3 - Sborník SEE - Materiál'!$4:$4</definedName>
    <definedName name="_xlnm.Print_Titles" localSheetId="4">'4 - Sborník SEE - Práce'!$4:$4</definedName>
    <definedName name="_xlnm.Print_Titles" localSheetId="5">'5 - Sborník - Stavební práce'!$4:$4</definedName>
    <definedName name="_xlnm.Print_Titles" localSheetId="6">'6 - Sborník - Doprava'!$4:$4</definedName>
    <definedName name="_xlnm.Print_Titles" localSheetId="7">'7 - Sborník - VON'!$4:$4</definedName>
    <definedName name="_xlnm.Print_Titles" localSheetId="8">'8 - URS - Práce'!$4:$4</definedName>
  </definedNames>
  <calcPr calcId="152511"/>
</workbook>
</file>

<file path=xl/calcChain.xml><?xml version="1.0" encoding="utf-8"?>
<calcChain xmlns="http://schemas.openxmlformats.org/spreadsheetml/2006/main">
  <c r="H7" i="12" l="1"/>
  <c r="H8" i="12"/>
  <c r="H9" i="12"/>
  <c r="H10" i="12"/>
  <c r="G2" i="12" s="1"/>
  <c r="D6" i="1" s="1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6" i="12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7" i="13"/>
  <c r="H9" i="16"/>
  <c r="G2" i="16" s="1"/>
  <c r="D8" i="1" s="1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H376" i="16"/>
  <c r="H377" i="16"/>
  <c r="H378" i="16"/>
  <c r="H379" i="16"/>
  <c r="H380" i="16"/>
  <c r="H381" i="16"/>
  <c r="H382" i="16"/>
  <c r="H383" i="16"/>
  <c r="H384" i="16"/>
  <c r="H385" i="16"/>
  <c r="H386" i="16"/>
  <c r="H387" i="16"/>
  <c r="H388" i="16"/>
  <c r="H389" i="16"/>
  <c r="H390" i="16"/>
  <c r="H391" i="16"/>
  <c r="H392" i="16"/>
  <c r="H393" i="16"/>
  <c r="H394" i="16"/>
  <c r="H395" i="16"/>
  <c r="H396" i="16"/>
  <c r="H397" i="16"/>
  <c r="H398" i="16"/>
  <c r="H399" i="16"/>
  <c r="H400" i="16"/>
  <c r="H401" i="16"/>
  <c r="H402" i="16"/>
  <c r="H403" i="16"/>
  <c r="H404" i="16"/>
  <c r="H405" i="16"/>
  <c r="H406" i="16"/>
  <c r="H407" i="16"/>
  <c r="H408" i="16"/>
  <c r="H409" i="16"/>
  <c r="H410" i="16"/>
  <c r="H411" i="16"/>
  <c r="H412" i="16"/>
  <c r="H413" i="16"/>
  <c r="H414" i="16"/>
  <c r="H415" i="16"/>
  <c r="H416" i="16"/>
  <c r="H417" i="16"/>
  <c r="H418" i="16"/>
  <c r="H419" i="16"/>
  <c r="H420" i="16"/>
  <c r="H421" i="16"/>
  <c r="H422" i="16"/>
  <c r="H423" i="16"/>
  <c r="H424" i="16"/>
  <c r="H425" i="16"/>
  <c r="H426" i="16"/>
  <c r="H427" i="16"/>
  <c r="H428" i="16"/>
  <c r="H429" i="16"/>
  <c r="H430" i="16"/>
  <c r="H431" i="16"/>
  <c r="H432" i="16"/>
  <c r="H433" i="16"/>
  <c r="H434" i="16"/>
  <c r="H435" i="16"/>
  <c r="H436" i="16"/>
  <c r="H437" i="16"/>
  <c r="H438" i="16"/>
  <c r="H439" i="16"/>
  <c r="H440" i="16"/>
  <c r="H441" i="16"/>
  <c r="H442" i="16"/>
  <c r="H443" i="16"/>
  <c r="H444" i="16"/>
  <c r="H445" i="16"/>
  <c r="H446" i="16"/>
  <c r="H447" i="16"/>
  <c r="H448" i="16"/>
  <c r="H449" i="16"/>
  <c r="H450" i="16"/>
  <c r="H451" i="16"/>
  <c r="H452" i="16"/>
  <c r="H453" i="16"/>
  <c r="H454" i="16"/>
  <c r="H455" i="16"/>
  <c r="H456" i="16"/>
  <c r="H457" i="16"/>
  <c r="H458" i="16"/>
  <c r="H459" i="16"/>
  <c r="H460" i="16"/>
  <c r="H461" i="16"/>
  <c r="H462" i="16"/>
  <c r="H463" i="16"/>
  <c r="H464" i="16"/>
  <c r="H465" i="16"/>
  <c r="H466" i="16"/>
  <c r="H467" i="16"/>
  <c r="H468" i="16"/>
  <c r="H469" i="16"/>
  <c r="H470" i="16"/>
  <c r="H471" i="16"/>
  <c r="H472" i="16"/>
  <c r="H473" i="16"/>
  <c r="H474" i="16"/>
  <c r="H475" i="16"/>
  <c r="H476" i="16"/>
  <c r="H477" i="16"/>
  <c r="H478" i="16"/>
  <c r="H479" i="16"/>
  <c r="H480" i="16"/>
  <c r="H481" i="16"/>
  <c r="H482" i="16"/>
  <c r="H8" i="16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10" i="17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5" i="18"/>
  <c r="H6" i="19"/>
  <c r="H7" i="19"/>
  <c r="H8" i="19"/>
  <c r="G2" i="19" s="1"/>
  <c r="D11" i="1" s="1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5" i="19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7" i="21"/>
  <c r="H6" i="20"/>
  <c r="H7" i="20"/>
  <c r="H5" i="20"/>
  <c r="H9" i="20"/>
  <c r="H8" i="20"/>
  <c r="C13" i="1"/>
  <c r="C12" i="1"/>
  <c r="C11" i="1"/>
  <c r="C10" i="1"/>
  <c r="C9" i="1"/>
  <c r="C8" i="1"/>
  <c r="C7" i="1"/>
  <c r="C6" i="1"/>
  <c r="H2" i="13" l="1"/>
  <c r="D7" i="1" s="1"/>
  <c r="G2" i="21"/>
  <c r="D13" i="1" s="1"/>
  <c r="H2" i="17"/>
  <c r="D9" i="1" s="1"/>
  <c r="G2" i="18"/>
  <c r="D10" i="1" s="1"/>
  <c r="G2" i="20"/>
  <c r="D12" i="1" s="1"/>
  <c r="D15" i="1" l="1"/>
</calcChain>
</file>

<file path=xl/sharedStrings.xml><?xml version="1.0" encoding="utf-8"?>
<sst xmlns="http://schemas.openxmlformats.org/spreadsheetml/2006/main" count="7459" uniqueCount="3541">
  <si>
    <t>úplná montáž včetně odstranění juty, pancíře, PVC pláště, opilování pancíře a jeho pocínování, připájení vodiče na pancíř, ovinutí vodiče izolační páskou, upevněni sběrné spojnice na stojan, upevnění vodiců</t>
  </si>
  <si>
    <t>7590525761</t>
  </si>
  <si>
    <t>Zapojení vodičů po měření</t>
  </si>
  <si>
    <t>jednostranné připojení 2-drátového převodu, účastnického přívodu nebo kabelové formy na závěr po skončené měření elektrických hodnot kabelu</t>
  </si>
  <si>
    <t>7590525763</t>
  </si>
  <si>
    <t>Odpojení vodičů pro měření jednostranné</t>
  </si>
  <si>
    <t>jednostranné odpojení 2-drátového převodu, účastnického přívodu nebo kabelové formy za účelem měření elektrických hodnot kabelu</t>
  </si>
  <si>
    <t>Úpravení konců kabelu k číslování</t>
  </si>
  <si>
    <t>zatažení vodičů do trubek nebo lišt, úplná inslalace včetně manipulace s vodičem, prozvonění a označení, včetně pročištění trubky, otevření a zavření krabic. Bez zapojení</t>
  </si>
  <si>
    <t>Uložení kabelu CYKY do žlabového rozvodu zabezpečovací ústředny</t>
  </si>
  <si>
    <t>odvinutí, naměření a položení šňůry na lávku nebo do žlabového rozvodu včetně uchycení v ohybech, zakrytí žlabu a zaizolování konců kabelu, prozvonění a označení</t>
  </si>
  <si>
    <t>7590545050</t>
  </si>
  <si>
    <t>7590545052</t>
  </si>
  <si>
    <t>nad 4 x 10 mm</t>
  </si>
  <si>
    <t>7590545060</t>
  </si>
  <si>
    <t>pomocí rozvodného žlábku v ovládacím pultu</t>
  </si>
  <si>
    <t>zatažení kabelu do sekce řídicího stolu, manipulátoru nebo kabelové skříně a jeho upevnění, odstranění pláště, rozpletení a protažení žil otvory rozvodného žlábku, prozvonění a zapojení na svorkovnici</t>
  </si>
  <si>
    <t>Montáž ukončení kabelu CYKY 4x10</t>
  </si>
  <si>
    <t>7590545070</t>
  </si>
  <si>
    <t>ve stojanu závor nebo rozvaděči</t>
  </si>
  <si>
    <t>zatažení kabelu a jeho upevnění, odstranění pláště, rozpletení, odizolování žil, prozvonění a zapojení na svorkovnici</t>
  </si>
  <si>
    <t>Ukončení vodičů a lan</t>
  </si>
  <si>
    <t>včetně odizolování, montáže kabelových ok, odmontování krytu svorkovnice, zapojení na svorku, označení a vyzkoušení</t>
  </si>
  <si>
    <t>7590545080</t>
  </si>
  <si>
    <t>úsek</t>
  </si>
  <si>
    <t>7590545082</t>
  </si>
  <si>
    <t>7590545084</t>
  </si>
  <si>
    <t>7590545090</t>
  </si>
  <si>
    <t>Připevnění ranžírovacího oka</t>
  </si>
  <si>
    <t>Montáž kabelu SEKU, SYKFY</t>
  </si>
  <si>
    <t>7590545110</t>
  </si>
  <si>
    <t>7590545112</t>
  </si>
  <si>
    <t>uloženého pod omítku</t>
  </si>
  <si>
    <t>7590545114</t>
  </si>
  <si>
    <t>do truhlíku</t>
  </si>
  <si>
    <t>7590545116</t>
  </si>
  <si>
    <t>do žlabu</t>
  </si>
  <si>
    <t>7590545120</t>
  </si>
  <si>
    <t>Upevnění NIEDAX lišty</t>
  </si>
  <si>
    <t>7590545130</t>
  </si>
  <si>
    <t>Příprava kabelu na rošt</t>
  </si>
  <si>
    <t>7590545140</t>
  </si>
  <si>
    <t>7590545142</t>
  </si>
  <si>
    <t>do 30 žil</t>
  </si>
  <si>
    <t>7590545144</t>
  </si>
  <si>
    <t>7590545146</t>
  </si>
  <si>
    <t>Montáž kabelu SEKU, SYKFY na rošt</t>
  </si>
  <si>
    <t>7590545150</t>
  </si>
  <si>
    <t>7590545152</t>
  </si>
  <si>
    <t>přes 5 do 10 m</t>
  </si>
  <si>
    <t>7590545154</t>
  </si>
  <si>
    <t>přes 10 do 20 m</t>
  </si>
  <si>
    <t>7590545156</t>
  </si>
  <si>
    <t>přes 20 do 30 m</t>
  </si>
  <si>
    <t>7590545158</t>
  </si>
  <si>
    <t>10 XN</t>
  </si>
  <si>
    <t>7590555076</t>
  </si>
  <si>
    <t>7590555078</t>
  </si>
  <si>
    <t>7590555080</t>
  </si>
  <si>
    <t>7590555082</t>
  </si>
  <si>
    <t>7590555084</t>
  </si>
  <si>
    <t>TCEKY, TCEKE</t>
  </si>
  <si>
    <t>odstranění pláště na jednom konci kabelu, odstranění izolace z konců žil na svorkovnici, zformování a konečná úprava kabelu, kontrolní a závěrečné měření na kabelu, zapojení po měření, montáž příchytky a štítku kabelové formy</t>
  </si>
  <si>
    <t>pro vnitřní část RZZ</t>
  </si>
  <si>
    <t>7590555090</t>
  </si>
  <si>
    <t>na kabelu 6 P 1,0 a 7 P 1,0</t>
  </si>
  <si>
    <t>7590555092</t>
  </si>
  <si>
    <t>pro vnitřní část RZZ na kabelu 6 p 1,0 na svorkovnici WAGO</t>
  </si>
  <si>
    <t>Montáž formy pro kabely TCEKE, TCEKFY, TCEKY, TCEKEZE, TCEKEY</t>
  </si>
  <si>
    <t>7590555100</t>
  </si>
  <si>
    <t>do 2 P 1,0</t>
  </si>
  <si>
    <t>7590555102</t>
  </si>
  <si>
    <t>do 3 P 1,0</t>
  </si>
  <si>
    <t>7590555104</t>
  </si>
  <si>
    <t>do 4 P 1,0</t>
  </si>
  <si>
    <t>7590555106</t>
  </si>
  <si>
    <t>do 7 P 1,0</t>
  </si>
  <si>
    <t>7590555108</t>
  </si>
  <si>
    <t>do 12 P 1,0</t>
  </si>
  <si>
    <t>7590555110</t>
  </si>
  <si>
    <t>do 16 P 1,0</t>
  </si>
  <si>
    <t>7590555112</t>
  </si>
  <si>
    <t>do 24 P 1,0</t>
  </si>
  <si>
    <t>7590555114</t>
  </si>
  <si>
    <t>do 30 P 1,0</t>
  </si>
  <si>
    <t>7590555116</t>
  </si>
  <si>
    <t>do 48 P 1,0</t>
  </si>
  <si>
    <t>7590555118</t>
  </si>
  <si>
    <t>do 61 P 1,0</t>
  </si>
  <si>
    <t>Montáž forma pro kabely TCEKPFLE, TCEKPFLEY, TCEKPFLEZE, TCEKPFLEZY</t>
  </si>
  <si>
    <t>7590555130</t>
  </si>
  <si>
    <t>7590555132</t>
  </si>
  <si>
    <t>7590555134</t>
  </si>
  <si>
    <t>7590555136</t>
  </si>
  <si>
    <t>7590555138</t>
  </si>
  <si>
    <t>7590555140</t>
  </si>
  <si>
    <t>7590555142</t>
  </si>
  <si>
    <t>7590555144</t>
  </si>
  <si>
    <t>7590555146</t>
  </si>
  <si>
    <t>7590555148</t>
  </si>
  <si>
    <t>Montáž forma pro kabely TCEKE, TCEKFY,TCEKY, TCEKEZE, TCEKEY na svorkovnici WAGO</t>
  </si>
  <si>
    <t>7590555160</t>
  </si>
  <si>
    <t>7590555162</t>
  </si>
  <si>
    <t>7590555164</t>
  </si>
  <si>
    <t>7590555166</t>
  </si>
  <si>
    <t>7590555168</t>
  </si>
  <si>
    <t>7590555170</t>
  </si>
  <si>
    <t>7590555172</t>
  </si>
  <si>
    <t>7590555174</t>
  </si>
  <si>
    <t>7590555176</t>
  </si>
  <si>
    <t>7590555178</t>
  </si>
  <si>
    <t>Montáž forma pro kabely TCEKPFLE, TCEKPFLEY, TCEKPFLEZE, TCEKPFLEZY svorkovice WAGO</t>
  </si>
  <si>
    <t>7590555190</t>
  </si>
  <si>
    <t>7590555192</t>
  </si>
  <si>
    <t>7590555194</t>
  </si>
  <si>
    <t>7590555196</t>
  </si>
  <si>
    <t>7590555198</t>
  </si>
  <si>
    <t>7590555200</t>
  </si>
  <si>
    <t>7590555202</t>
  </si>
  <si>
    <t>7590555204</t>
  </si>
  <si>
    <t>7590555206</t>
  </si>
  <si>
    <t>7590555208</t>
  </si>
  <si>
    <t>smršťovací záklopkou</t>
  </si>
  <si>
    <t>včetně odizolování, vyformování a zapojení vodičů</t>
  </si>
  <si>
    <t>7590555260</t>
  </si>
  <si>
    <t>do 5x1/1,5</t>
  </si>
  <si>
    <t>7590555262</t>
  </si>
  <si>
    <t>do 7x1/1,5</t>
  </si>
  <si>
    <t>7590555264</t>
  </si>
  <si>
    <t>do 12x1/1,5</t>
  </si>
  <si>
    <t>7590555266</t>
  </si>
  <si>
    <t>HDPE plastovou deskou (bez desky)</t>
  </si>
  <si>
    <t>7593505134</t>
  </si>
  <si>
    <t>resp. trubek výstražnou folií (bez folie)</t>
  </si>
  <si>
    <t>7593505140</t>
  </si>
  <si>
    <t>včetně žlabu</t>
  </si>
  <si>
    <t>7593505142</t>
  </si>
  <si>
    <t>včetně desky</t>
  </si>
  <si>
    <t>7593505150</t>
  </si>
  <si>
    <t>Pokládka výstražné fólie do výkopu</t>
  </si>
  <si>
    <t>Uložení HDPE trubky</t>
  </si>
  <si>
    <t>pro optický kabel</t>
  </si>
  <si>
    <t>7593505200</t>
  </si>
  <si>
    <t>do kabelového žlabu</t>
  </si>
  <si>
    <t>7593505202</t>
  </si>
  <si>
    <t>do výkopu bez zřízení lože a bez krytí</t>
  </si>
  <si>
    <t>Montáž ochranné trubky pro optický kabel</t>
  </si>
  <si>
    <t>práce spojené s montáží specifikované kabelizace specifikovaným způsobem</t>
  </si>
  <si>
    <t>7593505210</t>
  </si>
  <si>
    <t>průměr 40 mm pro SZZ</t>
  </si>
  <si>
    <t>7593505212</t>
  </si>
  <si>
    <t>HFXP na rošt</t>
  </si>
  <si>
    <t>Montáž spojky</t>
  </si>
  <si>
    <t>7593505220</t>
  </si>
  <si>
    <t>Plasson na HDPE trubce rovné nebo redukční</t>
  </si>
  <si>
    <t>7593505222</t>
  </si>
  <si>
    <t>odbočky MT - T nebo Y</t>
  </si>
  <si>
    <t>7593505224</t>
  </si>
  <si>
    <t>opravné půlené spojky na HDPE - Plasson</t>
  </si>
  <si>
    <t>Montáž koncovky nebo záslepky</t>
  </si>
  <si>
    <t>7593505240</t>
  </si>
  <si>
    <t>Plasson na HDPE trubku</t>
  </si>
  <si>
    <t>Montáž kabelového označníku</t>
  </si>
  <si>
    <t>7593505270</t>
  </si>
  <si>
    <t>Ball Marker</t>
  </si>
  <si>
    <t>upevnění kabelového označníku na plášť kabelu upevňovacími prvky</t>
  </si>
  <si>
    <t>7593505280</t>
  </si>
  <si>
    <t>Položení jedné ochranné trubky 110 mm do kabelového lože</t>
  </si>
  <si>
    <t>Demontáž protipožární přepážky</t>
  </si>
  <si>
    <t>7593507030</t>
  </si>
  <si>
    <t>7593507050</t>
  </si>
  <si>
    <t>7593507080</t>
  </si>
  <si>
    <t>Demontáž těsnicí kabelové příruby</t>
  </si>
  <si>
    <t>7593507150</t>
  </si>
  <si>
    <t>Vyjmutí výstražné fólie z výkopu</t>
  </si>
  <si>
    <t>7593507198</t>
  </si>
  <si>
    <t>z kabelovodu či chráničky</t>
  </si>
  <si>
    <t>7593507200</t>
  </si>
  <si>
    <t>z kabelového žlabu</t>
  </si>
  <si>
    <t>7593507202</t>
  </si>
  <si>
    <t>z výkopu</t>
  </si>
  <si>
    <t>Demontáž koncovky nebo záslepky</t>
  </si>
  <si>
    <t>7593507240</t>
  </si>
  <si>
    <t>z HDPE trubky</t>
  </si>
  <si>
    <t>Demontáž kabelového označníku</t>
  </si>
  <si>
    <t>7593507270</t>
  </si>
  <si>
    <t>7593507280</t>
  </si>
  <si>
    <t>Demontáž jedné ochranné trubky z kabelového lože</t>
  </si>
  <si>
    <t>km</t>
  </si>
  <si>
    <t>Cenová soustava: Sborník SŽDC: odvětví SZT - zabezpečovací zařízení, Dodávky - cena celkem:</t>
  </si>
  <si>
    <t>Cena celkem</t>
  </si>
  <si>
    <t>7590120010</t>
  </si>
  <si>
    <t>Skříň SKU včetně VTO (CV490419003)</t>
  </si>
  <si>
    <t>7590120020</t>
  </si>
  <si>
    <t>Skříň SKU-S včetně VTO (CV490419004)</t>
  </si>
  <si>
    <t>7590120030</t>
  </si>
  <si>
    <t>Skříň SKU bez VTO (CV490419005)</t>
  </si>
  <si>
    <t>7590120040</t>
  </si>
  <si>
    <t>Skříň SKU-S bez VTO (CV490419006)</t>
  </si>
  <si>
    <t>7590120050</t>
  </si>
  <si>
    <t>Skříň kabelová pomocná SKP 76 8xSV-12 C (CV490449008)</t>
  </si>
  <si>
    <t>7590120060</t>
  </si>
  <si>
    <t>Skříň kabelová pomocná SKP 76 16xSV-12 C (CV490449009)</t>
  </si>
  <si>
    <t>7590120070</t>
  </si>
  <si>
    <t>7590150010</t>
  </si>
  <si>
    <t>Sběrnice uzemňovací  (CV452119003)</t>
  </si>
  <si>
    <t>7590150020</t>
  </si>
  <si>
    <t>7590150030</t>
  </si>
  <si>
    <t>7590150040</t>
  </si>
  <si>
    <t>Sběrnice uzemňovací PTMP 2/1 (HM0354407350000)</t>
  </si>
  <si>
    <t>759052</t>
  </si>
  <si>
    <t>Neplněné 4x0,8</t>
  </si>
  <si>
    <t>7590520214</t>
  </si>
  <si>
    <t>TCEKFLE 3 x 4 x 0,8</t>
  </si>
  <si>
    <t>7590520219</t>
  </si>
  <si>
    <t>TCEKFLE 5 x 4 x 0,8</t>
  </si>
  <si>
    <t>7590520224</t>
  </si>
  <si>
    <t>TCEKFLE 10 x 4 x 0,8</t>
  </si>
  <si>
    <t>7590520229</t>
  </si>
  <si>
    <t>TCEKFLE 15 x 4 x 0,8</t>
  </si>
  <si>
    <t>7590520234</t>
  </si>
  <si>
    <t>TCEKFLE 20 x 4 x 0,8</t>
  </si>
  <si>
    <t>7590520239</t>
  </si>
  <si>
    <t>TCEKFLE 25 x 4 x 0,8</t>
  </si>
  <si>
    <t>7590520244</t>
  </si>
  <si>
    <t>TCEKFLE 35 x 4 x 0,8</t>
  </si>
  <si>
    <t>7590520249</t>
  </si>
  <si>
    <t>TCEKFLE 50 x 4 x 0,8</t>
  </si>
  <si>
    <t>7590520254</t>
  </si>
  <si>
    <t>TCEKFLE 75 x 4 x 0,8</t>
  </si>
  <si>
    <t>7590520259</t>
  </si>
  <si>
    <t>TCEKFLE 100 x 4 x 0,8</t>
  </si>
  <si>
    <t>7590520264</t>
  </si>
  <si>
    <t>TCEKFLE 150 x 4 x 0,8</t>
  </si>
  <si>
    <t>7590520269</t>
  </si>
  <si>
    <t>TCEKFLE 200 x 4 x 0,8</t>
  </si>
  <si>
    <t>7590520589</t>
  </si>
  <si>
    <t>7590520594</t>
  </si>
  <si>
    <t>TCEPKPFLEY 1 x 4 x 0,8</t>
  </si>
  <si>
    <t>7590520599</t>
  </si>
  <si>
    <t>7590520604</t>
  </si>
  <si>
    <t>TCEPKPFLEY 3 x 4 x 0,8</t>
  </si>
  <si>
    <t>7590520609</t>
  </si>
  <si>
    <t>7590520614</t>
  </si>
  <si>
    <t>TCEPKPFLEY 5 x 4 x 0,8</t>
  </si>
  <si>
    <t>7590520619</t>
  </si>
  <si>
    <t>7590520624</t>
  </si>
  <si>
    <t>TCEPKPFLEY 10 x 4 x 0,8</t>
  </si>
  <si>
    <t>7590520629</t>
  </si>
  <si>
    <t>7590520634</t>
  </si>
  <si>
    <t>TCEPKPFLEY 15 x 4 x 0,8</t>
  </si>
  <si>
    <t>7590520639</t>
  </si>
  <si>
    <t>7590520644</t>
  </si>
  <si>
    <t>TCEPKPFLEY 20 x 4 x 0,8</t>
  </si>
  <si>
    <t>7590520649</t>
  </si>
  <si>
    <t>7590520654</t>
  </si>
  <si>
    <t>TCEPKPFLEY 25 x 4 x 0,8</t>
  </si>
  <si>
    <t>7590520659</t>
  </si>
  <si>
    <t>7590520664</t>
  </si>
  <si>
    <t>TCEPKPFLEY 35 x 4 x 0,8</t>
  </si>
  <si>
    <t>7590520669</t>
  </si>
  <si>
    <t>TCEPKPFLE 50 x 4 x 0,8</t>
  </si>
  <si>
    <t>7590520674</t>
  </si>
  <si>
    <t>TCEPKPFLEY 50 x 4 x 0,8</t>
  </si>
  <si>
    <t>7590520679</t>
  </si>
  <si>
    <t>TCEPKPFLE 75 x 4 x 0,8</t>
  </si>
  <si>
    <t>7590520684</t>
  </si>
  <si>
    <t>TCEPKPFLEY 75 x 4 x 0,8</t>
  </si>
  <si>
    <t>7590520689</t>
  </si>
  <si>
    <t>TCEPKPFLE 100 x 4 x 0,8</t>
  </si>
  <si>
    <t>7590520694</t>
  </si>
  <si>
    <t>TCEPKPFLEY 100 x 4 x 0,8</t>
  </si>
  <si>
    <t>7590520699</t>
  </si>
  <si>
    <t>TCEPKPFLE 150 x 4 x 0,8</t>
  </si>
  <si>
    <t>7590520704</t>
  </si>
  <si>
    <t>TCEPKPFLEY 150 x 4 x 0,8</t>
  </si>
  <si>
    <t>Plněné, armované Al dráty, ochranný obal z PE 4x0,8</t>
  </si>
  <si>
    <t>7590520919</t>
  </si>
  <si>
    <t>TCEPKPFLEZE 3 x 4 x 0,8</t>
  </si>
  <si>
    <t>7590520924</t>
  </si>
  <si>
    <t>TCEPKPFLEZE 5 x 4 x 0,8</t>
  </si>
  <si>
    <t>7590520929</t>
  </si>
  <si>
    <t>TCEPKPFLEZE 10 x 4 x 0,8</t>
  </si>
  <si>
    <t>7590520934</t>
  </si>
  <si>
    <t>TCEPKPFLEZE 15 x 4 x 0,8</t>
  </si>
  <si>
    <t>7590520939</t>
  </si>
  <si>
    <t>TCEPKPFLEZE 20 x 4 x 0,8</t>
  </si>
  <si>
    <t>7590520944</t>
  </si>
  <si>
    <t>TCEPKPFLEZE 25 x 4 x 0,8</t>
  </si>
  <si>
    <t>7590520949</t>
  </si>
  <si>
    <t>TCEPKPFLEZE 35 x 4 x 0,8</t>
  </si>
  <si>
    <t>7590520954</t>
  </si>
  <si>
    <t>TCEPKPFLEZE 50 x 4 x 0,8</t>
  </si>
  <si>
    <t>7590520959</t>
  </si>
  <si>
    <t>TCEPKPFLEZE 75 x 4 x 0,8</t>
  </si>
  <si>
    <t>Plněné, armované Al dráty, ochranný obal z PVC 4x0,8</t>
  </si>
  <si>
    <t>7590521174</t>
  </si>
  <si>
    <t>7590521179</t>
  </si>
  <si>
    <t>7590521184</t>
  </si>
  <si>
    <t>7590521189</t>
  </si>
  <si>
    <t>7590521194</t>
  </si>
  <si>
    <t>7590521199</t>
  </si>
  <si>
    <t>7590521204</t>
  </si>
  <si>
    <t>TCEKFY 30 P 1,0 C</t>
  </si>
  <si>
    <t>7590521849</t>
  </si>
  <si>
    <t>TCEKFY 48 P 1,0 C</t>
  </si>
  <si>
    <t>7590521854</t>
  </si>
  <si>
    <t>TCEKFY 61 P 1,0 C</t>
  </si>
  <si>
    <t>Bezhalogenové ohniodolné</t>
  </si>
  <si>
    <t>7590521884</t>
  </si>
  <si>
    <t>PRAFlaGuard F 1x2x0.5</t>
  </si>
  <si>
    <t>7590521889</t>
  </si>
  <si>
    <t>PRAFlaGuard F 1x2x0.8</t>
  </si>
  <si>
    <t>7590521894</t>
  </si>
  <si>
    <t>PRAFlaGuard F 2x2x0.5</t>
  </si>
  <si>
    <t>7590521899</t>
  </si>
  <si>
    <t>PRAFlaGuard F 2x2x0.8</t>
  </si>
  <si>
    <t>7590521904</t>
  </si>
  <si>
    <t>PRAFlaGuard F 3x2x0.5</t>
  </si>
  <si>
    <t>7590521909</t>
  </si>
  <si>
    <t>PRAFlaGuard F 3x2x0.8</t>
  </si>
  <si>
    <t>7590521914</t>
  </si>
  <si>
    <t>PRAFlaGuard F 4x2x0.5</t>
  </si>
  <si>
    <t>7590521919</t>
  </si>
  <si>
    <t>PRAFlaGuard F 4x2x0.8</t>
  </si>
  <si>
    <t>7590521924</t>
  </si>
  <si>
    <t>PRAFlaGuard F 5x2x0.5</t>
  </si>
  <si>
    <t>7590521929</t>
  </si>
  <si>
    <t>PRAFlaGuard F 5x2x0.8</t>
  </si>
  <si>
    <t>Bezhalogenové oheň retardující</t>
  </si>
  <si>
    <t>7590522029</t>
  </si>
  <si>
    <t>PRAFlaCom F 1x2x0,5</t>
  </si>
  <si>
    <t>7590522034</t>
  </si>
  <si>
    <t>PRAFlaCom F 1x2x0,8</t>
  </si>
  <si>
    <t>7590522039</t>
  </si>
  <si>
    <t>PRAFlaCom F 2x2x0,5</t>
  </si>
  <si>
    <t>7590522044</t>
  </si>
  <si>
    <t>PRAFlaCom F 2x2x0,8</t>
  </si>
  <si>
    <t>7590522049</t>
  </si>
  <si>
    <t>PRAFlaCom F 3x2x0,5</t>
  </si>
  <si>
    <t>7590522054</t>
  </si>
  <si>
    <t>PRAFlaCom F 3x2x0,8</t>
  </si>
  <si>
    <t>7590522059</t>
  </si>
  <si>
    <t>PRAFlaCom F 4x2x0,5</t>
  </si>
  <si>
    <t>7590522064</t>
  </si>
  <si>
    <t>PRAFlaCom F 4x2x0,8</t>
  </si>
  <si>
    <t>7590522069</t>
  </si>
  <si>
    <t>PRAFlaCom F 5x2x0,5</t>
  </si>
  <si>
    <t>7590522074</t>
  </si>
  <si>
    <t>PRAFlaCom F 5x2x0,8</t>
  </si>
  <si>
    <t>Instalační kabely</t>
  </si>
  <si>
    <t>7590540035</t>
  </si>
  <si>
    <t>7590540040</t>
  </si>
  <si>
    <t>SYKFY  3 x 2 x 0,5</t>
  </si>
  <si>
    <t>7590540045</t>
  </si>
  <si>
    <t>SYKFY  4 x 2 x 0,5</t>
  </si>
  <si>
    <t>7590540050</t>
  </si>
  <si>
    <t>7590540055</t>
  </si>
  <si>
    <t>UTP/FTP kategorie 5e 100Mhz  1 Gbps</t>
  </si>
  <si>
    <t>7590540509</t>
  </si>
  <si>
    <t>UTP Nestíněný, PVC vnitřní, drát</t>
  </si>
  <si>
    <t>7590540514</t>
  </si>
  <si>
    <t>UTP Nestíněný, PE venkovní, drát</t>
  </si>
  <si>
    <t>7590540519</t>
  </si>
  <si>
    <t>7590540524</t>
  </si>
  <si>
    <t>FTP Stíněný plášť, PVC vnitřní, drát</t>
  </si>
  <si>
    <t>7590540529</t>
  </si>
  <si>
    <t>FTP Stíněný plášť, PE venkovní, drát</t>
  </si>
  <si>
    <t>7590540534</t>
  </si>
  <si>
    <t>FTP Stíněný plášť, vnitřní, drát, nehořlavý, bezhalogenní, nízkodýmavý</t>
  </si>
  <si>
    <t>7590540564</t>
  </si>
  <si>
    <t>7590540569</t>
  </si>
  <si>
    <t>7590540574</t>
  </si>
  <si>
    <t>7590540579</t>
  </si>
  <si>
    <t>7590540584</t>
  </si>
  <si>
    <t>7590540589</t>
  </si>
  <si>
    <t>Teplem smrštitelná zesílená spojka s hliníkovou kostrou pro tlakované kabely</t>
  </si>
  <si>
    <t>7590541264</t>
  </si>
  <si>
    <t>XAGA 1000-122/38-300</t>
  </si>
  <si>
    <t>7590541269</t>
  </si>
  <si>
    <t>XAGA 1000-122/38-500</t>
  </si>
  <si>
    <t>7590541274</t>
  </si>
  <si>
    <t>XAGA 1000-122/38-650</t>
  </si>
  <si>
    <t>7590541279</t>
  </si>
  <si>
    <t>XAGA 1000-122/38-900</t>
  </si>
  <si>
    <t>7590541284</t>
  </si>
  <si>
    <t>XAGA 1000-160/55-300</t>
  </si>
  <si>
    <t>7590541289</t>
  </si>
  <si>
    <t>XAGA 1000-160/55-500</t>
  </si>
  <si>
    <t>7590541294</t>
  </si>
  <si>
    <t>XAGA 1000-160/55-650</t>
  </si>
  <si>
    <t>7590541299</t>
  </si>
  <si>
    <t>XAGA 1000-160/55-720</t>
  </si>
  <si>
    <t>7590541304</t>
  </si>
  <si>
    <t>XAGA 1000-160/55-900</t>
  </si>
  <si>
    <t>7590541309</t>
  </si>
  <si>
    <t>XAGA 1000-200/65-500</t>
  </si>
  <si>
    <t>Poklop kabel.žlabu TK 1 4x16x50cm (HM0592120810000)</t>
  </si>
  <si>
    <t>7593500040</t>
  </si>
  <si>
    <t>Poklop kabel.žlabu TK 2 3x23x50cm (HM0592120820000)</t>
  </si>
  <si>
    <t>7593500045</t>
  </si>
  <si>
    <t>Poklop kabel.žlabu T 2 N 6,5x31,4x50cm (HM0592120830000)</t>
  </si>
  <si>
    <t>7593500050</t>
  </si>
  <si>
    <t>Poklop kabel.žlabu T2N arm. 6x31x50cm (HM0592120830001)</t>
  </si>
  <si>
    <t>7593500055</t>
  </si>
  <si>
    <t>Poklop kabel.žlabu II 6x45x50cm (HM0592120860000)</t>
  </si>
  <si>
    <t>7593500060</t>
  </si>
  <si>
    <t>Dlaždice betonová 5,5x50x50cm (HM0592420410000)</t>
  </si>
  <si>
    <t>7593500065</t>
  </si>
  <si>
    <t>7593500070</t>
  </si>
  <si>
    <t>7593500075</t>
  </si>
  <si>
    <t>7593500080</t>
  </si>
  <si>
    <t>7593500085</t>
  </si>
  <si>
    <t>7593500090</t>
  </si>
  <si>
    <t>7593500095</t>
  </si>
  <si>
    <t>7593500100</t>
  </si>
  <si>
    <t>7593500105</t>
  </si>
  <si>
    <t>7593500110</t>
  </si>
  <si>
    <t>7593500115</t>
  </si>
  <si>
    <t>7593500120</t>
  </si>
  <si>
    <t>7593500125</t>
  </si>
  <si>
    <t>7593500130</t>
  </si>
  <si>
    <t>7593500135</t>
  </si>
  <si>
    <t>7593500140</t>
  </si>
  <si>
    <t>7593500145</t>
  </si>
  <si>
    <t>7593500150</t>
  </si>
  <si>
    <t>7593500155</t>
  </si>
  <si>
    <t>7593500160</t>
  </si>
  <si>
    <t>7593500165</t>
  </si>
  <si>
    <t>7593500595</t>
  </si>
  <si>
    <t>Fólie výstražná modrá š. 20 cm</t>
  </si>
  <si>
    <t>7593500600</t>
  </si>
  <si>
    <t>Fólie výstražná modrá š. 34 cm</t>
  </si>
  <si>
    <t>Kryty vývodových trubek</t>
  </si>
  <si>
    <t>7593500630</t>
  </si>
  <si>
    <t>plast pr.50-63mm</t>
  </si>
  <si>
    <t>7593500635</t>
  </si>
  <si>
    <t>plast pr.60-90mm</t>
  </si>
  <si>
    <t>PVC trubky hrdlované</t>
  </si>
  <si>
    <t>7593500670</t>
  </si>
  <si>
    <t>032/2,1/4000, třída 4</t>
  </si>
  <si>
    <t>7593500675</t>
  </si>
  <si>
    <t>032/2,1/6000, třída 4</t>
  </si>
  <si>
    <t>7593500680</t>
  </si>
  <si>
    <t>040/2,3/4000, třída 4</t>
  </si>
  <si>
    <t>7593500685</t>
  </si>
  <si>
    <t>040/2,3/6000, třída 4</t>
  </si>
  <si>
    <t>7593500690</t>
  </si>
  <si>
    <t>050/2,9/4000, třída 4</t>
  </si>
  <si>
    <t>7593500695</t>
  </si>
  <si>
    <t>050/2,9/6000, třída 4</t>
  </si>
  <si>
    <t>7593500700</t>
  </si>
  <si>
    <t>063/1,9/4000, třída 2</t>
  </si>
  <si>
    <t>7593500705</t>
  </si>
  <si>
    <t>063/1,9/6000, třída 2</t>
  </si>
  <si>
    <t>7593500710</t>
  </si>
  <si>
    <t>063/3,0/4000, třída 4</t>
  </si>
  <si>
    <t>7593500715</t>
  </si>
  <si>
    <t>063/3,0/6000, třída 4</t>
  </si>
  <si>
    <t>7593500840</t>
  </si>
  <si>
    <t>40/31smotek</t>
  </si>
  <si>
    <t>7593500845</t>
  </si>
  <si>
    <t>40/31smotek - červená UV stabilní</t>
  </si>
  <si>
    <t>7593500850</t>
  </si>
  <si>
    <t>40/31smotek - modrá UV stabilní</t>
  </si>
  <si>
    <t>7593500855</t>
  </si>
  <si>
    <t>40/31smotek - černá UV stabilní</t>
  </si>
  <si>
    <t>7593500860</t>
  </si>
  <si>
    <t>50/39 smotek</t>
  </si>
  <si>
    <t>7593500865</t>
  </si>
  <si>
    <t>50/39smotek - červená UV stabilní</t>
  </si>
  <si>
    <t>7593500870</t>
  </si>
  <si>
    <t>50/39smotek - modrá UV stabilní</t>
  </si>
  <si>
    <t>7593500875</t>
  </si>
  <si>
    <t>50/39smotek - černá UV stabilní</t>
  </si>
  <si>
    <t>7593500880</t>
  </si>
  <si>
    <t>63/50 smotek</t>
  </si>
  <si>
    <t>7593500885</t>
  </si>
  <si>
    <t>63/50 smotek - červená UV stabilní</t>
  </si>
  <si>
    <t>7593500890</t>
  </si>
  <si>
    <t>63/50 smotek - modrá UV stabilní</t>
  </si>
  <si>
    <t>7593500895</t>
  </si>
  <si>
    <t>63/50 smotek - černá UV stabilní</t>
  </si>
  <si>
    <t>7593500900</t>
  </si>
  <si>
    <t>75/63 smotek</t>
  </si>
  <si>
    <t>7593500905</t>
  </si>
  <si>
    <t>75/63 smotek - červená UV stabilní</t>
  </si>
  <si>
    <t>7593500910</t>
  </si>
  <si>
    <t>příprava kabelového bubnu a přistavení ke kabelové komoře nebo k telekomunikačnímu kanálku, pročištění otvoru v tvárnicové trati příp. vysekání překážky v telekomunikačním kanálku nebo jeho rozšíření, přeměření izolačního stavu a kontinuity žil kabelu, odvinutí kabelu z bubnu, vazelinování a zatažení kabelu do tvárnicové trati nebo do telekomunikačního kanálku, odřezání kabelu, uzavření konců kabelu a přemístění kabelového bubnu</t>
  </si>
  <si>
    <t>ruční zatahování TCEKE</t>
  </si>
  <si>
    <t>s jádrem 0,8 mm</t>
  </si>
  <si>
    <t>7590525111</t>
  </si>
  <si>
    <t>do 150 XN</t>
  </si>
  <si>
    <t>do 2 kg/m</t>
  </si>
  <si>
    <t>přes 2 do 4 kg/m</t>
  </si>
  <si>
    <t>přes 4 do 6 kg/m</t>
  </si>
  <si>
    <t>do 1 kg/m</t>
  </si>
  <si>
    <t>přes 1 do 2 kg/m</t>
  </si>
  <si>
    <t>přes 2 do 3 kg/m</t>
  </si>
  <si>
    <t>přes 3 do 5 kg/m</t>
  </si>
  <si>
    <t>přes 5 do 7 kg/m</t>
  </si>
  <si>
    <t>STP/UTP/FTP (do cat. 6)</t>
  </si>
  <si>
    <t>SYKFY 5x2x0,5</t>
  </si>
  <si>
    <t>SYKFY 20x2x0,5</t>
  </si>
  <si>
    <t>s jádry 0,4 a 0,6 a 0,8 mm TCKQY, TCKQYPY</t>
  </si>
  <si>
    <t>TCKQY, TCKQYPY, TCEKE</t>
  </si>
  <si>
    <t>s jádrem 1 mm Cu TCEKEZE, TCEKFE, TCEKPFLEY, TCEKPFLEZE</t>
  </si>
  <si>
    <t>zataženého do tvárnic</t>
  </si>
  <si>
    <t>příprava kabelového bubnu a přistavení k tvárnici, úprava konců kabelu, přezkoušení kabelu, zatažení kabelu do tvárnice, uzavření konců kabelu a stočení zbytku kabelu</t>
  </si>
  <si>
    <t>7590525235</t>
  </si>
  <si>
    <t>7590525236</t>
  </si>
  <si>
    <t>7590525237</t>
  </si>
  <si>
    <t>7590525238</t>
  </si>
  <si>
    <t>Montáž ukončení vodiče v závěru nebo rozvaděči</t>
  </si>
  <si>
    <t>vyformování, zaříznutí vodiče do svorkovnice, přezkoušení izolačního stavu</t>
  </si>
  <si>
    <t>7590525722</t>
  </si>
  <si>
    <t>zářezovými svorkovnicemi</t>
  </si>
  <si>
    <t>7590525725</t>
  </si>
  <si>
    <t>Montáž svorkovnice LSA-PLUS</t>
  </si>
  <si>
    <t>Montáž koncovky pro kabely s pancířem úplná</t>
  </si>
  <si>
    <t>odpancířování konce kabelu, izolování konců žil dutinkami, vysušení žil, přiletování olověné koncovky ke kabelu, namontování a utěsnění litinového krytu na koncovku, zalití zalévací hmotou, uložení koncovky, jednostranné číslování</t>
  </si>
  <si>
    <t>Zřízení kabelového vývodu</t>
  </si>
  <si>
    <t>7590525771</t>
  </si>
  <si>
    <t>z rozvod. skříně, tr.c. 29 ze skříně</t>
  </si>
  <si>
    <t>Montáž krytu datové zásuvky</t>
  </si>
  <si>
    <t>7590525800</t>
  </si>
  <si>
    <t>na přístrojovou krabici</t>
  </si>
  <si>
    <t>do 4 x 10 mm</t>
  </si>
  <si>
    <t>Ukončení kabelu TCEKY</t>
  </si>
  <si>
    <t>do D 16 mm2</t>
  </si>
  <si>
    <t>do D 50 mm2</t>
  </si>
  <si>
    <t>do D 120 mm2</t>
  </si>
  <si>
    <t>Pocínování konce sdělovacích vodičů, silnoproudých šňůr</t>
  </si>
  <si>
    <t>7590545100</t>
  </si>
  <si>
    <t>v krabici</t>
  </si>
  <si>
    <t>Montáž kabelu SEKU, SYKFY na NIEDAX lištu</t>
  </si>
  <si>
    <t>do 5 m</t>
  </si>
  <si>
    <t>7593505080</t>
  </si>
  <si>
    <t>TP 33</t>
  </si>
  <si>
    <t>7593505082</t>
  </si>
  <si>
    <t>TP 46</t>
  </si>
  <si>
    <t>7593505084</t>
  </si>
  <si>
    <t>TP 60</t>
  </si>
  <si>
    <t>7593505090</t>
  </si>
  <si>
    <t>průchodky JackMoon</t>
  </si>
  <si>
    <t>LSPE 40/ 33 do nebezpečného prostředí</t>
  </si>
  <si>
    <t>Oddělení při křižování trasy se silovým kabelem</t>
  </si>
  <si>
    <t>Zakrytí kabelu</t>
  </si>
  <si>
    <t>Oddělení souběhu trasy od silového kabelu</t>
  </si>
  <si>
    <t>žlabem plastovým 120x110 mm</t>
  </si>
  <si>
    <t>betonovou deskou</t>
  </si>
  <si>
    <t>Montáž plastové komory</t>
  </si>
  <si>
    <t>7593505250</t>
  </si>
  <si>
    <t>na spojkování optického kabelu</t>
  </si>
  <si>
    <t>Montáž zhotovení náběhu s výstupem</t>
  </si>
  <si>
    <t>7593505260</t>
  </si>
  <si>
    <t>při zafukování optických kabelů do obsazené trubky</t>
  </si>
  <si>
    <t>Zafukování optického kabelu</t>
  </si>
  <si>
    <t>7593505290</t>
  </si>
  <si>
    <t>obsazené</t>
  </si>
  <si>
    <t>7593505292</t>
  </si>
  <si>
    <t>HDPE</t>
  </si>
  <si>
    <t>Přifukování optického kabelu</t>
  </si>
  <si>
    <t>7593505300</t>
  </si>
  <si>
    <t>ke stávajícímu optickému kabelu v HDPE, LSPE</t>
  </si>
  <si>
    <t>7593505302</t>
  </si>
  <si>
    <t>2xMT/10 mm ke stávajícímu optickému kabelu do trubky</t>
  </si>
  <si>
    <t>Zatažení optického kabelu</t>
  </si>
  <si>
    <t>7593505310</t>
  </si>
  <si>
    <t>do ochranné HDPE trubky</t>
  </si>
  <si>
    <t>7593505312</t>
  </si>
  <si>
    <t>do ochranné HDPE trubky - smyčkování kabelu 100 m dlouhého</t>
  </si>
  <si>
    <t>Uložení optického kabelu</t>
  </si>
  <si>
    <t>na rošt</t>
  </si>
  <si>
    <t>7593505320</t>
  </si>
  <si>
    <t>do 12 vláken</t>
  </si>
  <si>
    <t>7593505322</t>
  </si>
  <si>
    <t>nad 12 vláken</t>
  </si>
  <si>
    <t>do žlabu/trubky/lišty</t>
  </si>
  <si>
    <t>7593505330</t>
  </si>
  <si>
    <t>7593505332</t>
  </si>
  <si>
    <t>12-36 vláken</t>
  </si>
  <si>
    <t>Kladení</t>
  </si>
  <si>
    <t>7593505340</t>
  </si>
  <si>
    <t>1 optický kabel nebo 1 ochranná trubka</t>
  </si>
  <si>
    <t>7593505342</t>
  </si>
  <si>
    <t>2 nebo 3 kabely nebo metal kabely</t>
  </si>
  <si>
    <t>Nasazení ochranné hadice</t>
  </si>
  <si>
    <t>7593505350</t>
  </si>
  <si>
    <t>na pokládaný kabel</t>
  </si>
  <si>
    <t>Překrytí optického kabelu</t>
  </si>
  <si>
    <t>7593505400</t>
  </si>
  <si>
    <t>v šachtě ochrannou HDPE trubkou a vyvázání kabelu</t>
  </si>
  <si>
    <t>7593505402</t>
  </si>
  <si>
    <t>v kabelovém loži nebo ve žlabu</t>
  </si>
  <si>
    <t>Montáž kabelové příchytky metalického kabelu</t>
  </si>
  <si>
    <t>7593505460</t>
  </si>
  <si>
    <t>k patě kolejnice</t>
  </si>
  <si>
    <t>Demontáž těsnění kabelovodu</t>
  </si>
  <si>
    <t>7593507010</t>
  </si>
  <si>
    <t>7593507020</t>
  </si>
  <si>
    <t>Demontáž trubek HDPE</t>
  </si>
  <si>
    <t>Demontáž plastové komory</t>
  </si>
  <si>
    <t>7593507250</t>
  </si>
  <si>
    <t>Demontáž náběhu s výstupem</t>
  </si>
  <si>
    <t>7593507260</t>
  </si>
  <si>
    <t>Demontáž kabelové příchytky metalického kabelu</t>
  </si>
  <si>
    <t>7593507460</t>
  </si>
  <si>
    <t>od paty kolejnice</t>
  </si>
  <si>
    <t>Cenová soustava: Sborník SŽDC: odvětví SEE, Dodávky - cena celkem:</t>
  </si>
  <si>
    <t>7491100010</t>
  </si>
  <si>
    <t>7491100020</t>
  </si>
  <si>
    <t>7491100030</t>
  </si>
  <si>
    <t>7491100040</t>
  </si>
  <si>
    <t>7491100050</t>
  </si>
  <si>
    <t>7491100280</t>
  </si>
  <si>
    <t>7491100290</t>
  </si>
  <si>
    <t>7491100300</t>
  </si>
  <si>
    <t>7491100310</t>
  </si>
  <si>
    <t>7491100320</t>
  </si>
  <si>
    <t>7491100330</t>
  </si>
  <si>
    <t>7491100340</t>
  </si>
  <si>
    <t>132302511</t>
  </si>
  <si>
    <t>Hloubení rýh š do 600 mm pod kolejí ručně přes 2 m3 v hornině tř. 4</t>
  </si>
  <si>
    <t>132302521</t>
  </si>
  <si>
    <t>Hloubení rýh š do 2000 mm vedle kolejí strojně v hornině tř. 4</t>
  </si>
  <si>
    <t>132302601</t>
  </si>
  <si>
    <t>Hloubení rýh š do 600 mm vedle kolejí ručně do 2 m3 v hornině tř. 4</t>
  </si>
  <si>
    <t>132302611</t>
  </si>
  <si>
    <t>Hloubení rýh š do 600 mm vedle kolejí ručně přes 2 m3 v hornině tř. 4</t>
  </si>
  <si>
    <t>m</t>
  </si>
  <si>
    <t>174102101</t>
  </si>
  <si>
    <t>Zásyp jam, šachet a rýh do 30 m3 sypaninou se zhutněním při překopech inženýrských sítí</t>
  </si>
  <si>
    <t>133201101</t>
  </si>
  <si>
    <t>Hloubení šachet v hornině tř. 3 objemu do 100 m3</t>
  </si>
  <si>
    <t>133201102</t>
  </si>
  <si>
    <t>Hloubení šachet v hornině tř. 3 objemu přes 100 m3</t>
  </si>
  <si>
    <t>133301101</t>
  </si>
  <si>
    <t>Hloubení šachet v hornině tř. 4 objemu do 100 m3</t>
  </si>
  <si>
    <t>133301102</t>
  </si>
  <si>
    <t>Hloubení šachet v hornině tř. 4 objemu přes 100 m3</t>
  </si>
  <si>
    <t>275123901</t>
  </si>
  <si>
    <t>kus</t>
  </si>
  <si>
    <t>275123902</t>
  </si>
  <si>
    <t>275123903</t>
  </si>
  <si>
    <t>kg</t>
  </si>
  <si>
    <t>965011111</t>
  </si>
  <si>
    <t>Demontáž prefabrikovaných základových patek z ŽB hmotnosti do 5 t</t>
  </si>
  <si>
    <t>965011112</t>
  </si>
  <si>
    <t>Demontáž prefabrikovaných základových patek z ŽB hmotnosti do 10 t</t>
  </si>
  <si>
    <t>t</t>
  </si>
  <si>
    <t>460150063</t>
  </si>
  <si>
    <t>7491201440</t>
  </si>
  <si>
    <t>Krabice 8110 protipožární</t>
  </si>
  <si>
    <t>7491201550</t>
  </si>
  <si>
    <t>7491201560</t>
  </si>
  <si>
    <t>7491209710</t>
  </si>
  <si>
    <t>7491209720</t>
  </si>
  <si>
    <t>7491209730</t>
  </si>
  <si>
    <t>7491209740</t>
  </si>
  <si>
    <t>7491209750</t>
  </si>
  <si>
    <t>7491209760</t>
  </si>
  <si>
    <t>7491209770</t>
  </si>
  <si>
    <t>7491209780</t>
  </si>
  <si>
    <t>7491209790</t>
  </si>
  <si>
    <t>7491209800</t>
  </si>
  <si>
    <t>7491209810</t>
  </si>
  <si>
    <t>7491209820</t>
  </si>
  <si>
    <t>7491209830</t>
  </si>
  <si>
    <t>7491209840</t>
  </si>
  <si>
    <t>7491209850</t>
  </si>
  <si>
    <t>Ohýbač MERKUR OH1</t>
  </si>
  <si>
    <t>7491209860</t>
  </si>
  <si>
    <t>DN-AS20 G kabelový šedý</t>
  </si>
  <si>
    <t>7491209870</t>
  </si>
  <si>
    <t>Nůžky M-42 ke stříhání kabelových žlabů</t>
  </si>
  <si>
    <t>7491209880</t>
  </si>
  <si>
    <t>Průchodka P 13,5 pro žlaby</t>
  </si>
  <si>
    <t>7491209890</t>
  </si>
  <si>
    <t>Průchodka P 16 pro žlaby</t>
  </si>
  <si>
    <t>7491209900</t>
  </si>
  <si>
    <t>Průchodka P 21 pro žlaby</t>
  </si>
  <si>
    <t>7491209910</t>
  </si>
  <si>
    <t>Průchodka P 29 pro žlaby</t>
  </si>
  <si>
    <t>7491209920</t>
  </si>
  <si>
    <t>7491209930</t>
  </si>
  <si>
    <t>7491209940</t>
  </si>
  <si>
    <t>7491209950</t>
  </si>
  <si>
    <t>7491209960</t>
  </si>
  <si>
    <t>7491209970</t>
  </si>
  <si>
    <t>7491209980</t>
  </si>
  <si>
    <t>7491209990</t>
  </si>
  <si>
    <t>MARS NKZI 50X62X0.70 S pozink</t>
  </si>
  <si>
    <t>7491210000</t>
  </si>
  <si>
    <t>MARS NKZI 50X125X0.70 S pozink</t>
  </si>
  <si>
    <t>7491210010</t>
  </si>
  <si>
    <t>MARS NKZI 100X125X0.80 S pozink</t>
  </si>
  <si>
    <t>7491210020</t>
  </si>
  <si>
    <t>MARS NKZI 100X250X0.80 S pozink</t>
  </si>
  <si>
    <t>7491210030</t>
  </si>
  <si>
    <t>MARS NKZI 50X250X0.70 S pozink</t>
  </si>
  <si>
    <t>7491210040</t>
  </si>
  <si>
    <t>Víko kolena MARS EKO 125 45° 5052</t>
  </si>
  <si>
    <t>7491210050</t>
  </si>
  <si>
    <t>Koleno MARS EKO 250/100 45° 5054</t>
  </si>
  <si>
    <t>Víko T kusu MARS EKO 125 5155</t>
  </si>
  <si>
    <t>7491210200</t>
  </si>
  <si>
    <t>Víko T kusu MARS EKO 250 5156</t>
  </si>
  <si>
    <t>7491210210</t>
  </si>
  <si>
    <t>Víko kolena MARS EKO 62 5158</t>
  </si>
  <si>
    <t>7491210220</t>
  </si>
  <si>
    <t>Víko kolena MARS EKO 125 5159</t>
  </si>
  <si>
    <t>7491210230</t>
  </si>
  <si>
    <t>Víko kolena MARS EKO 250 5160</t>
  </si>
  <si>
    <t>7491210240</t>
  </si>
  <si>
    <t>Víko kolena MARS EKO 500 5161</t>
  </si>
  <si>
    <t>7491210250</t>
  </si>
  <si>
    <t>Koleno MARS EKO 125/50 vnější  5177</t>
  </si>
  <si>
    <t>7491210260</t>
  </si>
  <si>
    <t>Koleno MARS EKO 250/50 vnější 5178</t>
  </si>
  <si>
    <t>7491510090</t>
  </si>
  <si>
    <t>7491510100</t>
  </si>
  <si>
    <t>7491510110</t>
  </si>
  <si>
    <t>7491510120</t>
  </si>
  <si>
    <t>7491510130</t>
  </si>
  <si>
    <t>Vnitřní</t>
  </si>
  <si>
    <t>7491600010</t>
  </si>
  <si>
    <t>7491600020</t>
  </si>
  <si>
    <t>7491600030</t>
  </si>
  <si>
    <t>Drát uzem. Cu pr.8</t>
  </si>
  <si>
    <t>7491600040</t>
  </si>
  <si>
    <t>H07V-U 2,5 zž (CY)</t>
  </si>
  <si>
    <t>7491600050</t>
  </si>
  <si>
    <t>7491600060</t>
  </si>
  <si>
    <t>7491600070</t>
  </si>
  <si>
    <t>7491600080</t>
  </si>
  <si>
    <t>H07V-U 16 žz (CY)</t>
  </si>
  <si>
    <t>7491600090</t>
  </si>
  <si>
    <t>7491600100</t>
  </si>
  <si>
    <t>7491600110</t>
  </si>
  <si>
    <t>7491600120</t>
  </si>
  <si>
    <t>Sada pro společné uzemnění vodičů (2 montážní lišty, 1 m uzemňovací tyč) bez svorek</t>
  </si>
  <si>
    <t>7491600130</t>
  </si>
  <si>
    <t>Zemnící pásek stožáru TV FeZn 30x4 mm2 v délce 25 m</t>
  </si>
  <si>
    <t>7491600140</t>
  </si>
  <si>
    <t>zemnící tyče stožátu TV  do okruhu 5m</t>
  </si>
  <si>
    <t>7491600150</t>
  </si>
  <si>
    <t>Tab."ZN.UZEMNĚNÍ"výstr.samolep.(pásek 6</t>
  </si>
  <si>
    <t>7491600160</t>
  </si>
  <si>
    <t>Návlečka OS 06  symbol</t>
  </si>
  <si>
    <t>7491600170</t>
  </si>
  <si>
    <t>Tab. "30-B" bezpečnostní</t>
  </si>
  <si>
    <t>7491600180</t>
  </si>
  <si>
    <t>7491600190</t>
  </si>
  <si>
    <t>7491600200</t>
  </si>
  <si>
    <t>7491600210</t>
  </si>
  <si>
    <t>7491600220</t>
  </si>
  <si>
    <t>7491600230</t>
  </si>
  <si>
    <t>7491600240</t>
  </si>
  <si>
    <t>7491600250</t>
  </si>
  <si>
    <t>7491600260</t>
  </si>
  <si>
    <t>7492</t>
  </si>
  <si>
    <t>74921</t>
  </si>
  <si>
    <t>7492101050</t>
  </si>
  <si>
    <t>7492101060</t>
  </si>
  <si>
    <t>7492101070</t>
  </si>
  <si>
    <t>7492101080</t>
  </si>
  <si>
    <t>7492101090</t>
  </si>
  <si>
    <t>7492101100</t>
  </si>
  <si>
    <t>Spojka 125A 2P+PE 230V IP67</t>
  </si>
  <si>
    <t>7492101110</t>
  </si>
  <si>
    <t>Spojka 125A 3P+PE 400V IP67</t>
  </si>
  <si>
    <t>7492101120</t>
  </si>
  <si>
    <t>Spojka 125A 3P+N+PE 400V IP67</t>
  </si>
  <si>
    <t>7492101130</t>
  </si>
  <si>
    <t>Spojka 125A 3P+PE 500V IP67</t>
  </si>
  <si>
    <t>7492101140</t>
  </si>
  <si>
    <t>Spojka 125A 3P+N+PE 500V IP67</t>
  </si>
  <si>
    <t>7492101150</t>
  </si>
  <si>
    <t>Spojka 16A 3P 24V 50/60Hz IP44</t>
  </si>
  <si>
    <t>7492101160</t>
  </si>
  <si>
    <t>Spojka 16A 2P+PE 200-250V IP44 50-60Hz</t>
  </si>
  <si>
    <t>7492101170</t>
  </si>
  <si>
    <t>Spojka 16A 3P+PE 200-250V IP44 50-60Hz</t>
  </si>
  <si>
    <t>7492101180</t>
  </si>
  <si>
    <t>Spojka 16A 3P+N+PE 200-250V IP44 50-60Hz</t>
  </si>
  <si>
    <t>7492101190</t>
  </si>
  <si>
    <t>Spojka 16A 2P+PE 380-415V IP44 50-60Hz</t>
  </si>
  <si>
    <t>7492101200</t>
  </si>
  <si>
    <t>Kanály do rýhy ze žlabů plastových šířky do 20 cm</t>
  </si>
  <si>
    <t>460520041</t>
  </si>
  <si>
    <t>Odkrytí a zakrytí žlabů betonových TK 2 (23x18,5/13x13 cm)</t>
  </si>
  <si>
    <t>460520044</t>
  </si>
  <si>
    <t>Spojka 16A 3P+PE 380-415V IP67 50-60Hz</t>
  </si>
  <si>
    <t>7492101240</t>
  </si>
  <si>
    <t>Spojka 16A 3P+N+PE 380-415V IP67 50-60Hz</t>
  </si>
  <si>
    <t>7492101250</t>
  </si>
  <si>
    <t>Spojka 16A 3P+PE 480-500V IP67 50-60Hz</t>
  </si>
  <si>
    <t>7492101260</t>
  </si>
  <si>
    <t>Spojka 32A 3P+PE 200-250V IP44 50-60Hz</t>
  </si>
  <si>
    <t>7492101270</t>
  </si>
  <si>
    <t>Spojka 32A 3P+PE 380-415V IP44 50-60Hz</t>
  </si>
  <si>
    <t>7492101280</t>
  </si>
  <si>
    <t>Spojka 32A 3P+N+PE 380-415V IP44 50-60Hz</t>
  </si>
  <si>
    <t>7492101290</t>
  </si>
  <si>
    <t>Spojka 32A 3P+PE 480-500V IP44 50-60Hz</t>
  </si>
  <si>
    <t>7492101300</t>
  </si>
  <si>
    <t>Spojka 32A 3P+PE 380-415V IP67 50-60Hz</t>
  </si>
  <si>
    <t>7492101310</t>
  </si>
  <si>
    <t>Spojka 32A 3P+N+PE 380-415V IP67 50-60Hz</t>
  </si>
  <si>
    <t>7492101320</t>
  </si>
  <si>
    <t>Spojka 32A 3P+PE 480-500V IP67 50-60Hz</t>
  </si>
  <si>
    <t>7492101330</t>
  </si>
  <si>
    <t>7492101340</t>
  </si>
  <si>
    <t>7492101350</t>
  </si>
  <si>
    <t>7492101360</t>
  </si>
  <si>
    <t>7492101370</t>
  </si>
  <si>
    <t>7492101380</t>
  </si>
  <si>
    <t>7492101390</t>
  </si>
  <si>
    <t>7492101400</t>
  </si>
  <si>
    <t>7492101410</t>
  </si>
  <si>
    <t>7492101420</t>
  </si>
  <si>
    <t>7492101430</t>
  </si>
  <si>
    <t>7492101440</t>
  </si>
  <si>
    <t>7492101450</t>
  </si>
  <si>
    <t>7492101460</t>
  </si>
  <si>
    <t>7492101470</t>
  </si>
  <si>
    <t>74922</t>
  </si>
  <si>
    <t>Venkovní vedení nn</t>
  </si>
  <si>
    <t>Vodiče a závěsné kabely</t>
  </si>
  <si>
    <t>7492204780</t>
  </si>
  <si>
    <t>AYKYz 4J16(4Bx16)</t>
  </si>
  <si>
    <t>7492204790</t>
  </si>
  <si>
    <t>AYKYz 4J25(4Bx25)</t>
  </si>
  <si>
    <t>7492204800</t>
  </si>
  <si>
    <t>AYKYz 4J35(4Bx35)</t>
  </si>
  <si>
    <t>7492204810</t>
  </si>
  <si>
    <t>CYKYz 3J1,5 (3Cx1,5)</t>
  </si>
  <si>
    <t>7492204820</t>
  </si>
  <si>
    <t>CYKYz 2O2,5</t>
  </si>
  <si>
    <t>7492204830</t>
  </si>
  <si>
    <t>CYKYz 2O4</t>
  </si>
  <si>
    <t>7492500010</t>
  </si>
  <si>
    <t>H07V-U 16 černý (CY)</t>
  </si>
  <si>
    <t>7492500020</t>
  </si>
  <si>
    <t>7492500030</t>
  </si>
  <si>
    <t>H05V-U 0,5 černý (CY)</t>
  </si>
  <si>
    <t>7492500040</t>
  </si>
  <si>
    <t>H05V-U 0,75 bílý (CY)</t>
  </si>
  <si>
    <t>7492500050</t>
  </si>
  <si>
    <t>7492500060</t>
  </si>
  <si>
    <t>H05V-U 0,75 sv.modrý (CY)</t>
  </si>
  <si>
    <t>7492500070</t>
  </si>
  <si>
    <t>H05V-U 0,75 žz (CY)</t>
  </si>
  <si>
    <t>7492500080</t>
  </si>
  <si>
    <t>H05V-U 1 bílý (CY)</t>
  </si>
  <si>
    <t>7492500090</t>
  </si>
  <si>
    <t>7492500100</t>
  </si>
  <si>
    <t>H05V-U 1 hnědý (CY)</t>
  </si>
  <si>
    <t>7492500110</t>
  </si>
  <si>
    <t>H05V-U 1 rudý (CY)</t>
  </si>
  <si>
    <t>7492500120</t>
  </si>
  <si>
    <t>H05V-U 1 sv.modrý (CY)</t>
  </si>
  <si>
    <t>7492500130</t>
  </si>
  <si>
    <t>H05V-U 1 tm.modrý (CY)</t>
  </si>
  <si>
    <t>7492500140</t>
  </si>
  <si>
    <t>H05V-U 1 zž (CY)</t>
  </si>
  <si>
    <t>7492500150</t>
  </si>
  <si>
    <t>H05V-U 1 žlutý (CY)</t>
  </si>
  <si>
    <t>7492500160</t>
  </si>
  <si>
    <t>H07V-U 10 černý (CY)</t>
  </si>
  <si>
    <t>7492500170</t>
  </si>
  <si>
    <t>H07V-U 10 modrý (CY)</t>
  </si>
  <si>
    <t>7492500180</t>
  </si>
  <si>
    <t>7492500190</t>
  </si>
  <si>
    <t>H07V-U 1,5 černý (CY)</t>
  </si>
  <si>
    <t>7492500200</t>
  </si>
  <si>
    <t>H07V-U 1,5 hnědý (CY)</t>
  </si>
  <si>
    <t>7492500210</t>
  </si>
  <si>
    <t>H07V-U 1,5 rudý (CY)</t>
  </si>
  <si>
    <t>7492500220</t>
  </si>
  <si>
    <t>H07V-U 1,5 sv.modrý (CY)</t>
  </si>
  <si>
    <t>Elektroinstalační materiál, ocelové konstrukce, uzemnění</t>
  </si>
  <si>
    <t>Trubková vedení</t>
  </si>
  <si>
    <t>Ohebné elektroinstalační trubky</t>
  </si>
  <si>
    <t>M</t>
  </si>
  <si>
    <t>1413/1 pr.13 320N MONOFLEX</t>
  </si>
  <si>
    <t>H07V-U 2,5 černý (CY)</t>
  </si>
  <si>
    <t>7492500270</t>
  </si>
  <si>
    <t>H07V-U 2,5 hnědý (CY)</t>
  </si>
  <si>
    <t>7492500280</t>
  </si>
  <si>
    <t>H07V-U 2,5 rudý (CY)</t>
  </si>
  <si>
    <t>7492500290</t>
  </si>
  <si>
    <t>H07V-U 2,5 sv.modrý (CY)</t>
  </si>
  <si>
    <t>7492500300</t>
  </si>
  <si>
    <t>7492500310</t>
  </si>
  <si>
    <t>H07V-U 4 černý (CY)</t>
  </si>
  <si>
    <t>7492500320</t>
  </si>
  <si>
    <t>H07V-U 4 sv.modrý (CY)</t>
  </si>
  <si>
    <t>7492500330</t>
  </si>
  <si>
    <t>7492500340</t>
  </si>
  <si>
    <t>H07V-U 6 černý (CY)</t>
  </si>
  <si>
    <t>7492500350</t>
  </si>
  <si>
    <t>H07V-U 6 hnědý (CY)</t>
  </si>
  <si>
    <t>7492500360</t>
  </si>
  <si>
    <t>H07V-U 6 sv.modrý (CY)</t>
  </si>
  <si>
    <t>7492500370</t>
  </si>
  <si>
    <t>7492500380</t>
  </si>
  <si>
    <t>H05V-K 0,35 bílý (CYA)</t>
  </si>
  <si>
    <t>7492500390</t>
  </si>
  <si>
    <t>H05V-K 0,35 černý (CYA)</t>
  </si>
  <si>
    <t>7492500400</t>
  </si>
  <si>
    <t>H05V-K 0,35 rudý (CYA)</t>
  </si>
  <si>
    <t>7492500410</t>
  </si>
  <si>
    <t>H05V-K 0,35 sv.modrý (CYA)</t>
  </si>
  <si>
    <t>7492500420</t>
  </si>
  <si>
    <t>H05V-K 0,35 tm.modrý (CYA)</t>
  </si>
  <si>
    <t>7492500430</t>
  </si>
  <si>
    <t>H05V-K 0,35 zelený (CYA)</t>
  </si>
  <si>
    <t>7492500440</t>
  </si>
  <si>
    <t>H05V-K 0,35 žlutý (CYA)</t>
  </si>
  <si>
    <t>7492500450</t>
  </si>
  <si>
    <t>H05V-K 0,5 bílý (CYA)</t>
  </si>
  <si>
    <t>7492500460</t>
  </si>
  <si>
    <t>H05V-K 0,5 černý (CYA)</t>
  </si>
  <si>
    <t>7492500470</t>
  </si>
  <si>
    <t>H05V-K 0,5 hnědý (CYA)</t>
  </si>
  <si>
    <t>7492500480</t>
  </si>
  <si>
    <t>H05V-K 0,5 oranžový (CYA)</t>
  </si>
  <si>
    <t>7492500490</t>
  </si>
  <si>
    <t>H05V-K 0,5 rudý (CYA)</t>
  </si>
  <si>
    <t>7492500500</t>
  </si>
  <si>
    <t>H05V-K 0,5 sv.modrý (CYA)</t>
  </si>
  <si>
    <t>7492500510</t>
  </si>
  <si>
    <t>H05V-K 0,5 šedý (CYA)</t>
  </si>
  <si>
    <t>7492500520</t>
  </si>
  <si>
    <t>H05V-K 0,5 tm.modrý (CYA)</t>
  </si>
  <si>
    <t>7492500530</t>
  </si>
  <si>
    <t>H05V-K 0,5 zelený(CYA)</t>
  </si>
  <si>
    <t>7492500540</t>
  </si>
  <si>
    <t>H05V-K 0,5 zž(CYA)</t>
  </si>
  <si>
    <t>7492500550</t>
  </si>
  <si>
    <t>H05V-K 0,5 žlutý (CYA)</t>
  </si>
  <si>
    <t>7492500560</t>
  </si>
  <si>
    <t>H05V-K 0,75 bílý (CYA)</t>
  </si>
  <si>
    <t>7492500570</t>
  </si>
  <si>
    <t>7492500580</t>
  </si>
  <si>
    <t>H05V-K 0,75 fialový (CYA)</t>
  </si>
  <si>
    <t>7492500590</t>
  </si>
  <si>
    <t>H05V-K 0,75 hnědý (CYA)</t>
  </si>
  <si>
    <t>7492500600</t>
  </si>
  <si>
    <t>H05V-K 0,75 oranžový (CYA)</t>
  </si>
  <si>
    <t>7492500610</t>
  </si>
  <si>
    <t>H05V-K 0,75 rudý (CYA)</t>
  </si>
  <si>
    <t>7492500620</t>
  </si>
  <si>
    <t>H05V-K 0,75 sv.modrý (CYA)</t>
  </si>
  <si>
    <t>7492500630</t>
  </si>
  <si>
    <t>H05V-K 0,75 šedý (CYA)</t>
  </si>
  <si>
    <t>7492500640</t>
  </si>
  <si>
    <t>H05V-K 0,75 tm.modrý (CYA)</t>
  </si>
  <si>
    <t>7492500650</t>
  </si>
  <si>
    <t>H05V-K 0,75 zelená (CYA)</t>
  </si>
  <si>
    <t>7492500660</t>
  </si>
  <si>
    <t>H05V-K 0,75 zž (CYA)</t>
  </si>
  <si>
    <t>7492500670</t>
  </si>
  <si>
    <t>H05V-K 0,75 žlutý (CYA)</t>
  </si>
  <si>
    <t>7492500680</t>
  </si>
  <si>
    <t>H05V-K 1 bílý (CYA)</t>
  </si>
  <si>
    <t>7492500690</t>
  </si>
  <si>
    <t>7492500700</t>
  </si>
  <si>
    <t>H05V-K 1 fialový (CYA)</t>
  </si>
  <si>
    <t>7492500710</t>
  </si>
  <si>
    <t>H05V-K 1 hnědý (CYA)</t>
  </si>
  <si>
    <t>7492500720</t>
  </si>
  <si>
    <t>H05V-K 1 oranžový (CYA)</t>
  </si>
  <si>
    <t>7492500730</t>
  </si>
  <si>
    <t>H05V-K 1 rudý (CYA)</t>
  </si>
  <si>
    <t>7492500740</t>
  </si>
  <si>
    <t>MARS EKO 125/100 5105</t>
  </si>
  <si>
    <t>MARS EKO 250/100 5106</t>
  </si>
  <si>
    <t>MARS EKO 500/100 5107</t>
  </si>
  <si>
    <t>Víko MARS EKO 62 5150</t>
  </si>
  <si>
    <t>Víko MARS EKO 125 5151</t>
  </si>
  <si>
    <t>Víko MARS EKO 250 5152</t>
  </si>
  <si>
    <t>H05V-K 1 zž (CYA)</t>
  </si>
  <si>
    <t>7492500790</t>
  </si>
  <si>
    <t>H05V-K 1 žlutý (CYA)</t>
  </si>
  <si>
    <t>7492500800</t>
  </si>
  <si>
    <t>7492500810</t>
  </si>
  <si>
    <t>7492500820</t>
  </si>
  <si>
    <t>7492500830</t>
  </si>
  <si>
    <t>7492500840</t>
  </si>
  <si>
    <t>7492500850</t>
  </si>
  <si>
    <t>7492500860</t>
  </si>
  <si>
    <t>7492500870</t>
  </si>
  <si>
    <t>7492500880</t>
  </si>
  <si>
    <t>7492500890</t>
  </si>
  <si>
    <t>H07V-K 1,5 bílý (CYA)</t>
  </si>
  <si>
    <t>7492500900</t>
  </si>
  <si>
    <t>7492500910</t>
  </si>
  <si>
    <t>H07V-K 1,5 hnědý (CYA)</t>
  </si>
  <si>
    <t>7492500920</t>
  </si>
  <si>
    <t>H07V-K 1,5 oranžový (CYA)</t>
  </si>
  <si>
    <t>7492500930</t>
  </si>
  <si>
    <t>H07V-K 1,5 rudý (CYA)</t>
  </si>
  <si>
    <t>7492500940</t>
  </si>
  <si>
    <t>H07V-K 1,5 sv.modrý (CYA)</t>
  </si>
  <si>
    <t>7492500950</t>
  </si>
  <si>
    <t>H07V-K 1,5 šedý (CYA)</t>
  </si>
  <si>
    <t>7492500960</t>
  </si>
  <si>
    <t>H07V-K 1,5 tm.modrý (CYA)</t>
  </si>
  <si>
    <t>7492500970</t>
  </si>
  <si>
    <t>H07V-K 1,5 zelený (CYA)</t>
  </si>
  <si>
    <t>7492500980</t>
  </si>
  <si>
    <t>H07V-K 1,5 žz (CYA)</t>
  </si>
  <si>
    <t>7492500990</t>
  </si>
  <si>
    <t>H07V-K 1,5 žlutý (CYA)</t>
  </si>
  <si>
    <t>7492501000</t>
  </si>
  <si>
    <t>H07V-K 25 černý (CYA)</t>
  </si>
  <si>
    <t>7492501010</t>
  </si>
  <si>
    <t>7492501020</t>
  </si>
  <si>
    <t>7492501030</t>
  </si>
  <si>
    <t>7492501040</t>
  </si>
  <si>
    <t>H07V-K 2,5 bílý (CYA)</t>
  </si>
  <si>
    <t>7492501050</t>
  </si>
  <si>
    <t>H07V-K 2,5 černý (CYA)</t>
  </si>
  <si>
    <t>7492501060</t>
  </si>
  <si>
    <t>H07V-K 2,5 hnědý (CYA)</t>
  </si>
  <si>
    <t>7492501070</t>
  </si>
  <si>
    <t>H07V-K 2,5 rudý (CYA)</t>
  </si>
  <si>
    <t>7492501080</t>
  </si>
  <si>
    <t>H07V-K 2,5 sv.modrý (CYA)</t>
  </si>
  <si>
    <t>7492501090</t>
  </si>
  <si>
    <t>H07V-K 2,5 šedý (CYA)</t>
  </si>
  <si>
    <t>7492501100</t>
  </si>
  <si>
    <t>H07V-K 2,5 tm.modrý (CYA)</t>
  </si>
  <si>
    <t>7492501110</t>
  </si>
  <si>
    <t>H07V-K 2,5 zž (CYA)</t>
  </si>
  <si>
    <t>7492501120</t>
  </si>
  <si>
    <t>H07V-K 2,5 žlutý (CYA)</t>
  </si>
  <si>
    <t>7492501130</t>
  </si>
  <si>
    <t>H07V-K 35 černý (CYA)</t>
  </si>
  <si>
    <t>7492501140</t>
  </si>
  <si>
    <t>7492501150</t>
  </si>
  <si>
    <t>7492501160</t>
  </si>
  <si>
    <t>7492501170</t>
  </si>
  <si>
    <t>7492501180</t>
  </si>
  <si>
    <t>H07V-K 4 hnědý (CYA)</t>
  </si>
  <si>
    <t>7492501190</t>
  </si>
  <si>
    <t>7492501200</t>
  </si>
  <si>
    <t>7492501210</t>
  </si>
  <si>
    <t>7492501220</t>
  </si>
  <si>
    <t>7492501230</t>
  </si>
  <si>
    <t>7492501240</t>
  </si>
  <si>
    <t>7492501250</t>
  </si>
  <si>
    <t>7492501260</t>
  </si>
  <si>
    <t>H07V-K 6 hnědý (CYA)</t>
  </si>
  <si>
    <t>7492501270</t>
  </si>
  <si>
    <t>7492501280</t>
  </si>
  <si>
    <t>7492501290</t>
  </si>
  <si>
    <t>7492501300</t>
  </si>
  <si>
    <t>7492501310</t>
  </si>
  <si>
    <t>7492501320</t>
  </si>
  <si>
    <t>7492501330</t>
  </si>
  <si>
    <t>Kabel silový 2 a 3-žílový Cu, plastová izolace</t>
  </si>
  <si>
    <t>7492501680</t>
  </si>
  <si>
    <t>CYKY 2Ax1,5</t>
  </si>
  <si>
    <t>7492501690</t>
  </si>
  <si>
    <t>CYKY 2O1,5 (2Dx1,5)</t>
  </si>
  <si>
    <t>7492501700</t>
  </si>
  <si>
    <t>CYKY 2O2,5 (2Dx2,5)</t>
  </si>
  <si>
    <t>7492501710</t>
  </si>
  <si>
    <t>CYKY 2O4 (2Dx4)</t>
  </si>
  <si>
    <t>7492501711</t>
  </si>
  <si>
    <t>CYKY 2O10 (2Dx10)</t>
  </si>
  <si>
    <t>7492501712</t>
  </si>
  <si>
    <t>CYKY 2O16 (2Dx16), NYM-O 2x16</t>
  </si>
  <si>
    <t>7492501715</t>
  </si>
  <si>
    <t>CYKY 2O6 (2Dx6), NYM-O 2x6</t>
  </si>
  <si>
    <t>7492501720</t>
  </si>
  <si>
    <t>CYKY 3J4 (3Cx 4)</t>
  </si>
  <si>
    <t>7492501730</t>
  </si>
  <si>
    <t>Spojka Fast connect 32A 3P+N+PE 380-415V IP67 50-60Hz</t>
  </si>
  <si>
    <t>Spojka 63A 2P+PE 230V IP67</t>
  </si>
  <si>
    <t>Spojka 63A 3P+PE 400V IP67</t>
  </si>
  <si>
    <t>Spojka 63A 3P+N+PE 400V IP67</t>
  </si>
  <si>
    <t>kabel H07RN-F-X 3x2,5 mm2</t>
  </si>
  <si>
    <t>7492501773</t>
  </si>
  <si>
    <t>kabel H07RN-F-X 4x4 mm2</t>
  </si>
  <si>
    <t>7492501774</t>
  </si>
  <si>
    <t>kabel H07RN-F-G 3x1,5 mm2</t>
  </si>
  <si>
    <t>7492501775</t>
  </si>
  <si>
    <t>kabel H07RF-F-G 5x1,5 mm2</t>
  </si>
  <si>
    <t>Kabel silový 4 a 5-žílový Cu, plastová izolace</t>
  </si>
  <si>
    <t>7492501780</t>
  </si>
  <si>
    <t>7492501790</t>
  </si>
  <si>
    <t>7492501800</t>
  </si>
  <si>
    <t>7492501810</t>
  </si>
  <si>
    <t>7492501820</t>
  </si>
  <si>
    <t>7492501830</t>
  </si>
  <si>
    <t>7492501840</t>
  </si>
  <si>
    <t>7492501850</t>
  </si>
  <si>
    <t>7492501860</t>
  </si>
  <si>
    <t>CYKY 4Cx1,5</t>
  </si>
  <si>
    <t>7492501870</t>
  </si>
  <si>
    <t>7492501880</t>
  </si>
  <si>
    <t>7492501890</t>
  </si>
  <si>
    <t>CYKY 4J1,5 (4Bx1,5)</t>
  </si>
  <si>
    <t>7492501900</t>
  </si>
  <si>
    <t>7492501901</t>
  </si>
  <si>
    <t>7492501910</t>
  </si>
  <si>
    <t>CYKY 4J2,5 (4Bx2,5)</t>
  </si>
  <si>
    <t>7492501920</t>
  </si>
  <si>
    <t>CYKY 4J4 (4Bx4)</t>
  </si>
  <si>
    <t>7492501930</t>
  </si>
  <si>
    <t>CYKY 4J6 (4Bx6)</t>
  </si>
  <si>
    <t>7492501940</t>
  </si>
  <si>
    <t>CYKY 4O2,5 (4Dx2,5)</t>
  </si>
  <si>
    <t>7492501950</t>
  </si>
  <si>
    <t>CYKY 4O4 (4Dx4)</t>
  </si>
  <si>
    <t>7492501960</t>
  </si>
  <si>
    <t>CYKY 4O1,5 (4Dx1,5)</t>
  </si>
  <si>
    <t>7492501970</t>
  </si>
  <si>
    <t>7492501980</t>
  </si>
  <si>
    <t>7492501990</t>
  </si>
  <si>
    <t>7492502000</t>
  </si>
  <si>
    <t>7492502010</t>
  </si>
  <si>
    <t>7492502020</t>
  </si>
  <si>
    <t>7492502030</t>
  </si>
  <si>
    <t>7492502040</t>
  </si>
  <si>
    <t>7492502050</t>
  </si>
  <si>
    <t>7492502060</t>
  </si>
  <si>
    <t>Kabel silový více-žílový Cu, plastová izolace</t>
  </si>
  <si>
    <t>7492502070</t>
  </si>
  <si>
    <t>CYKY 19J1,5 (19Cx1,5)</t>
  </si>
  <si>
    <t>7492502080</t>
  </si>
  <si>
    <t>CYKY 24J1,5 (24Cx1,5)</t>
  </si>
  <si>
    <t>7492502090</t>
  </si>
  <si>
    <t>CYKY 37J1,5 (37Cx1,5)</t>
  </si>
  <si>
    <t>7492502100</t>
  </si>
  <si>
    <t>CYKY 7J2,5 (7Cx2,5)</t>
  </si>
  <si>
    <t>7492502110</t>
  </si>
  <si>
    <t>CYKY 7J1,5 (7Cx1,5)</t>
  </si>
  <si>
    <t>7492502120</t>
  </si>
  <si>
    <t>CYKY 7J4 (7Cx4)</t>
  </si>
  <si>
    <t>7492502130</t>
  </si>
  <si>
    <t>CYKY 7O1,5 (7Dx1,5)</t>
  </si>
  <si>
    <t>7492502131</t>
  </si>
  <si>
    <t>CYKY 7O2,5 (7Dx2,5 mm2)</t>
  </si>
  <si>
    <t>7492502140</t>
  </si>
  <si>
    <t>CYKY 12J1,5 (12Cx1,5)</t>
  </si>
  <si>
    <t>7492502150</t>
  </si>
  <si>
    <t>CYKY 12J2,5  (12Cx2,5)</t>
  </si>
  <si>
    <t>7492502160</t>
  </si>
  <si>
    <t>CYKY 12J4  (12Cx4)</t>
  </si>
  <si>
    <t>Kabel silový Cu, silikonová izolace, stíněný</t>
  </si>
  <si>
    <t>7492502310</t>
  </si>
  <si>
    <t>CMFM 3G2,5 (3Cx2,5)</t>
  </si>
  <si>
    <t>7492502320</t>
  </si>
  <si>
    <t>CMFM 5G0,5 (5Cx0,5)</t>
  </si>
  <si>
    <t>7492502330</t>
  </si>
  <si>
    <t>CMFM 12G 0,5 (12Cx 0,5)</t>
  </si>
  <si>
    <t>7492502340</t>
  </si>
  <si>
    <t>CMFM 12G1 (12Cx1)</t>
  </si>
  <si>
    <t>7492502350</t>
  </si>
  <si>
    <t>CMFM 19G1 (19Cx1)</t>
  </si>
  <si>
    <t>7492502360</t>
  </si>
  <si>
    <t>CMFM 19G1,5 (19Cx1,5)</t>
  </si>
  <si>
    <t>7492502370</t>
  </si>
  <si>
    <t>CMFM 2x0,5 (2Dx0,5)</t>
  </si>
  <si>
    <t>7492502380</t>
  </si>
  <si>
    <t>CMFM 2x0,75 (2Dx0,75)</t>
  </si>
  <si>
    <t>7492502390</t>
  </si>
  <si>
    <t>CMFM 2x1 (2Dx1)</t>
  </si>
  <si>
    <t>7492502400</t>
  </si>
  <si>
    <t>CMFM 3G0,5 (3Cx0,5)</t>
  </si>
  <si>
    <t>7492502410</t>
  </si>
  <si>
    <t>CMFM 3G0,75 (3Cx0,75)</t>
  </si>
  <si>
    <t>7492502420</t>
  </si>
  <si>
    <t>CMFM 3G1 (3Cx1)</t>
  </si>
  <si>
    <t>7492502430</t>
  </si>
  <si>
    <t>CMFM 3G1,5 (3Cx1,5)</t>
  </si>
  <si>
    <t>7492502440</t>
  </si>
  <si>
    <t>1-AYKY 4x185</t>
  </si>
  <si>
    <t>1-AYKY 4x240</t>
  </si>
  <si>
    <t>1-AYKY 3x95+70</t>
  </si>
  <si>
    <t>1-AYKY 3x120+70</t>
  </si>
  <si>
    <t>1-AYKY 3x150+70</t>
  </si>
  <si>
    <t>1-AYKY 3x185+95</t>
  </si>
  <si>
    <t>1-AYKY 3x240+120</t>
  </si>
  <si>
    <t>7492502480</t>
  </si>
  <si>
    <t>CMFM 4G2,5 (4Bx2,5)</t>
  </si>
  <si>
    <t>7492502490</t>
  </si>
  <si>
    <t>CMFM 5G0,75 (5Cx0,75)</t>
  </si>
  <si>
    <t>7492502500</t>
  </si>
  <si>
    <t>CMFM 5G1 (5Cx1)</t>
  </si>
  <si>
    <t>7492502510</t>
  </si>
  <si>
    <t>CMFM 5G1,5 (5Cx1,5)</t>
  </si>
  <si>
    <t>7492502520</t>
  </si>
  <si>
    <t>CMFM 7G0,5 (7Cx0,5)</t>
  </si>
  <si>
    <t>7492502530</t>
  </si>
  <si>
    <t>CMFM 7G0,75 (7Cx0,75)</t>
  </si>
  <si>
    <t>7492502540</t>
  </si>
  <si>
    <t>CMFM 7G1 (7Cx1)</t>
  </si>
  <si>
    <t>7492502550</t>
  </si>
  <si>
    <t>CMFM 7G1,5 (7Cx1,5)</t>
  </si>
  <si>
    <t>Kabel silový Cu, ostatní</t>
  </si>
  <si>
    <t>7492502570</t>
  </si>
  <si>
    <t>NYY-J 3x1,5</t>
  </si>
  <si>
    <t>7492502580</t>
  </si>
  <si>
    <t>NYY-J 7x1,5</t>
  </si>
  <si>
    <t>7492502585</t>
  </si>
  <si>
    <t>Klabel CU NYY-1x16</t>
  </si>
  <si>
    <t>74926</t>
  </si>
  <si>
    <t>Kabely, vodiče, šňůry Al - nn</t>
  </si>
  <si>
    <t>Kabel silový 4 a 5-žílový, plastová izolace</t>
  </si>
  <si>
    <t>7492600140</t>
  </si>
  <si>
    <t>7492600150</t>
  </si>
  <si>
    <t>7492600160</t>
  </si>
  <si>
    <t>7492600170</t>
  </si>
  <si>
    <t>7492600180</t>
  </si>
  <si>
    <t>7492600190</t>
  </si>
  <si>
    <t>7492600200</t>
  </si>
  <si>
    <t>7492600210</t>
  </si>
  <si>
    <t>7492600220</t>
  </si>
  <si>
    <t>7492600230</t>
  </si>
  <si>
    <t>7492600240</t>
  </si>
  <si>
    <t>7492600250</t>
  </si>
  <si>
    <t>7492600260</t>
  </si>
  <si>
    <t>7492600270</t>
  </si>
  <si>
    <t>7492600280</t>
  </si>
  <si>
    <t>7492600290</t>
  </si>
  <si>
    <t>1-AYKY 5x16</t>
  </si>
  <si>
    <t>7492600300</t>
  </si>
  <si>
    <t>1-AYKY 5x25</t>
  </si>
  <si>
    <t>7492600310</t>
  </si>
  <si>
    <t>1-AYKY 5x35</t>
  </si>
  <si>
    <t>7492600320</t>
  </si>
  <si>
    <t>1-AYKY 5x50</t>
  </si>
  <si>
    <t>7492600330</t>
  </si>
  <si>
    <t>1-AYKY 5x70</t>
  </si>
  <si>
    <t>7492600340</t>
  </si>
  <si>
    <t>1-AYKY 5x95</t>
  </si>
  <si>
    <t>7492600350</t>
  </si>
  <si>
    <t>1-AYKY 5x120</t>
  </si>
  <si>
    <t>74928</t>
  </si>
  <si>
    <t>7492800010</t>
  </si>
  <si>
    <t>Optický multimod (MM) 2 vlákna</t>
  </si>
  <si>
    <t>7492800020</t>
  </si>
  <si>
    <t>ST konektor na kabel optický multimod (MM)</t>
  </si>
  <si>
    <t>7492800030</t>
  </si>
  <si>
    <t>JYTY 14J1 (14Cx1)</t>
  </si>
  <si>
    <t>7492800040</t>
  </si>
  <si>
    <t>JYTY 14O1 (14Dx1)</t>
  </si>
  <si>
    <t>7492800050</t>
  </si>
  <si>
    <t>JYTY 19J1 (19Cx1)</t>
  </si>
  <si>
    <t>7492800060</t>
  </si>
  <si>
    <t>JYTY 19O1 (19Dx1)</t>
  </si>
  <si>
    <t>7492800070</t>
  </si>
  <si>
    <t>7492800080</t>
  </si>
  <si>
    <t>7492800090</t>
  </si>
  <si>
    <t>7492800100</t>
  </si>
  <si>
    <t>7492800110</t>
  </si>
  <si>
    <t>7492800120</t>
  </si>
  <si>
    <t>7492800130</t>
  </si>
  <si>
    <t>7492800140</t>
  </si>
  <si>
    <t>Cenová soustava: Sborník SŽDC: odvětví SEE, Práce - cena celkem:</t>
  </si>
  <si>
    <t>Montáž trubek ohebných elektroinstalačních</t>
  </si>
  <si>
    <t>ochranných z tvrdého PE</t>
  </si>
  <si>
    <t>Montáž trubek pevných elektroinstalačních</t>
  </si>
  <si>
    <t>pancéřových z PVC</t>
  </si>
  <si>
    <t>uložených pod nebo na omítku, na rošt, na stožár apod.</t>
  </si>
  <si>
    <t>7491152030</t>
  </si>
  <si>
    <t>74911530</t>
  </si>
  <si>
    <t>Montáž trubek kovových elektroinstalačních</t>
  </si>
  <si>
    <t>uložených volně nebo pevně</t>
  </si>
  <si>
    <t>ohebných</t>
  </si>
  <si>
    <t>7491153010</t>
  </si>
  <si>
    <t>průměru do 48 mm</t>
  </si>
  <si>
    <t>závitových</t>
  </si>
  <si>
    <t>7491153020</t>
  </si>
  <si>
    <t>průměru do 42 mm</t>
  </si>
  <si>
    <t>hadic</t>
  </si>
  <si>
    <t>7491153030</t>
  </si>
  <si>
    <t>průměru do 100 mm</t>
  </si>
  <si>
    <t>7491.</t>
  </si>
  <si>
    <t>Montáž izolačních desek do kabelových roštů a kanálů</t>
  </si>
  <si>
    <t>včetně nařezání, tloušťky</t>
  </si>
  <si>
    <t>rozměření, usazení</t>
  </si>
  <si>
    <t>7491551010</t>
  </si>
  <si>
    <t>7491551012</t>
  </si>
  <si>
    <t>7491252040</t>
  </si>
  <si>
    <t>izolace do 6 mm2</t>
  </si>
  <si>
    <t>7491252045</t>
  </si>
  <si>
    <t>izolace do 10 mm2</t>
  </si>
  <si>
    <t>7491252050</t>
  </si>
  <si>
    <t>kovové do 5xP16</t>
  </si>
  <si>
    <t>7491252055</t>
  </si>
  <si>
    <t>kovové do 4xP21</t>
  </si>
  <si>
    <t>7491252060</t>
  </si>
  <si>
    <t>kovové typ AA2, 100x100, do 4xP21</t>
  </si>
  <si>
    <t>7491252065</t>
  </si>
  <si>
    <t>kovové typ B5, 100x100, do 8xP21</t>
  </si>
  <si>
    <t>7491252070</t>
  </si>
  <si>
    <t>plastové bezhalogenové, do 5x4 mm2</t>
  </si>
  <si>
    <t>IP65, odolnost min. E30</t>
  </si>
  <si>
    <t>7491252075</t>
  </si>
  <si>
    <t>plastové bezhalogenové protipožární, do 5x16 mm2</t>
  </si>
  <si>
    <t>7491252080</t>
  </si>
  <si>
    <t>ocelové protipožární, do 5x10 mm2, s pojistkou, 200x200</t>
  </si>
  <si>
    <t>74913510</t>
  </si>
  <si>
    <t>Montáž ocelových profilů</t>
  </si>
  <si>
    <t>7491351010</t>
  </si>
  <si>
    <t>tyčí, úhelníků</t>
  </si>
  <si>
    <t>7491351020</t>
  </si>
  <si>
    <t>plechů</t>
  </si>
  <si>
    <t>7491351030</t>
  </si>
  <si>
    <t>trubek</t>
  </si>
  <si>
    <t>na rošt, na stožár apod. včetně naznačení trasy, rozměření, řezání trubek, kladení, osazení, zajištění a upevnění</t>
  </si>
  <si>
    <t>svařováním a šroubováním</t>
  </si>
  <si>
    <t>včetně rozměření, dělení materiálu, úprava a začištění hran, svařování, vrtání pro šroubové spoje, sestavení a upevnění na stanovišti</t>
  </si>
  <si>
    <t>7491351040</t>
  </si>
  <si>
    <t>do pomocných ocelových konstrukcí</t>
  </si>
  <si>
    <t>74914510</t>
  </si>
  <si>
    <t>Montáž kabelových stojin a ocelových roštů</t>
  </si>
  <si>
    <t>včetně rozměření, usazení, vyvážení, upevnění, sváření a elektrického pospojování</t>
  </si>
  <si>
    <t>stojin nástěnných nebo závěsných</t>
  </si>
  <si>
    <t>s kabelovými výložníky pro kabelové rošty</t>
  </si>
  <si>
    <t>7491451010</t>
  </si>
  <si>
    <t>do 3 x 300-400 mm</t>
  </si>
  <si>
    <t>7491451012</t>
  </si>
  <si>
    <t>do 6 x 300-400 mm</t>
  </si>
  <si>
    <t>7491451014</t>
  </si>
  <si>
    <t>do 10 x 300-400 mm</t>
  </si>
  <si>
    <t>stojin zesílených do těžkého provozu</t>
  </si>
  <si>
    <t>7491451020</t>
  </si>
  <si>
    <t>7491451022</t>
  </si>
  <si>
    <t>7491451024</t>
  </si>
  <si>
    <t>kabelových roštů</t>
  </si>
  <si>
    <t>délky 3 m, šířky</t>
  </si>
  <si>
    <t>7491451030</t>
  </si>
  <si>
    <t>do 400 mm</t>
  </si>
  <si>
    <t>kabelových roštů zesílených do těžkého provozu</t>
  </si>
  <si>
    <t>7491451040</t>
  </si>
  <si>
    <t>šířka 300 mm</t>
  </si>
  <si>
    <t>7491451042</t>
  </si>
  <si>
    <t>šířka 400 mm</t>
  </si>
  <si>
    <t>stojin pro volné uložení kabelů do průměru 60 mm</t>
  </si>
  <si>
    <t>7491451050</t>
  </si>
  <si>
    <t>se 2 nebo 4 háky</t>
  </si>
  <si>
    <t>zákrytů kabelových roštů oceloplechových délka 2 m, šířky</t>
  </si>
  <si>
    <t>7491451060</t>
  </si>
  <si>
    <t>300 mm</t>
  </si>
  <si>
    <t>7491451062</t>
  </si>
  <si>
    <t>400 mm</t>
  </si>
  <si>
    <t>74914520</t>
  </si>
  <si>
    <t>Montáž kabelových stojin a výložníků pozinkovaných</t>
  </si>
  <si>
    <t>7491452010</t>
  </si>
  <si>
    <t>pro 3 kabelové výložníky</t>
  </si>
  <si>
    <t>7491452012</t>
  </si>
  <si>
    <t>pro 6 kabelových výložníků</t>
  </si>
  <si>
    <t>7491452014</t>
  </si>
  <si>
    <t>pro 10 kabelových výložníků</t>
  </si>
  <si>
    <t>osazení jímky včetně víka a uzemňovacího kruhu. Neobsahuje výkop a záhozu díry, bourání povrchu komunikace (živičného povrchu nebo rozebrání dlažby), štěrkový zásyp v šachtě po montáži, úpravy povrchu terénu v okolí jímky, zhotovení podkladní betonové desky pod šachtu a zásyp šachty betonovou směsí</t>
  </si>
  <si>
    <t>74916540</t>
  </si>
  <si>
    <t>Montáž svorek</t>
  </si>
  <si>
    <t>spojovacích</t>
  </si>
  <si>
    <t>7491654010</t>
  </si>
  <si>
    <t>7491654012</t>
  </si>
  <si>
    <t>74925</t>
  </si>
  <si>
    <t>74925510</t>
  </si>
  <si>
    <t>Montáž vodičů jednožílových Cu</t>
  </si>
  <si>
    <t>uložení na rošty, pod omítku, do rozvaděče apod.</t>
  </si>
  <si>
    <t>7492551010</t>
  </si>
  <si>
    <t>do 16 mm2</t>
  </si>
  <si>
    <t>7492551012</t>
  </si>
  <si>
    <t>do 50 mm2</t>
  </si>
  <si>
    <t>7492551014</t>
  </si>
  <si>
    <t>do 70 mm2</t>
  </si>
  <si>
    <t>7492551016</t>
  </si>
  <si>
    <t>74925530</t>
  </si>
  <si>
    <t>Montáž kabelů 2- a 3-žílových Cu</t>
  </si>
  <si>
    <t>uložení do země, chráničky, na rošty, pod omítku apod.</t>
  </si>
  <si>
    <t>7492553010</t>
  </si>
  <si>
    <t>7492553012</t>
  </si>
  <si>
    <t>do 35 mm2</t>
  </si>
  <si>
    <t>7492553014</t>
  </si>
  <si>
    <t>7492553016</t>
  </si>
  <si>
    <t>74925540</t>
  </si>
  <si>
    <t>Montáž kabelů 4- a 5-žílových Cu</t>
  </si>
  <si>
    <t>7492554010</t>
  </si>
  <si>
    <t>7492554012</t>
  </si>
  <si>
    <t>do 25 mm2</t>
  </si>
  <si>
    <t>7492554014</t>
  </si>
  <si>
    <t>7492554016</t>
  </si>
  <si>
    <t>do 95 mm2</t>
  </si>
  <si>
    <t>7492554018</t>
  </si>
  <si>
    <t>do 150 mm2</t>
  </si>
  <si>
    <t>7492554020</t>
  </si>
  <si>
    <t>do 240 mm2</t>
  </si>
  <si>
    <t>74925550</t>
  </si>
  <si>
    <t>Montáž kabelů vícežílových Cu</t>
  </si>
  <si>
    <t>7492555010</t>
  </si>
  <si>
    <t>7 x 1,5 mm2</t>
  </si>
  <si>
    <t>7492555012</t>
  </si>
  <si>
    <t>12 x 1,5 mm2</t>
  </si>
  <si>
    <t>7492555014</t>
  </si>
  <si>
    <t>19 - 24 x 1,5 mm2</t>
  </si>
  <si>
    <t>7492555016</t>
  </si>
  <si>
    <t>37 - 48 x 1,5 mm2</t>
  </si>
  <si>
    <t>7492555018</t>
  </si>
  <si>
    <t>7 x 2,5 mm2</t>
  </si>
  <si>
    <t>7492555020</t>
  </si>
  <si>
    <t>12 x 2,5 mm2</t>
  </si>
  <si>
    <t>7492555022</t>
  </si>
  <si>
    <t>19 - 24 x 2,5 mm2</t>
  </si>
  <si>
    <t>7492555024</t>
  </si>
  <si>
    <t>37 - 48 x 2,5 mm2</t>
  </si>
  <si>
    <t>7492555026</t>
  </si>
  <si>
    <t>7 x 4 mm2</t>
  </si>
  <si>
    <t>7492555028</t>
  </si>
  <si>
    <t>12 x 4 mm2</t>
  </si>
  <si>
    <t>7492555030</t>
  </si>
  <si>
    <t>19 x 4 mm2</t>
  </si>
  <si>
    <t>74927510</t>
  </si>
  <si>
    <t>Montáž ukončení kabelů nn v rozvaděči nebo na přístroji</t>
  </si>
  <si>
    <t>montáž kabelové koncovky nebo záklopky včetně odizolování pláště a izolace žil kabelu, ukončení žil v rozvaděči, upevnění kabelových ok, roz. trubice, zakončení stínění apod.</t>
  </si>
  <si>
    <t>7492751010</t>
  </si>
  <si>
    <t>7492751012</t>
  </si>
  <si>
    <t>do 500 mm2</t>
  </si>
  <si>
    <t>2 - 5-ti žílových</t>
  </si>
  <si>
    <t>7492751020</t>
  </si>
  <si>
    <t>do 2,5 mm2</t>
  </si>
  <si>
    <t>7492751022</t>
  </si>
  <si>
    <t>7492751024</t>
  </si>
  <si>
    <t>7492751026</t>
  </si>
  <si>
    <t>7492751028</t>
  </si>
  <si>
    <t>7 - 12-ti žílových</t>
  </si>
  <si>
    <t>7492751040</t>
  </si>
  <si>
    <t>do 4 mm2</t>
  </si>
  <si>
    <t>7492751050</t>
  </si>
  <si>
    <t>74927520</t>
  </si>
  <si>
    <t>Montáž ukončení kabelů nn kabelovou spojkou</t>
  </si>
  <si>
    <t>včetně odizolování pláště a izolace žil kabelu, včetně ukončení žil a stínění (oko)</t>
  </si>
  <si>
    <t>s plastovou izolací</t>
  </si>
  <si>
    <t>stojin nástěnných nebo závěsných zesílených do těžkého provozu</t>
  </si>
  <si>
    <t>7491452020</t>
  </si>
  <si>
    <t>7491452022</t>
  </si>
  <si>
    <t>7491452024</t>
  </si>
  <si>
    <t>kabelových výložníků do stojiny, šířky roštu</t>
  </si>
  <si>
    <t>7491452030</t>
  </si>
  <si>
    <t>7491452032</t>
  </si>
  <si>
    <t>do 600 mm</t>
  </si>
  <si>
    <t>74914530</t>
  </si>
  <si>
    <t>Montáž pozinkovaných kabelových roštů</t>
  </si>
  <si>
    <t>7491453010</t>
  </si>
  <si>
    <t>kolena 45° nebo odbočky, šířky</t>
  </si>
  <si>
    <t>7491453020</t>
  </si>
  <si>
    <t>kříže, šířky</t>
  </si>
  <si>
    <t>7491453030</t>
  </si>
  <si>
    <t>přes 400 do 600 mm</t>
  </si>
  <si>
    <t>Montáž drátěných kabelových roštů</t>
  </si>
  <si>
    <t>včetně rozměření, usazení, vyvážení, upevnění, sváření, elektrického pospojování</t>
  </si>
  <si>
    <t>Montáž plechových pozinkovaných kabelových žlabů (včetně příslušenství)</t>
  </si>
  <si>
    <t>40-250/50 mm</t>
  </si>
  <si>
    <t>koleno 45°</t>
  </si>
  <si>
    <t>bez víka, šířky</t>
  </si>
  <si>
    <t>7491455020</t>
  </si>
  <si>
    <t>7491455022</t>
  </si>
  <si>
    <t>s víkem, šířky</t>
  </si>
  <si>
    <t>7491455025</t>
  </si>
  <si>
    <t>7491455027</t>
  </si>
  <si>
    <t>T-kus 45°</t>
  </si>
  <si>
    <t>7491455030</t>
  </si>
  <si>
    <t>7491455032</t>
  </si>
  <si>
    <t>koleno vertikální, bez víka</t>
  </si>
  <si>
    <t>vnitřní nebo vnější, šířky</t>
  </si>
  <si>
    <t>7491455040</t>
  </si>
  <si>
    <t>62/50 mm</t>
  </si>
  <si>
    <t>7491455042</t>
  </si>
  <si>
    <t>125-500/100 mm</t>
  </si>
  <si>
    <t>víko kabelového žlabu, kolena nebo T-kusu šířky</t>
  </si>
  <si>
    <t>7491455050</t>
  </si>
  <si>
    <t>40-250 mm</t>
  </si>
  <si>
    <t>7491455052</t>
  </si>
  <si>
    <t>500 mm</t>
  </si>
  <si>
    <t>do 8 mm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</si>
  <si>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</si>
  <si>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přes 8 do 12 mm</t>
  </si>
  <si>
    <t>přes 12 do 20 mm</t>
  </si>
  <si>
    <t>do 20 mm</t>
  </si>
  <si>
    <t>pod rozvaděč, do EI 90 min.</t>
  </si>
  <si>
    <t>ostatní</t>
  </si>
  <si>
    <t>7491651040</t>
  </si>
  <si>
    <t>ochranná přípojnice na povrch Cu (25/4) s krytem</t>
  </si>
  <si>
    <t>7491651042</t>
  </si>
  <si>
    <t>podpěra vedení PV 42 pro FeZn 30x4 mm</t>
  </si>
  <si>
    <t>7491651044</t>
  </si>
  <si>
    <t>svorka zkušební, spojovací, odbočná a upevňovací</t>
  </si>
  <si>
    <t>7491651046</t>
  </si>
  <si>
    <t>pouzdro pro průchod pásku FeZn 30x4 mm stěnou</t>
  </si>
  <si>
    <t>7491651048</t>
  </si>
  <si>
    <t>ekvipotenciální svorkovnice do 6 x 16 mm2, krytá</t>
  </si>
  <si>
    <t>uzemňovacích vodičů v zemi</t>
  </si>
  <si>
    <t>měděných (Cu) nebo z nerezové oceli</t>
  </si>
  <si>
    <t>7491652020</t>
  </si>
  <si>
    <t>ostatní práce</t>
  </si>
  <si>
    <t>7491652080</t>
  </si>
  <si>
    <t>obsyp uzemňovacího vedení Bentonitem (2 kg/m)</t>
  </si>
  <si>
    <t>příprava a uložení do výkopů</t>
  </si>
  <si>
    <t>7491652082</t>
  </si>
  <si>
    <t>vyvedení a připojení uzemnění na kovové oplocení</t>
  </si>
  <si>
    <t>očištění kovového oplocení, vodivé připojení pásku FeZn svorkami, změření, zaizolování nebo zabarvení ochranným nátěrem</t>
  </si>
  <si>
    <t>7491652084</t>
  </si>
  <si>
    <t>spoj uzemňovacích vodičů svařováním vč. zaizolování</t>
  </si>
  <si>
    <t>včetně přípravy a svařování vč. zaizolování spoje</t>
  </si>
  <si>
    <t>se 2 šrouby (typ SS, SO, SR03, aj.)</t>
  </si>
  <si>
    <t>7492752010</t>
  </si>
  <si>
    <t>7492752012</t>
  </si>
  <si>
    <t>7492752014</t>
  </si>
  <si>
    <t>7492752016</t>
  </si>
  <si>
    <t>7492752018</t>
  </si>
  <si>
    <t>74991510</t>
  </si>
  <si>
    <t>Dokončovací práce</t>
  </si>
  <si>
    <t>7499151010</t>
  </si>
  <si>
    <t>7499151020</t>
  </si>
  <si>
    <t>úprava zapojení stávajících kabelových skříní/rozvaděčů</t>
  </si>
  <si>
    <t>provedení provizorních úprav zapojení stávajících kabelových skříní nebo rozvaděčů v průběhu výstavby (pro montáž nových i provizorních kabelů, drobné úpravy výstroje apod.) mechanizmy</t>
  </si>
  <si>
    <t>usazení skříně a zatažení kabelů bez zhotovení a zapojení kabelových forem. Bez kabelových příchytek</t>
  </si>
  <si>
    <t>759012</t>
  </si>
  <si>
    <t>Skříně</t>
  </si>
  <si>
    <t>759013</t>
  </si>
  <si>
    <t>Rozdělovače, rozváděče</t>
  </si>
  <si>
    <t>759014</t>
  </si>
  <si>
    <t>Závěry</t>
  </si>
  <si>
    <t>Uzemnění, ukolejnění</t>
  </si>
  <si>
    <t>Deska uzemňovací ZD 01  (HM0354405010000)</t>
  </si>
  <si>
    <t>Tyč zemnící se svorkou l=1,5m  (HM0354405211015)</t>
  </si>
  <si>
    <t>75905</t>
  </si>
  <si>
    <t>Kabely</t>
  </si>
  <si>
    <t>Venkovní vedení kabelová - metalické sítě</t>
  </si>
  <si>
    <t>Plněné 4x0,8</t>
  </si>
  <si>
    <t>TCEPKPFLE 1 x 4 x 0,8</t>
  </si>
  <si>
    <t>TCEPKPFLE 3 x 4 x 0,8</t>
  </si>
  <si>
    <t>TCEPKPFLE 5 x 4 x 0,8</t>
  </si>
  <si>
    <t>TCEPKPFLE 10 x 4 x 0,8</t>
  </si>
  <si>
    <t>TCEPKPFLE 15 x 4 x 0,8</t>
  </si>
  <si>
    <t>TCEPKPFLE 20 x 4 x 0,8</t>
  </si>
  <si>
    <t>TCEPKPFLE 25 x 4 x 0,8</t>
  </si>
  <si>
    <t>TCEPKPFLE 35 x 4 x 0,8</t>
  </si>
  <si>
    <t>TCEPKPFLEZY 3 x 4 x 0,8</t>
  </si>
  <si>
    <t>TCEPKPFLEZY 5 x 4 x 0,8</t>
  </si>
  <si>
    <t>TCEPKPFLEZY 10 x 4 x 0,8</t>
  </si>
  <si>
    <t>TCEPKPFLEZY 15 x 4 x 0,8</t>
  </si>
  <si>
    <t>TCEPKPFLEZY 20 x 4 x 0,8</t>
  </si>
  <si>
    <t>TCEPKPFLEZY 25 x 4 x 0,8</t>
  </si>
  <si>
    <t>TCEPKPFLEZY 35 x 4 x 0,8</t>
  </si>
  <si>
    <t>Samonosná trubka pro zavěšení kabelů na krátké vzdálenosti</t>
  </si>
  <si>
    <t>FLES 3,15/8,5 - samonos. trubka pr. 8,5</t>
  </si>
  <si>
    <t>FLES 4,32/20 - samonos. trubka pr. 20 mm</t>
  </si>
  <si>
    <t>TCEKPFLE 3 P 1,0 D</t>
  </si>
  <si>
    <t>TCEKPFLE 4 P 1,0 D</t>
  </si>
  <si>
    <t>TCEKPFLE 6 P 1,0 D</t>
  </si>
  <si>
    <t>TCEKPFLE 7 P 1,0 D</t>
  </si>
  <si>
    <t>TCEKPFLE 12 P 1,0 D</t>
  </si>
  <si>
    <t>TCEKPFLE 16 P 1,0 D</t>
  </si>
  <si>
    <t>TCEKPFLE 24 P 1,0 D</t>
  </si>
  <si>
    <t>TCEKPFLE 30 P 1,0 D</t>
  </si>
  <si>
    <t>TCEKPFLE 48 P 1,0 D</t>
  </si>
  <si>
    <t>TCEKPFLE 61 P 1,0 D</t>
  </si>
  <si>
    <t>TCEKPFLEY 3 P 1,0 D</t>
  </si>
  <si>
    <t>TCEKPFLEY 4 P 1,0 D</t>
  </si>
  <si>
    <t>TCEKPFLEY 6 P 1,0 D</t>
  </si>
  <si>
    <t>TCEKPFLEY 7 P 1,0 D</t>
  </si>
  <si>
    <t>TCEKPFLEY 12 P 1,0 D</t>
  </si>
  <si>
    <t>TCEKPFLEY 16 P 1,0 D</t>
  </si>
  <si>
    <t>TCEKPFLEY 24 P 1,0 D</t>
  </si>
  <si>
    <t>TCEKPFLEY 30 P 1,0 D</t>
  </si>
  <si>
    <t>TCEKPFLEY 48 P 1,0 D</t>
  </si>
  <si>
    <t>TCEKPFLEY 61 P 1,0 D</t>
  </si>
  <si>
    <t>TCEKPFLEZE 3 P 1,0 D</t>
  </si>
  <si>
    <t>TCEKPFLEZE 4 P 1,0 D</t>
  </si>
  <si>
    <t>TCEKPFLEZE 6 P 1,0 D</t>
  </si>
  <si>
    <t>TCEKPFLEZE 7 P 1,0 D</t>
  </si>
  <si>
    <t>TCEKPFLEZE 12 P 1,0 D</t>
  </si>
  <si>
    <t>TCEKPFLEZE 16 P 1,0 D</t>
  </si>
  <si>
    <t>TCEKPFLEZE 24 P 1,0 D</t>
  </si>
  <si>
    <t>TCEKPFLEZE 30 P 1,0 D</t>
  </si>
  <si>
    <t>TCEKPFLEZE 48 P 1,0 D</t>
  </si>
  <si>
    <t>se 3 a více šrouby (typ ST, SJ, SK, SZ, SR01, 02, aj.)</t>
  </si>
  <si>
    <t>Demontáže elektroinstalačního materiálu, ocelové konstrukce, uzemnění</t>
  </si>
  <si>
    <t>74915710</t>
  </si>
  <si>
    <t>Demontáž stávajících ucpávek</t>
  </si>
  <si>
    <t>protipožárních</t>
  </si>
  <si>
    <t>7491571020</t>
  </si>
  <si>
    <t>průměru otvoru do 200 mm</t>
  </si>
  <si>
    <t>7491571030</t>
  </si>
  <si>
    <t>plošných</t>
  </si>
  <si>
    <t>74925520</t>
  </si>
  <si>
    <t>Montáž kabelů jednožílových Cu</t>
  </si>
  <si>
    <t>7492552010</t>
  </si>
  <si>
    <t>7492552012</t>
  </si>
  <si>
    <t>7492552014</t>
  </si>
  <si>
    <t>7492552016</t>
  </si>
  <si>
    <t>do 185 mm2</t>
  </si>
  <si>
    <t>7492552018</t>
  </si>
  <si>
    <t>do 300 mm2</t>
  </si>
  <si>
    <t>7492552020</t>
  </si>
  <si>
    <t>74926510</t>
  </si>
  <si>
    <t>Montáž kabelů jednožílových Al</t>
  </si>
  <si>
    <t>7492651010</t>
  </si>
  <si>
    <t>7492651012</t>
  </si>
  <si>
    <t>7492651014</t>
  </si>
  <si>
    <t>do 400 mm2</t>
  </si>
  <si>
    <t>7492651016</t>
  </si>
  <si>
    <t>74926520</t>
  </si>
  <si>
    <t>Montáž kabelů 4- a 5-žílových Al</t>
  </si>
  <si>
    <t>7492652010</t>
  </si>
  <si>
    <t>7492652012</t>
  </si>
  <si>
    <t>7492652014</t>
  </si>
  <si>
    <t>7492652016</t>
  </si>
  <si>
    <t>74927</t>
  </si>
  <si>
    <t>Ukončení vodičů a kabelů nn</t>
  </si>
  <si>
    <t>izolovaných s označením</t>
  </si>
  <si>
    <t>1 - žílových</t>
  </si>
  <si>
    <t>19 - 24-ti žílových</t>
  </si>
  <si>
    <t>37 - 48-ti žílových</t>
  </si>
  <si>
    <t>7492751060</t>
  </si>
  <si>
    <t>3/4/5 - žílové kabely</t>
  </si>
  <si>
    <t>s pryžovou izolací</t>
  </si>
  <si>
    <t>7492752030</t>
  </si>
  <si>
    <t>do 6 mm2</t>
  </si>
  <si>
    <t>7492752032</t>
  </si>
  <si>
    <t>vícežilové kabely</t>
  </si>
  <si>
    <t>7492752040</t>
  </si>
  <si>
    <t>4-7 - žílové kabely</t>
  </si>
  <si>
    <t>7492752042</t>
  </si>
  <si>
    <t>8-14 - žílové kabely</t>
  </si>
  <si>
    <t>7492752044</t>
  </si>
  <si>
    <t>15-21 - žílové kabely</t>
  </si>
  <si>
    <t>7492752050</t>
  </si>
  <si>
    <t>22-40 - žílové kabely</t>
  </si>
  <si>
    <t>7492752052</t>
  </si>
  <si>
    <t>41-75 - žílové kabely</t>
  </si>
  <si>
    <t>7499</t>
  </si>
  <si>
    <t>Ostatní práce</t>
  </si>
  <si>
    <t>74991</t>
  </si>
  <si>
    <t>Hodinové zúčtovací sazby (HZS)</t>
  </si>
  <si>
    <t>na elektrickém zařízení</t>
  </si>
  <si>
    <t>uvádění zařízení do provozu, drobné montážní práce v rozvaděčích, koordinaci se zhotoviteli souvisejících zařízení apod.</t>
  </si>
  <si>
    <t>Cenová soustava: Sborník SŽDC: R-položky stavebních prací - cena celkem:</t>
  </si>
  <si>
    <t>1</t>
  </si>
  <si>
    <t>1310010001-R</t>
  </si>
  <si>
    <t>Zřízení startovací jámy místa pro zafukování, přifouknutí optického kabelu nebo MT ve volném terénu</t>
  </si>
  <si>
    <t>2</t>
  </si>
  <si>
    <t>1310010011-R</t>
  </si>
  <si>
    <t>Zřízení startovací jámy místa pro zafukování, přifouknutí optického kabelu nebo MT v zástavbě</t>
  </si>
  <si>
    <t>3</t>
  </si>
  <si>
    <t>1320010001-R</t>
  </si>
  <si>
    <t>Výkop a odkop zeminy ke stávajícím kabelům ručně, zabezpečení výkopu</t>
  </si>
  <si>
    <t>4</t>
  </si>
  <si>
    <t>1320010011-R</t>
  </si>
  <si>
    <t>Ochrana štěrkového lože kolejí při souběžné trase s kolejemi</t>
  </si>
  <si>
    <t>5</t>
  </si>
  <si>
    <t>1320010021-R</t>
  </si>
  <si>
    <t>Opětovné zřízení kabelového lože z prosáté zeminy ve stávající kabelové trase</t>
  </si>
  <si>
    <t>6</t>
  </si>
  <si>
    <t>1320010031-R</t>
  </si>
  <si>
    <t>TCEKPFLEZE 61 P 1,0 D</t>
  </si>
  <si>
    <t>TCEKPFLEZY 3 P 1,0 D</t>
  </si>
  <si>
    <t>TCEKPFLEZY 4 P 1,0 D</t>
  </si>
  <si>
    <t>TCEKPFLEZY 6 P 1,0 D</t>
  </si>
  <si>
    <t>TCEKPFLEZY 7 P 1,0 D</t>
  </si>
  <si>
    <t>TCEKPFLEZY 12 P 1,0 D</t>
  </si>
  <si>
    <t>TCEKPFLEZY 16 P 1,0 D</t>
  </si>
  <si>
    <t>TCEKPFLEZY 24 P 1,0 D</t>
  </si>
  <si>
    <t>TCEKPFLEZY 30 P 1,0 D</t>
  </si>
  <si>
    <t>TCEKPFLEZY 48 P 1,0 D</t>
  </si>
  <si>
    <t>TCEKPFLEZY 61 P 1,0 D</t>
  </si>
  <si>
    <t>759054</t>
  </si>
  <si>
    <t>Slaboproudé rozvody, kabely pro přívod a vnitřní instalaci</t>
  </si>
  <si>
    <t>SYKFY  2 x 2 x 0,5</t>
  </si>
  <si>
    <t>SYKFY  5 x 2 x 0,5</t>
  </si>
  <si>
    <t>SYKFY  10 x 2 x 0,5</t>
  </si>
  <si>
    <t>UTP/FTP kategorie 6,  250MHz  1 Gbps</t>
  </si>
  <si>
    <t>UTP Nestíněný vnitřní, drát, nehořlavý, bezhalogenní, nízkodýmavý</t>
  </si>
  <si>
    <t>UTP Nestíněný, PVC vnitřní, drát,</t>
  </si>
  <si>
    <t>FTP Stíněný, PE venkovní, drát</t>
  </si>
  <si>
    <t>FTP Stíněný, PVC vnitřní</t>
  </si>
  <si>
    <t>FTP Stíněný, vnitřní, drát, nehořlavý, bezhalogenní, nízkodýmavý</t>
  </si>
  <si>
    <t>Teplem smrštitelná zesílená spojka pro netlakované kabely</t>
  </si>
  <si>
    <t>XAGA 500-100/25-260-FLE-CZ</t>
  </si>
  <si>
    <t>XAGA 500-100/25-460/EY</t>
  </si>
  <si>
    <t>XAGA 500-100/25-460-FLE-CZ</t>
  </si>
  <si>
    <t>XAGA 500-100/25-500/EY</t>
  </si>
  <si>
    <t>XAGA 500-100/25-500-FLE-CZ</t>
  </si>
  <si>
    <t>XAGA 500-125/30-460/EY</t>
  </si>
  <si>
    <t>XAGA 500-125/30-460-FLE-CZ</t>
  </si>
  <si>
    <t>XAGA 500-43/8-150/EY</t>
  </si>
  <si>
    <t>XAGA 500-43/8-150-FLE-CZ</t>
  </si>
  <si>
    <t>XAGA 500-43/8-300/EY</t>
  </si>
  <si>
    <t>XAGA 500-43/8-300-FLE-CZ</t>
  </si>
  <si>
    <t>XAGA 500-55/12-150-FLE-CZ</t>
  </si>
  <si>
    <t>XAGA 500-55/12-300/EY</t>
  </si>
  <si>
    <t>XAGA 500-55/12-300-FLE-CZ</t>
  </si>
  <si>
    <t>XAGA 500-75/15-300/EY</t>
  </si>
  <si>
    <t>XAGA 500-75/15-300-FLE-CZ</t>
  </si>
  <si>
    <t>XAGA 500-75/15-400/EY</t>
  </si>
  <si>
    <t>XAGA 500-75/15-400-FLE-CZ</t>
  </si>
  <si>
    <t>Teplem smrštitelná zesílená spojka s hliníkovou kostrou pro netlakované kabely</t>
  </si>
  <si>
    <t>XAGA 550-122/30-500</t>
  </si>
  <si>
    <t>XAGA 550-122/30-650</t>
  </si>
  <si>
    <t>XAGA 550-160/42-1330</t>
  </si>
  <si>
    <t>XAGA 550-160/42-500</t>
  </si>
  <si>
    <t>XAGA 550-160/42-720</t>
  </si>
  <si>
    <t>XAGA 550-200/50-500</t>
  </si>
  <si>
    <t>XAGA 550-200/50-720</t>
  </si>
  <si>
    <t>XAGA 550-43/8-200</t>
  </si>
  <si>
    <t>XAGA 550-43/8-350</t>
  </si>
  <si>
    <t>XAGA 550-43/8-500</t>
  </si>
  <si>
    <t>XAGA 550-75/15-250</t>
  </si>
  <si>
    <t>XAGA 550-75/15-500</t>
  </si>
  <si>
    <t>XAGA 550-75/15-650</t>
  </si>
  <si>
    <t>XAGA 550-92/25-300</t>
  </si>
  <si>
    <t>XAGA 550-92/25-500</t>
  </si>
  <si>
    <t>XAGA 550-92/25-650</t>
  </si>
  <si>
    <t>pár</t>
  </si>
  <si>
    <t>75935</t>
  </si>
  <si>
    <t>Trasy kabelového vedení</t>
  </si>
  <si>
    <t>759350</t>
  </si>
  <si>
    <t>Kabelové žlaby</t>
  </si>
  <si>
    <t>Rám železobetonový 50x50cm AZD 23-50</t>
  </si>
  <si>
    <t>Betonový kryt BK 01</t>
  </si>
  <si>
    <t>Betonový kryt BK 02</t>
  </si>
  <si>
    <t>Betonové dno BK 02</t>
  </si>
  <si>
    <t>Betonový kryt BK 03</t>
  </si>
  <si>
    <t>Betonové dno BK 03</t>
  </si>
  <si>
    <t>(100x100) spodní + vrchní díl plast</t>
  </si>
  <si>
    <t>(100x100) spojka plast</t>
  </si>
  <si>
    <t>Pokládka výstražné folie ve stávající kabelové trase</t>
  </si>
  <si>
    <t>7</t>
  </si>
  <si>
    <t>1320010035-R</t>
  </si>
  <si>
    <t>Odstranění výstražné folie ve stávající kabelové trase</t>
  </si>
  <si>
    <t>8</t>
  </si>
  <si>
    <t>1320010041-R</t>
  </si>
  <si>
    <t>Zához osazené kabelové trasy ručně včetně hutnění</t>
  </si>
  <si>
    <t>9</t>
  </si>
  <si>
    <t>1320010051-R</t>
  </si>
  <si>
    <t>Povrchová úprava po záhozu ve stávající kabelové trase</t>
  </si>
  <si>
    <t>10</t>
  </si>
  <si>
    <t>1320020031-R</t>
  </si>
  <si>
    <t>Výkop kabelové trasy mechanizací š 35 cm, hl 70 cm v hornině tř. 3</t>
  </si>
  <si>
    <t>11</t>
  </si>
  <si>
    <t>1320020032-R</t>
  </si>
  <si>
    <t>Výkop kabelové trasy mechanizací š 35 cm, hl 70 cm v hornině tř. 4</t>
  </si>
  <si>
    <t>12</t>
  </si>
  <si>
    <t>1320020131-R</t>
  </si>
  <si>
    <t>Výkop kabelové trasy mechanizací š 50 cm, hl 70 cm v hornině tř. 3</t>
  </si>
  <si>
    <t>13</t>
  </si>
  <si>
    <t>1320020132-R</t>
  </si>
  <si>
    <t>Výkop kabelové trasy mechanizací š 50 cm, hl 70 cm v hornině tř. 4</t>
  </si>
  <si>
    <t>14</t>
  </si>
  <si>
    <t>1320020141-R</t>
  </si>
  <si>
    <t>Výkop kabelové trasy mechanizací š 50 cm, hl 80 cm v hornině tř. 3</t>
  </si>
  <si>
    <t>15</t>
  </si>
  <si>
    <t>1320020142-R</t>
  </si>
  <si>
    <t>Výkop kabelové trasy mechanizací š 50 cm, hl 80 cm v hornině tř. 4</t>
  </si>
  <si>
    <t>16</t>
  </si>
  <si>
    <t>1320020151-R</t>
  </si>
  <si>
    <t>Výkop kabelové trasy mechanizací š 50 cm, hl 100 cm v hornině tř. 3</t>
  </si>
  <si>
    <t>17</t>
  </si>
  <si>
    <t>1320020152-R</t>
  </si>
  <si>
    <t>Výkop kabelové trasy mechanizací š 50 cm, hl 100 cm v hornině tř. 4</t>
  </si>
  <si>
    <t>18</t>
  </si>
  <si>
    <t>1320020161-R</t>
  </si>
  <si>
    <t>Výkop kabelové trasy mechanizací š 50 cm, hl 120 cm v hornině tř. 3</t>
  </si>
  <si>
    <t>19</t>
  </si>
  <si>
    <t>1320020162-R</t>
  </si>
  <si>
    <t>Výkop kabelové trasy mechanizací š 50 cm, hl 120 cm v hornině tř. 4</t>
  </si>
  <si>
    <t>20</t>
  </si>
  <si>
    <t>1320030031-R</t>
  </si>
  <si>
    <t>Zához kabelové trasy mechanizací š 35 cm, hl 70 cm v hornině tř. 3</t>
  </si>
  <si>
    <t>21</t>
  </si>
  <si>
    <t>1320030032-R</t>
  </si>
  <si>
    <t>Zához kabelové trasy mechanizací š 35 cm, hl 70 cm v hornině tř. 4</t>
  </si>
  <si>
    <t>22</t>
  </si>
  <si>
    <t>1320030131-R</t>
  </si>
  <si>
    <t>Zához kabelové trasy mechanizací š 50 cm, hl 70 cm v hornině tř. 3</t>
  </si>
  <si>
    <t>23</t>
  </si>
  <si>
    <t>1320030132-R</t>
  </si>
  <si>
    <t>Zához kabelové trasy mechanizací š 50 cm, hl 70 cm v hornině tř. 4</t>
  </si>
  <si>
    <t>24</t>
  </si>
  <si>
    <t>1320030141-R</t>
  </si>
  <si>
    <t>Zához kabelové trasy mechanizací š 50 cm, hl 80 cm v hornině tř. 3</t>
  </si>
  <si>
    <t>25</t>
  </si>
  <si>
    <t>1320030142-R</t>
  </si>
  <si>
    <t>Zához kabelové trasy mechanizací š 50 cm, hl 80 cm v hornině tř. 4</t>
  </si>
  <si>
    <t>26</t>
  </si>
  <si>
    <t>1320030151-R</t>
  </si>
  <si>
    <t>Zához kabelové trasy mechanizací š 50 cm, hl 100 cm v hornině tř. 3</t>
  </si>
  <si>
    <t>27</t>
  </si>
  <si>
    <t>1320030152-R</t>
  </si>
  <si>
    <t>Zához kabelové trasy mechanizací š 50 cm, hl 100 cm v hornině tř. 4</t>
  </si>
  <si>
    <t>28</t>
  </si>
  <si>
    <t>(100x100) ohyb xx° + vrchní díl plast</t>
  </si>
  <si>
    <t>(100x100) T kus plast</t>
  </si>
  <si>
    <t>(120x100) spodní + vrchní díl plast</t>
  </si>
  <si>
    <t>(120x100) spojka plast</t>
  </si>
  <si>
    <t>(120x100) ohyb xx° + vrchní díl plast</t>
  </si>
  <si>
    <t>(120x100) T kus plast</t>
  </si>
  <si>
    <t>(130x140) spodní + vrchní díl plast</t>
  </si>
  <si>
    <t>(130x140) spojka plast</t>
  </si>
  <si>
    <t>(130x140) ohyb xx° + vrchní díl plast</t>
  </si>
  <si>
    <t>(130x140) T kus plast</t>
  </si>
  <si>
    <t>(200x126) spodní + vrchní díl plast</t>
  </si>
  <si>
    <t>(200x126) spojka plast</t>
  </si>
  <si>
    <t>(200x126) ohyb xx° + vrchní díl plast</t>
  </si>
  <si>
    <t>(200x126) T kus plast</t>
  </si>
  <si>
    <t>Tuhá dvouplášťová korugovaná chránička</t>
  </si>
  <si>
    <t>KD 09040 průměr 40/32 mm</t>
  </si>
  <si>
    <t>KD 09050 průměr 50/41 mm</t>
  </si>
  <si>
    <t>KD 09063 průměr 63/52 mm</t>
  </si>
  <si>
    <t>KD 09075 průměr 75/61 mm</t>
  </si>
  <si>
    <t>KD 09090 průměr 90/75 mm</t>
  </si>
  <si>
    <t>KD 09110 průměr 110/94 mm</t>
  </si>
  <si>
    <t>KD 09125 průměr 125/108 mm</t>
  </si>
  <si>
    <t>KD 09160 průměr 160/136 mm</t>
  </si>
  <si>
    <t>KD 09200 průměr 200/175 mm</t>
  </si>
  <si>
    <t>Ohebná dvouplášťová korugovaná chránička</t>
  </si>
  <si>
    <t>KF 09040  průměr 40/32 mm</t>
  </si>
  <si>
    <t>KF 09050  průměr 50/41 mm</t>
  </si>
  <si>
    <t>KF 09063 průměr 63/52 mm</t>
  </si>
  <si>
    <t>KF 09075 průměr 75/61 mm</t>
  </si>
  <si>
    <t>KF 09090 průměr 90/75 mm</t>
  </si>
  <si>
    <t>KF 09110 průměr 110/94 mm</t>
  </si>
  <si>
    <t>KF 09125 průměr 125 108 mm</t>
  </si>
  <si>
    <t>KF 09160 průměr 160/136 mm</t>
  </si>
  <si>
    <t>KF 09200 průměr 200/172 mm</t>
  </si>
  <si>
    <t>Chráničky optického kabelu HDPE</t>
  </si>
  <si>
    <t>6025 průměr 25/20 mm</t>
  </si>
  <si>
    <t>6032 průměr 32/26 mm</t>
  </si>
  <si>
    <t>6040 průměr 40/33 mm</t>
  </si>
  <si>
    <t>6050 průměr 50/41 mm</t>
  </si>
  <si>
    <t>06110/2 průměr 110/100 mm  délka 300 mm</t>
  </si>
  <si>
    <t>06160/2 průměr 160/138 mm délka 300 mm</t>
  </si>
  <si>
    <t>Spojky šroubovací pro chráničky optického kabelu HDPE</t>
  </si>
  <si>
    <t>5025 průměr 25 mm</t>
  </si>
  <si>
    <t>5030 průměr 32 mm</t>
  </si>
  <si>
    <t>5040 průměr 32 mm</t>
  </si>
  <si>
    <t>5050 průměr 40 mm</t>
  </si>
  <si>
    <t>Montáž objektu</t>
  </si>
  <si>
    <t>Demontáž objektu</t>
  </si>
  <si>
    <t>7590123010</t>
  </si>
  <si>
    <t>PSK, SKP, SPP, s výměnou střechy</t>
  </si>
  <si>
    <t>očištění, výměna zkorodovaných částí nosného rámu, vyvaření rámu, nátěr, výměna střechy</t>
  </si>
  <si>
    <t>Montáž skříně</t>
  </si>
  <si>
    <t>7590125015</t>
  </si>
  <si>
    <t>napájecí</t>
  </si>
  <si>
    <t>7590125025</t>
  </si>
  <si>
    <t>postavení na základy, zatažení kabelů bez zhotovení a zapojení kabelových forem</t>
  </si>
  <si>
    <t>7590125030</t>
  </si>
  <si>
    <t>PSK, SKP, SPP</t>
  </si>
  <si>
    <t>7590125035</t>
  </si>
  <si>
    <t>SKU</t>
  </si>
  <si>
    <t>7590125040</t>
  </si>
  <si>
    <t>7590125045</t>
  </si>
  <si>
    <t>KS I</t>
  </si>
  <si>
    <t>1320030161-R</t>
  </si>
  <si>
    <t>Zához kabelové trasy mechanizací š 50 cm, hl 120 cm v hornině tř. 3</t>
  </si>
  <si>
    <t>29</t>
  </si>
  <si>
    <t>1320030162-R</t>
  </si>
  <si>
    <t>Zához kabelové trasy mechanizací š 50 cm, hl 120 cm v hornině tř. 4</t>
  </si>
  <si>
    <t>9901000100</t>
  </si>
  <si>
    <t>Doprava dodávek zhotovitele, dodávek objednatele nebo výzisku mechanizací o nosnosti do 3,5 t do 10 km</t>
  </si>
  <si>
    <t>9901000200</t>
  </si>
  <si>
    <t>Doprava dodávek zhotovitele, dodávek objednatele nebo výzisku mechanizací o nosnosti do 3,5 t do 20 km</t>
  </si>
  <si>
    <t>9901000300</t>
  </si>
  <si>
    <t>Doprava dodávek zhotovitele, dodávek objednatele nebo výzisku mechanizací o nosnosti do 3,5 t do 30 km</t>
  </si>
  <si>
    <t>9901000400</t>
  </si>
  <si>
    <t>Doprava dodávek zhotovitele, dodávek objednatele nebo výzisku mechanizací o nosnosti do 3,5 t do 40 km</t>
  </si>
  <si>
    <t>9901000500</t>
  </si>
  <si>
    <t>Doprava dodávek zhotovitele, dodávek objednatele nebo výzisku mechanizací o nosnosti do 3,5 t do 60 km</t>
  </si>
  <si>
    <t>9901000600</t>
  </si>
  <si>
    <t>Doprava dodávek zhotovitele, dodávek objednatele nebo výzisku mechanizací o nosnosti do 3,5 t do 80 km</t>
  </si>
  <si>
    <t>9901000700</t>
  </si>
  <si>
    <t>Doprava dodávek zhotovitele, dodávek objednatele nebo výzisku mechanizací o nosnosti do 3,5 t do 100 km</t>
  </si>
  <si>
    <t>9901000800</t>
  </si>
  <si>
    <t>Doprava dodávek zhotovitele, dodávek objednatele nebo výzisku mechanizací o nosnosti do 3,5 t do 150 km</t>
  </si>
  <si>
    <t>9901000900</t>
  </si>
  <si>
    <t>Doprava dodávek zhotovitele, dodávek objednatele nebo výzisku mechanizací o nosnosti do 3,5 t do 200 km</t>
  </si>
  <si>
    <t>9901001000</t>
  </si>
  <si>
    <t>Doprava dodávek zhotovitele, dodávek objednatele nebo výzisku mechanizací o nosnosti do 3,5 t do 250 km</t>
  </si>
  <si>
    <t>9901001100</t>
  </si>
  <si>
    <t>Doprava dodávek zhotovitele, dodávek objednatele nebo výzisku mechanizací o nosnosti do 3,5 t do 300 km</t>
  </si>
  <si>
    <t>9901001200</t>
  </si>
  <si>
    <t>Doprava dodávek zhotovitele, dodávek objednatele nebo výzisku mechanizací o nosnosti do 3,5 t do 350 km</t>
  </si>
  <si>
    <t>9901009100</t>
  </si>
  <si>
    <t>Doprava dodávek zhotovitele, dodávek objednatele nebo výzisku mechanizací o nosnosti do 3,5 t příplatek za každý další 1 km</t>
  </si>
  <si>
    <t>9902100100</t>
  </si>
  <si>
    <t>Doprava dodávek zhotovitele, dodávek objednatele nebo výzisku mechanizací přes 3,5 t sypanin  do 10 km</t>
  </si>
  <si>
    <t>9902100200</t>
  </si>
  <si>
    <t>Doprava dodávek zhotovitele, dodávek objednatele nebo výzisku mechanizací přes 3,5 t sypanin  do 20 km</t>
  </si>
  <si>
    <t>9902100300</t>
  </si>
  <si>
    <t>úplná montáž skříně, upevnění na stěnu pomocí hmoždinek, vystrojení skříně vnitřním vybavením, připojení uzemnění. Bez montáže kabelových závěrů, rozvodných pásků</t>
  </si>
  <si>
    <t>7590125050</t>
  </si>
  <si>
    <t>KS II</t>
  </si>
  <si>
    <t>7590125055</t>
  </si>
  <si>
    <t>KS III</t>
  </si>
  <si>
    <t>7590125057</t>
  </si>
  <si>
    <t>Demontáž skříně</t>
  </si>
  <si>
    <t>včetně odpojení zařízení od kabelových rozvodů</t>
  </si>
  <si>
    <t>7590127015</t>
  </si>
  <si>
    <t>7590127025</t>
  </si>
  <si>
    <t>ŠM, PSK, SKP, SPP, KS</t>
  </si>
  <si>
    <t>7590127035</t>
  </si>
  <si>
    <t>7590135010</t>
  </si>
  <si>
    <t>kabelového č. v. 49040 (žluťásek)</t>
  </si>
  <si>
    <t>montáž na základ, zatažení kabelů vč. kontroly izolačního stavu bez vyformování a zapojení. Bez kabelových příchytek SONAP a bez usazení a nátěru betonového základu</t>
  </si>
  <si>
    <t>pro vnější i vnitřní instalaci</t>
  </si>
  <si>
    <t>včetně zatažení kabelů</t>
  </si>
  <si>
    <t>7590135030</t>
  </si>
  <si>
    <t>na konstrukci nebo stožár</t>
  </si>
  <si>
    <t>7590135032</t>
  </si>
  <si>
    <t>na stěnu</t>
  </si>
  <si>
    <t>na podpěry, zatažení kabelů do rozdělovače, ukončení kabelu, provedení vodní zábrany, kontrola izolačního stavu žil kabelu, zapojení žil na svorkovnice, zalití rozdělovače zalévací hmotou</t>
  </si>
  <si>
    <t>7590135060</t>
  </si>
  <si>
    <t>KR 24 svorek pro 1+3 kabely</t>
  </si>
  <si>
    <t>7590135062</t>
  </si>
  <si>
    <t>KR 32 svorek pro 1+4 kabely</t>
  </si>
  <si>
    <t>7590135064</t>
  </si>
  <si>
    <t>KR 40 svorek pro 1+5 kabelů</t>
  </si>
  <si>
    <t>7590135066</t>
  </si>
  <si>
    <t>KR 48 svorek pro 1+6 kabelů</t>
  </si>
  <si>
    <t>7590135068</t>
  </si>
  <si>
    <t>KR 56 svorek pro 1+7 kabelů</t>
  </si>
  <si>
    <t>7590135070</t>
  </si>
  <si>
    <t>KR 64 svorek pro 1+8 kabelů</t>
  </si>
  <si>
    <t>7590137010</t>
  </si>
  <si>
    <t>Demontáž rozdělovače kabelového zabezpečovacího</t>
  </si>
  <si>
    <t>7590137060</t>
  </si>
  <si>
    <t>7590137062</t>
  </si>
  <si>
    <t>7590137064</t>
  </si>
  <si>
    <t>7590137066</t>
  </si>
  <si>
    <t>7590137068</t>
  </si>
  <si>
    <t>7590137070</t>
  </si>
  <si>
    <t>úplná montáž závěru, zatažení kabelu, měření izolačního stavu, jednostranné číslování. Bez provedení zemních prací, zhotovení a zapojení kabelové formy</t>
  </si>
  <si>
    <t>na zemní podpěru</t>
  </si>
  <si>
    <t>7590145040</t>
  </si>
  <si>
    <t>7590145042</t>
  </si>
  <si>
    <t>UPM 24</t>
  </si>
  <si>
    <t>7590145044</t>
  </si>
  <si>
    <t>UKMP</t>
  </si>
  <si>
    <t>7590145046</t>
  </si>
  <si>
    <t>UPMP</t>
  </si>
  <si>
    <t>na betonový sloupek</t>
  </si>
  <si>
    <t>7590145050</t>
  </si>
  <si>
    <t>7590145052</t>
  </si>
  <si>
    <t>7590145054</t>
  </si>
  <si>
    <t>7590145056</t>
  </si>
  <si>
    <t>Demontáž závěru kabelového zabezpečovacího</t>
  </si>
  <si>
    <t>7590147040</t>
  </si>
  <si>
    <t>7590147042</t>
  </si>
  <si>
    <t>7590147044</t>
  </si>
  <si>
    <t>7590147046</t>
  </si>
  <si>
    <t>7590147050</t>
  </si>
  <si>
    <t>7590147052</t>
  </si>
  <si>
    <t>7590147054</t>
  </si>
  <si>
    <t>7590147056</t>
  </si>
  <si>
    <t>759015</t>
  </si>
  <si>
    <t>Montáž uzemnění</t>
  </si>
  <si>
    <t>7590155010</t>
  </si>
  <si>
    <t>elektrodou drátovou zemní</t>
  </si>
  <si>
    <t>úplná montáž kabelu včetně letování příslušných spojů. Bez zemních prací</t>
  </si>
  <si>
    <t>Doprava dodávek zhotovitele, dodávek objednatele nebo výzisku mechanizací přes 3,5 t sypanin  do 30 km</t>
  </si>
  <si>
    <t>9902100400</t>
  </si>
  <si>
    <t>Doprava dodávek zhotovitele, dodávek objednatele nebo výzisku mechanizací přes 3,5 t sypanin  do 40 km</t>
  </si>
  <si>
    <t>9902100500</t>
  </si>
  <si>
    <t>Doprava dodávek zhotovitele, dodávek objednatele nebo výzisku mechanizací přes 3,5 t sypanin  do 60 km</t>
  </si>
  <si>
    <t>9902100600</t>
  </si>
  <si>
    <t>Doprava dodávek zhotovitele, dodávek objednatele nebo výzisku mechanizací přes 3,5 t sypanin  do 80 km</t>
  </si>
  <si>
    <t>9902100700</t>
  </si>
  <si>
    <t>Doprava dodávek zhotovitele, dodávek objednatele nebo výzisku mechanizací přes 3,5 t sypanin  do 100 km</t>
  </si>
  <si>
    <t>9902100800</t>
  </si>
  <si>
    <t>Doprava dodávek zhotovitele, dodávek objednatele nebo výzisku mechanizací přes 3,5 t sypanin  do 150 km</t>
  </si>
  <si>
    <t>9902100900</t>
  </si>
  <si>
    <t>Doprava dodávek zhotovitele, dodávek objednatele nebo výzisku mechanizací přes 3,5 t sypanin  do 200 km</t>
  </si>
  <si>
    <t>9902101000</t>
  </si>
  <si>
    <t>Doprava dodávek zhotovitele, dodávek objednatele nebo výzisku mechanizací přes 3,5 t sypanin  do 250 km</t>
  </si>
  <si>
    <t>9902101100</t>
  </si>
  <si>
    <t>Doprava dodávek zhotovitele, dodávek objednatele nebo výzisku mechanizací přes 3,5 t sypanin  do 300 km</t>
  </si>
  <si>
    <t>9902101200</t>
  </si>
  <si>
    <t>Doprava dodávek zhotovitele, dodávek objednatele nebo výzisku mechanizací přes 3,5 t sypanin  do 350 km</t>
  </si>
  <si>
    <t>9902109100</t>
  </si>
  <si>
    <t>Doprava dodávek zhotovitele, dodávek objednatele nebo výzisku mechanizací přes 3,5 t sypanin  příplatek za každý další 1 km</t>
  </si>
  <si>
    <t>9902200100</t>
  </si>
  <si>
    <t>Doprava dodávek zhotovitele, dodávek objednatele nebo výzisku mechanizací přes 3,5 t objemnějšího kusového materiálu do 10 km</t>
  </si>
  <si>
    <t>9902200200</t>
  </si>
  <si>
    <t>Doprava dodávek zhotovitele, dodávek objednatele nebo výzisku mechanizací přes 3,5 t objemnějšího kusového materiálu do 20 km</t>
  </si>
  <si>
    <t>9902200300</t>
  </si>
  <si>
    <t>Doprava dodávek zhotovitele, dodávek objednatele nebo výzisku mechanizací přes 3,5 t objemnějšího kusového materiálu do 30 km</t>
  </si>
  <si>
    <t>30</t>
  </si>
  <si>
    <t>9902200400</t>
  </si>
  <si>
    <t>Doprava dodávek zhotovitele, dodávek objednatele nebo výzisku mechanizací přes 3,5 t objemnějšího kusového materiálu do 40 km</t>
  </si>
  <si>
    <t>31</t>
  </si>
  <si>
    <t>9902200500</t>
  </si>
  <si>
    <t>7590155012</t>
  </si>
  <si>
    <t>na uzemnění stávající</t>
  </si>
  <si>
    <t>úplná montáž kabelu, připevnění uzemňovací objímky, přiletování uzemňovacího vodiče. Bez zemních prací</t>
  </si>
  <si>
    <t>7590155014</t>
  </si>
  <si>
    <t>celoplastového ve spojce</t>
  </si>
  <si>
    <t>vyvrtání otvoru do armatury spojky, upevnění zemnícího šroubu, připojení vodičů a zřízení protikorozní ochrany</t>
  </si>
  <si>
    <t>návěstního kabelu</t>
  </si>
  <si>
    <t>připojení uzemňovací propojky na stínění kabelu, připojení uzemňovacího vodiče</t>
  </si>
  <si>
    <t>7590155020</t>
  </si>
  <si>
    <t>v objektu</t>
  </si>
  <si>
    <t>7590155022</t>
  </si>
  <si>
    <t>v kabelovém závěru</t>
  </si>
  <si>
    <t>7590155024</t>
  </si>
  <si>
    <t>v kabelovém objektu</t>
  </si>
  <si>
    <t>7590155026</t>
  </si>
  <si>
    <t>v návěstidle</t>
  </si>
  <si>
    <t>Montáž pasivní ochrany pro omezení atmosférických vlivů</t>
  </si>
  <si>
    <t>u neelektrizovaných tratí</t>
  </si>
  <si>
    <t>7590155040</t>
  </si>
  <si>
    <t>jednoduché včetně uzemnění</t>
  </si>
  <si>
    <t>7590155044</t>
  </si>
  <si>
    <t>jednoduché bez uzemnění</t>
  </si>
  <si>
    <t>7590155046</t>
  </si>
  <si>
    <t>dvojité včetně uzemnění</t>
  </si>
  <si>
    <t>Demontáž uzemnění</t>
  </si>
  <si>
    <t>7590157010</t>
  </si>
  <si>
    <t>kabelu</t>
  </si>
  <si>
    <t>7590157020</t>
  </si>
  <si>
    <t>s pancířem</t>
  </si>
  <si>
    <t>Montáž kabelu závlačného</t>
  </si>
  <si>
    <t>ruční zatahování do rour kabelovodů</t>
  </si>
  <si>
    <t>příprava kabelového bubnu a přistavení ke kabelovodu, pročištění otvoru, přeměření izolačního stavu a kontinuity žil kabelu, odvinutí kabelu z bubnu, vazelinování a zatažení kabelu do kabelovodu, odřezání kabelu, uzavření konců kabelu a přemístění kabelového bubnu</t>
  </si>
  <si>
    <t>TCE/KE, KFE, KEZE s jádrem 1 mm</t>
  </si>
  <si>
    <t>7590525115</t>
  </si>
  <si>
    <t>1 až 7 P</t>
  </si>
  <si>
    <t>7590525116</t>
  </si>
  <si>
    <t>12 až 16 P</t>
  </si>
  <si>
    <t>7590525117</t>
  </si>
  <si>
    <t>24 až 30 P</t>
  </si>
  <si>
    <t>7590525118</t>
  </si>
  <si>
    <t>48 P</t>
  </si>
  <si>
    <t>7590525119</t>
  </si>
  <si>
    <t>61 P</t>
  </si>
  <si>
    <t>s jádrem 0,8 mm TCEKE</t>
  </si>
  <si>
    <t>Montáž kabelu metalického</t>
  </si>
  <si>
    <t>zatažení do chráničky</t>
  </si>
  <si>
    <t>7590525125</t>
  </si>
  <si>
    <t>7590525126</t>
  </si>
  <si>
    <t>7590525127</t>
  </si>
  <si>
    <t>7590525128</t>
  </si>
  <si>
    <t>přes 6 do 9 kg/m</t>
  </si>
  <si>
    <t>7590525129</t>
  </si>
  <si>
    <t>přes 9 kg/m</t>
  </si>
  <si>
    <t>Pokládka kabelu metalického /demontáž PK2</t>
  </si>
  <si>
    <t>7590525135</t>
  </si>
  <si>
    <t>7590525136</t>
  </si>
  <si>
    <t>7590525137</t>
  </si>
  <si>
    <t>7590525138</t>
  </si>
  <si>
    <t>7590525139</t>
  </si>
  <si>
    <t>7590525140</t>
  </si>
  <si>
    <t>přes 7 do 10 kg/m</t>
  </si>
  <si>
    <t>7590525141</t>
  </si>
  <si>
    <t>přes 10 kg/m</t>
  </si>
  <si>
    <t>Uložení do žlabu/trubky/lišty kabelu</t>
  </si>
  <si>
    <t>7590525145</t>
  </si>
  <si>
    <t>7590525146</t>
  </si>
  <si>
    <t>7590525147</t>
  </si>
  <si>
    <t>SYKFY 10x2x0,5</t>
  </si>
  <si>
    <t>7590525148</t>
  </si>
  <si>
    <t>7590525149</t>
  </si>
  <si>
    <t>SYKFY 25x2x0,5</t>
  </si>
  <si>
    <t>7590525150</t>
  </si>
  <si>
    <t>SYKFY 50x2x0,5</t>
  </si>
  <si>
    <t>Uložení na rošt kabelu</t>
  </si>
  <si>
    <t>7590525157</t>
  </si>
  <si>
    <t>STP/UTP/FTP (do cat. 6) na rošt</t>
  </si>
  <si>
    <t>Montáž kabelu úložného</t>
  </si>
  <si>
    <t>volně uloženého</t>
  </si>
  <si>
    <t>Doprava dodávek zhotovitele, dodávek objednatele nebo výzisku mechanizací přes 3,5 t objemnějšího kusového materiálu do 60 km</t>
  </si>
  <si>
    <t>32</t>
  </si>
  <si>
    <t>9902200600</t>
  </si>
  <si>
    <t>Doprava dodávek zhotovitele, dodávek objednatele nebo výzisku mechanizací přes 3,5 t objemnějšího kusového materiálu do 80 km</t>
  </si>
  <si>
    <t>33</t>
  </si>
  <si>
    <t>9902200700</t>
  </si>
  <si>
    <t>Doprava dodávek zhotovitele, dodávek objednatele nebo výzisku mechanizací přes 3,5 t objemnějšího kusového materiálu do 100 km</t>
  </si>
  <si>
    <t>34</t>
  </si>
  <si>
    <t>9902200800</t>
  </si>
  <si>
    <t>Doprava dodávek zhotovitele, dodávek objednatele nebo výzisku mechanizací přes 3,5 t objemnějšího kusového materiálu do 150 km</t>
  </si>
  <si>
    <t>35</t>
  </si>
  <si>
    <t>9902200900</t>
  </si>
  <si>
    <t>Doprava dodávek zhotovitele, dodávek objednatele nebo výzisku mechanizací přes 3,5 t objemnějšího kusového materiálu do 200 km</t>
  </si>
  <si>
    <t>36</t>
  </si>
  <si>
    <t>9902201000</t>
  </si>
  <si>
    <t>Doprava dodávek zhotovitele, dodávek objednatele nebo výzisku mechanizací přes 3,5 t objemnějšího kusového materiálu do 250 km</t>
  </si>
  <si>
    <t>37</t>
  </si>
  <si>
    <t>9902201100</t>
  </si>
  <si>
    <t>Doprava dodávek zhotovitele, dodávek objednatele nebo výzisku mechanizací přes 3,5 t objemnějšího kusového materiálu do 300 km</t>
  </si>
  <si>
    <t>38</t>
  </si>
  <si>
    <t>9902201200</t>
  </si>
  <si>
    <t>Doprava dodávek zhotovitele, dodávek objednatele nebo výzisku mechanizací přes 3,5 t objemnějšího kusového materiálu do 350 km</t>
  </si>
  <si>
    <t>39</t>
  </si>
  <si>
    <t>9902209100</t>
  </si>
  <si>
    <t>Doprava dodávek zhotovitele, dodávek objednatele nebo výzisku mechanizací přes 3,5 t objemnějšího kusového materiálu příplatek za každý další 1 km</t>
  </si>
  <si>
    <t>40</t>
  </si>
  <si>
    <t>9902900100</t>
  </si>
  <si>
    <t>Naložení  sypanin, drobného kusového materiálu, suti</t>
  </si>
  <si>
    <t>41</t>
  </si>
  <si>
    <t>9902900200</t>
  </si>
  <si>
    <t>Naložení  objemnějšího kusového materiálu, vybouraných hmot</t>
  </si>
  <si>
    <t>42</t>
  </si>
  <si>
    <t>9903100100</t>
  </si>
  <si>
    <t>Přeprava mechanizace na místo prováděných prací o hmotnosti do 12 t přes 50 do 100 km</t>
  </si>
  <si>
    <t>43</t>
  </si>
  <si>
    <t>9903100200</t>
  </si>
  <si>
    <t>Přeprava mechanizace na místo prováděných prací o hmotnosti do 12 t do 200 km</t>
  </si>
  <si>
    <t>44</t>
  </si>
  <si>
    <t>9903100300</t>
  </si>
  <si>
    <t>Přeprava mechanizace na místo prováděných prací o hmotnosti do 12 t do 300 km</t>
  </si>
  <si>
    <t>45</t>
  </si>
  <si>
    <t>9903100400</t>
  </si>
  <si>
    <t>Přeprava mechanizace na místo prováděných prací o hmotnosti do 12 t do 400 km</t>
  </si>
  <si>
    <t>46</t>
  </si>
  <si>
    <t>9903109100</t>
  </si>
  <si>
    <t>příprava kabelového bubnu a přistavení na místo pokládky, přeměření izolačního stavu kabelu, odvinutí a uložení kabelu do kabelového Iůžka nebo do žlabu a protažení překážkami, odřezání kabelu, uzavření konců kabelu a přemístění kabelového bubnu</t>
  </si>
  <si>
    <t>do 100 XN</t>
  </si>
  <si>
    <t>7590525178</t>
  </si>
  <si>
    <t>do 50 XN</t>
  </si>
  <si>
    <t>do 200 XN</t>
  </si>
  <si>
    <t>připevněného na zeď</t>
  </si>
  <si>
    <t>rozvinutí, vytažení, odřezání a připevnění kabelu na zeď z průměrně tvrdého materiálu (tvrdé pálené cihly), uzavření konců kabelu, vysekání lůžek pro špalky, upevnění špalíků a začištení omítky. Práce je pokračováním uložení kabelu do kabelevého lože. Manipulace s kabelovým bubnem je již obsažena v příslušné položce pro kladení kabelu</t>
  </si>
  <si>
    <t>7590525212</t>
  </si>
  <si>
    <t>Montáž kabelu návěstního</t>
  </si>
  <si>
    <t>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</si>
  <si>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s jádrem 0,8 mm Cu TCEKEZE</t>
  </si>
  <si>
    <t>7590525222</t>
  </si>
  <si>
    <t>7590525230</t>
  </si>
  <si>
    <t>do 7 P</t>
  </si>
  <si>
    <t>7590525231</t>
  </si>
  <si>
    <t>do 16 P</t>
  </si>
  <si>
    <t>7590525232</t>
  </si>
  <si>
    <t>do 30 P</t>
  </si>
  <si>
    <t>7590525233</t>
  </si>
  <si>
    <t>do 61 P</t>
  </si>
  <si>
    <t>uloženého v kabelovém loži</t>
  </si>
  <si>
    <t>NCEY s jádrem 1 mm, NCYY s jádrem 1,5 mm, CYAY s jádrem 2,5 mm</t>
  </si>
  <si>
    <t>počet žil</t>
  </si>
  <si>
    <t>do 12 žil</t>
  </si>
  <si>
    <t>přes 12 do 30 žil</t>
  </si>
  <si>
    <t>přes 30 do 48 žil</t>
  </si>
  <si>
    <t>přes 48 žil</t>
  </si>
  <si>
    <t>Zatažení kabelu do objektu</t>
  </si>
  <si>
    <t>vyčistění přístupu do objektu, odvinutí a zatažení kabelu</t>
  </si>
  <si>
    <t>7590525245</t>
  </si>
  <si>
    <t>do 9 kg/m</t>
  </si>
  <si>
    <t>7590525246</t>
  </si>
  <si>
    <t>Montáž spojky rovné</t>
  </si>
  <si>
    <t>metalické</t>
  </si>
  <si>
    <t>7590525400</t>
  </si>
  <si>
    <t>do 1 XN</t>
  </si>
  <si>
    <t>7590525401</t>
  </si>
  <si>
    <t>do 5 XN</t>
  </si>
  <si>
    <t>7590525402</t>
  </si>
  <si>
    <t>do 10 XN</t>
  </si>
  <si>
    <t>7590525403</t>
  </si>
  <si>
    <t>7590525404</t>
  </si>
  <si>
    <t>7590525405</t>
  </si>
  <si>
    <t>7590525406</t>
  </si>
  <si>
    <t>do 300 XN</t>
  </si>
  <si>
    <t>pro plastové kabely párové</t>
  </si>
  <si>
    <t>rovné o průměru 1,0 mm PE plášť bez pancíře</t>
  </si>
  <si>
    <t>přistavení elektrického agregátu, změření izolačního odporu, vlastní montáž spojky, sestavení montážního stojanu, upnutí kabelu do stojanu, spojení žil, svaření spojky, uvolnění kabelu, uložení spojky v jámě</t>
  </si>
  <si>
    <t>S 1</t>
  </si>
  <si>
    <t>7590525410</t>
  </si>
  <si>
    <t>do 6 žil</t>
  </si>
  <si>
    <t>7590525411</t>
  </si>
  <si>
    <t>do 8 žil</t>
  </si>
  <si>
    <t>Přeprava mechanizace na místo prováděných prací o hmotnosti do 12 t příplatek za každý další 1 km</t>
  </si>
  <si>
    <t>47</t>
  </si>
  <si>
    <t>9903200100</t>
  </si>
  <si>
    <t>Přeprava mechanizace na místo prováděných prací o hmotnosti přes 12 t přes 50 do 100 km</t>
  </si>
  <si>
    <t>48</t>
  </si>
  <si>
    <t>9903200200</t>
  </si>
  <si>
    <t>Přeprava mechanizace na místo prováděných prací o hmotnosti přes 12 t do 200 km</t>
  </si>
  <si>
    <t>49</t>
  </si>
  <si>
    <t>9903200300</t>
  </si>
  <si>
    <t>Přeprava mechanizace na místo prováděných prací o hmotnosti přes 12 t do 300 km</t>
  </si>
  <si>
    <t>50</t>
  </si>
  <si>
    <t>9903200400</t>
  </si>
  <si>
    <t>Přeprava mechanizace na místo prováděných prací o hmotnosti přes 12 t do 400 km</t>
  </si>
  <si>
    <t>51</t>
  </si>
  <si>
    <t>9903209100</t>
  </si>
  <si>
    <t>Přeprava mechanizace na místo prováděných prací o hmotnosti přes 12 t příplatek za každý další 1 km</t>
  </si>
  <si>
    <t>52</t>
  </si>
  <si>
    <t>9909000100</t>
  </si>
  <si>
    <t>Poplatek za uložení suti nebo hmot na oficiální skládku</t>
  </si>
  <si>
    <t>53</t>
  </si>
  <si>
    <t>9909000200</t>
  </si>
  <si>
    <t>Poplatek za uložení nebezpečného odpadu na oficiální skládku</t>
  </si>
  <si>
    <t>54</t>
  </si>
  <si>
    <t>9909000300</t>
  </si>
  <si>
    <t>Poplatek za likvidaci dřevěných kolejnicových podpor</t>
  </si>
  <si>
    <t>55</t>
  </si>
  <si>
    <t>9909000400</t>
  </si>
  <si>
    <t>Poplatek za likvidaci plastových součástí</t>
  </si>
  <si>
    <t>56</t>
  </si>
  <si>
    <t>9909000500</t>
  </si>
  <si>
    <t>Poplatek uložení odpadu betonových prefabrikátů</t>
  </si>
  <si>
    <t>57</t>
  </si>
  <si>
    <t>9909000600</t>
  </si>
  <si>
    <t>Poplatek za recyklaci odpadu</t>
  </si>
  <si>
    <t>58</t>
  </si>
  <si>
    <t>9909000700</t>
  </si>
  <si>
    <t>Poplatek za recyklaci kameniva</t>
  </si>
  <si>
    <t>Cenová soustava: Sborník SŽDC: Doprava - cena celkem:</t>
  </si>
  <si>
    <t>Cenová soustava: Sborník SŽDC: Vedlejší a ostatní náklady - cena celkem:</t>
  </si>
  <si>
    <t>%</t>
  </si>
  <si>
    <t>023131011</t>
  </si>
  <si>
    <t>Projektové práce Dokumentace skutečného provedení zabezpečovacích, sdělovacích, elektrických zařízení</t>
  </si>
  <si>
    <t>032103001</t>
  </si>
  <si>
    <t>Územní vlivy ztížené dopravní podmínky</t>
  </si>
  <si>
    <t>032104001</t>
  </si>
  <si>
    <t>Územní vlivy práce na těžce přístupných místech</t>
  </si>
  <si>
    <t>032105001.1R</t>
  </si>
  <si>
    <t>Územní vlivy mimostaveništní doprava - osobní automobil</t>
  </si>
  <si>
    <t>Kč</t>
  </si>
  <si>
    <t>032105001.2R</t>
  </si>
  <si>
    <t>Územní vlivy mimostaveništní doprava - nákladní automobil</t>
  </si>
  <si>
    <t>D</t>
  </si>
  <si>
    <t>HSV</t>
  </si>
  <si>
    <t>Práce a dodávky HSV</t>
  </si>
  <si>
    <t>Zemní práce</t>
  </si>
  <si>
    <t>Hloubení rýh š do 600 mm vedle kolejí ručně přes 2 m3 v hornině tř. 3 ručně</t>
  </si>
  <si>
    <t>Zakládání</t>
  </si>
  <si>
    <t>Montáž ŽB základových patek pro skelet hmotnosti do 2,5 t</t>
  </si>
  <si>
    <t>Montáž ŽB základových patek pro skelet hmotnosti do 5 t</t>
  </si>
  <si>
    <t>7590525412</t>
  </si>
  <si>
    <t>do 14 žil</t>
  </si>
  <si>
    <t>7590525413</t>
  </si>
  <si>
    <t>do 24 žil</t>
  </si>
  <si>
    <t>7590525414</t>
  </si>
  <si>
    <t>do 32 žil</t>
  </si>
  <si>
    <t>S 2</t>
  </si>
  <si>
    <t>7590525416</t>
  </si>
  <si>
    <t>do 48 žil</t>
  </si>
  <si>
    <t>7590525417</t>
  </si>
  <si>
    <t>do 60 žil</t>
  </si>
  <si>
    <t>7590525418</t>
  </si>
  <si>
    <t>do 96 žil</t>
  </si>
  <si>
    <t>7590525419</t>
  </si>
  <si>
    <t>do 122 žil</t>
  </si>
  <si>
    <t>rovné o průměru 1,0 mm PE plášť s pancířem</t>
  </si>
  <si>
    <t>7590525430</t>
  </si>
  <si>
    <t>7590525431</t>
  </si>
  <si>
    <t>7590525432</t>
  </si>
  <si>
    <t>7590525433</t>
  </si>
  <si>
    <t>7590525434</t>
  </si>
  <si>
    <t>7590525436</t>
  </si>
  <si>
    <t>7590525437</t>
  </si>
  <si>
    <t>7590525438</t>
  </si>
  <si>
    <t>7590525439</t>
  </si>
  <si>
    <t>Montáž smršťovací spojky Raychem</t>
  </si>
  <si>
    <t>nasazení manžety, spojení žil, převlečení manžety, nahřátí pro její tepelné smrštění, uložení spojky v jámě</t>
  </si>
  <si>
    <t>bez pancíře</t>
  </si>
  <si>
    <t>na jednoplášťovém celoplastovém kabelu</t>
  </si>
  <si>
    <t>7590525540</t>
  </si>
  <si>
    <t>do 10 žil</t>
  </si>
  <si>
    <t>7590525541</t>
  </si>
  <si>
    <t>do 20 žil</t>
  </si>
  <si>
    <t>7590525542</t>
  </si>
  <si>
    <t>7590525543</t>
  </si>
  <si>
    <t>7590525544</t>
  </si>
  <si>
    <t>7590525545</t>
  </si>
  <si>
    <t>do 80 žil</t>
  </si>
  <si>
    <t>7590525546</t>
  </si>
  <si>
    <t>do 100 žil</t>
  </si>
  <si>
    <t>do 200 žil</t>
  </si>
  <si>
    <t>do 300 žil</t>
  </si>
  <si>
    <t>do 400 žil</t>
  </si>
  <si>
    <t>do 800 žil</t>
  </si>
  <si>
    <t>na dvouplášťovém celoplastovém kabelu</t>
  </si>
  <si>
    <t>7590525558</t>
  </si>
  <si>
    <t>7590525559</t>
  </si>
  <si>
    <t>7590525560</t>
  </si>
  <si>
    <t>7590525561</t>
  </si>
  <si>
    <t>7590525562</t>
  </si>
  <si>
    <t>7590525563</t>
  </si>
  <si>
    <t>7590525564</t>
  </si>
  <si>
    <t>7590525576</t>
  </si>
  <si>
    <t>7590525577</t>
  </si>
  <si>
    <t>7590525578</t>
  </si>
  <si>
    <t>7590525579</t>
  </si>
  <si>
    <t>7590525580</t>
  </si>
  <si>
    <t>7590525581</t>
  </si>
  <si>
    <t>7590525582</t>
  </si>
  <si>
    <t>Montáž ukončení celoplastového kabelu v závěru nebo rozvaděči se svorkovnicemi Sv12</t>
  </si>
  <si>
    <t>odstranění pláště kabelu, odizolování konců vodičů, vyformování, přišroubování vodičů na svorkovnici, přezkoušení izolačního stavu kabelových žil</t>
  </si>
  <si>
    <t>7590525710</t>
  </si>
  <si>
    <t>3p</t>
  </si>
  <si>
    <t>7590525711</t>
  </si>
  <si>
    <t>4p</t>
  </si>
  <si>
    <t>7590525712</t>
  </si>
  <si>
    <t>7p</t>
  </si>
  <si>
    <t>7590525713</t>
  </si>
  <si>
    <t>12p</t>
  </si>
  <si>
    <t>7590525714</t>
  </si>
  <si>
    <t>16p</t>
  </si>
  <si>
    <t>7590525715</t>
  </si>
  <si>
    <t>24p</t>
  </si>
  <si>
    <t>7590525716</t>
  </si>
  <si>
    <t>30p</t>
  </si>
  <si>
    <t>7590525717</t>
  </si>
  <si>
    <t>48p</t>
  </si>
  <si>
    <t>7590525718</t>
  </si>
  <si>
    <t>61p</t>
  </si>
  <si>
    <t>7590525747</t>
  </si>
  <si>
    <t>Montáž objímky kabelové značkovací - koncové</t>
  </si>
  <si>
    <t>zhotovení objímky na průměr kabelu, vyražení znaku kabelu na objímku, nasazení objímky a zaletování, ovinutí objímky i pláště kabelu benzopáskou</t>
  </si>
  <si>
    <t>7590525750</t>
  </si>
  <si>
    <t>Montáž štítku kabelového průběžného</t>
  </si>
  <si>
    <t>zhotovení štítku, vyražení znaku kabelu na štítek, připevnění štítku na kabel, ovinutí štítku páskou PVC</t>
  </si>
  <si>
    <t>7590525753</t>
  </si>
  <si>
    <t>Montáž smršťovací koncovky na zemní kabel</t>
  </si>
  <si>
    <t>7590525758</t>
  </si>
  <si>
    <t>Zřízení vývodu od pláště pro měření</t>
  </si>
  <si>
    <t>Montáž ŽB základových patek pro skelet hmotnosti do 10 t</t>
  </si>
  <si>
    <t>Ostatní konstrukce a práce, bourání</t>
  </si>
  <si>
    <t>Práce a dodávky M</t>
  </si>
  <si>
    <t>46-M</t>
  </si>
  <si>
    <t>Zemní práce při extr.mont.pracích</t>
  </si>
  <si>
    <t>460310014</t>
  </si>
  <si>
    <t>Neřízený zemní protlak strojně v hornině tř 3 a 4 vnějšího průměru do 90 mm</t>
  </si>
  <si>
    <t>460310015</t>
  </si>
  <si>
    <t>Neřízený zemní protlak strojně v hornině tř 3 a 4 vnějšího průměru do 110 mm</t>
  </si>
  <si>
    <t>460310016</t>
  </si>
  <si>
    <t>Neřízený zemní protlak strojně v hornině tř 3 a 4 vnějšího průměru do 125 mm</t>
  </si>
  <si>
    <t>460310017</t>
  </si>
  <si>
    <t>Neřízený zemní protlak strojně v hornině tř 3 a 4 vnějšího průměru do 160 mm</t>
  </si>
  <si>
    <t>460520042</t>
  </si>
  <si>
    <t>Odkrytí a zakrytí žlabů betonových T 2 N (31x26/20x20 cm)</t>
  </si>
  <si>
    <t>460520043</t>
  </si>
  <si>
    <t>Odkrytí a zakrytí žlabů betonových T 2 NK (31x19/20x13 cm)</t>
  </si>
  <si>
    <t>59</t>
  </si>
  <si>
    <t>60</t>
  </si>
  <si>
    <t>61</t>
  </si>
  <si>
    <t>62</t>
  </si>
  <si>
    <t>63</t>
  </si>
  <si>
    <t>HZS</t>
  </si>
  <si>
    <t>Hodinové zúčtovací sazby</t>
  </si>
  <si>
    <t>64</t>
  </si>
  <si>
    <t>65</t>
  </si>
  <si>
    <t>66</t>
  </si>
  <si>
    <t>67</t>
  </si>
  <si>
    <t>68</t>
  </si>
  <si>
    <t>69</t>
  </si>
  <si>
    <t>Opravy kabelů a kabelových tras v obvodu SSZT 2019 - 2022</t>
  </si>
  <si>
    <t>úprava konců kabelu k číslování, rozvrstvení kabelové duše podle poloh, odizolování žil k měření kontinuity, příprava prozváněcí soupravy, vyhledávání žiI podle vedoucí strany, vyvázání čtyřek a vyznačení pořadí žil</t>
  </si>
  <si>
    <t>7590525767</t>
  </si>
  <si>
    <t>jednostrannému</t>
  </si>
  <si>
    <t>7590525768</t>
  </si>
  <si>
    <t>oboustrannému</t>
  </si>
  <si>
    <t>Montáž sady svorkovnic WAGO</t>
  </si>
  <si>
    <t>7590525790</t>
  </si>
  <si>
    <t>na DIN lištu</t>
  </si>
  <si>
    <t>Demontáž kabelu</t>
  </si>
  <si>
    <t>7590527040</t>
  </si>
  <si>
    <t>samonosného (závěsného)</t>
  </si>
  <si>
    <t>7590527042</t>
  </si>
  <si>
    <t>7590527044</t>
  </si>
  <si>
    <t>ručně zatahovaného z roury kabelovodu</t>
  </si>
  <si>
    <t>7590527046</t>
  </si>
  <si>
    <t>uloženého v roštu</t>
  </si>
  <si>
    <t>7590527048</t>
  </si>
  <si>
    <t>Demontáž spojky kabelu</t>
  </si>
  <si>
    <t>7590527060</t>
  </si>
  <si>
    <t>7590527062</t>
  </si>
  <si>
    <t>7590527070</t>
  </si>
  <si>
    <t>Demontáž odbočení jednoho kabelu ve spojce</t>
  </si>
  <si>
    <t>7590527120</t>
  </si>
  <si>
    <t>Demontáž ukončení vodiče v závěru nebo rozvaděči se zářezovými svorkovnicemi</t>
  </si>
  <si>
    <t>7590527130</t>
  </si>
  <si>
    <t>Demontáž boxu pod omítku Krone</t>
  </si>
  <si>
    <t>7590527140</t>
  </si>
  <si>
    <t>Demontáž koncovky pro kabely s pancířem</t>
  </si>
  <si>
    <t>7590527150</t>
  </si>
  <si>
    <t>Demontáž sady svorkovnic WAGO na DIN lištu</t>
  </si>
  <si>
    <t>7590527160</t>
  </si>
  <si>
    <t>Demontáže nefunkčních kabelových závěrů/rozvaděčů a rozvodů</t>
  </si>
  <si>
    <t>Montáž vodiče sdělovacího izolovaného</t>
  </si>
  <si>
    <t>7590545010</t>
  </si>
  <si>
    <t>na zeď</t>
  </si>
  <si>
    <t>připevnění vodiče na zeď nebo na předem připravené úchytné body příchytkami s hřebíky, včetně vyznačení trasy, manipulace s vodičem, prozvonění a označení vodiče bez zapojení</t>
  </si>
  <si>
    <t>7590545012</t>
  </si>
  <si>
    <t>v drážce pod omítkou</t>
  </si>
  <si>
    <t>zatažení vodiče do připravené drážky pod omítku, provizorní připevnění vodičů v drážce, úplná instalace včetně zatažení vodičů do krabic, manipulace s vodičem, prozvonění a označení. Bez zapojení a vyznačení trasy</t>
  </si>
  <si>
    <t>7590545014</t>
  </si>
  <si>
    <t>v trubce nebo liště</t>
  </si>
  <si>
    <t>přes 30 do 40 m</t>
  </si>
  <si>
    <t>7590545160</t>
  </si>
  <si>
    <t>přes 40 m</t>
  </si>
  <si>
    <t>Montáž kabelu</t>
  </si>
  <si>
    <t>7590545170</t>
  </si>
  <si>
    <t>do 2,5 kg/m</t>
  </si>
  <si>
    <t>7590545172</t>
  </si>
  <si>
    <t>přes 2,5 kg/m</t>
  </si>
  <si>
    <t>na lávku</t>
  </si>
  <si>
    <t>7590545180</t>
  </si>
  <si>
    <t>7590545182</t>
  </si>
  <si>
    <t>Příprava kabelu pro uložení na kabelový rošt</t>
  </si>
  <si>
    <t>7590545190</t>
  </si>
  <si>
    <t>7590545192</t>
  </si>
  <si>
    <t>7590545194</t>
  </si>
  <si>
    <t>7590545200</t>
  </si>
  <si>
    <t>do 0,5 kg/m</t>
  </si>
  <si>
    <t>7590545202</t>
  </si>
  <si>
    <t>přes 0,5 do 1,0 kg/m</t>
  </si>
  <si>
    <t>7590545204</t>
  </si>
  <si>
    <t>přes 1,0 do 1,5 kg/m</t>
  </si>
  <si>
    <t>7590545206</t>
  </si>
  <si>
    <t>přes 1,5 do 2,0 kg/m</t>
  </si>
  <si>
    <t>7590545208</t>
  </si>
  <si>
    <t>přes 2,0 do 2,5 kg/m</t>
  </si>
  <si>
    <t>7590545210</t>
  </si>
  <si>
    <t>přes 2,5 do 3,0 kg/m</t>
  </si>
  <si>
    <t>7590545212</t>
  </si>
  <si>
    <t>přes 3,0 do 3,5 kg/m</t>
  </si>
  <si>
    <t>7590545214</t>
  </si>
  <si>
    <t>přes 3,5 kg/m</t>
  </si>
  <si>
    <t>Demontáž vodiče sdělovacího izolovaného</t>
  </si>
  <si>
    <t>7590547010</t>
  </si>
  <si>
    <t>ze zdi</t>
  </si>
  <si>
    <t>7590547012</t>
  </si>
  <si>
    <t>7590547014</t>
  </si>
  <si>
    <t>v liště</t>
  </si>
  <si>
    <t>Demontáž kabelu SEKU, SYKFY</t>
  </si>
  <si>
    <t>7590547110</t>
  </si>
  <si>
    <t>7590547112</t>
  </si>
  <si>
    <t>7590547114</t>
  </si>
  <si>
    <t>z truhlíku</t>
  </si>
  <si>
    <t>7590547116</t>
  </si>
  <si>
    <t>ze žlabu</t>
  </si>
  <si>
    <t>7590547118</t>
  </si>
  <si>
    <t>z roštu</t>
  </si>
  <si>
    <t>7590547130</t>
  </si>
  <si>
    <t>Demontáž kabelu uloženého</t>
  </si>
  <si>
    <t>7590547170</t>
  </si>
  <si>
    <t>7590547172</t>
  </si>
  <si>
    <t>7590547180</t>
  </si>
  <si>
    <t>7590547182</t>
  </si>
  <si>
    <t>759055</t>
  </si>
  <si>
    <t>Forma kabelová, drátová a doplňky vnitřní instalace</t>
  </si>
  <si>
    <t>TCEKE, TCEKES</t>
  </si>
  <si>
    <t>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</si>
  <si>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do délky 0,5 m</t>
  </si>
  <si>
    <t>7590555050</t>
  </si>
  <si>
    <t>2,5 XN</t>
  </si>
  <si>
    <t>7590555052</t>
  </si>
  <si>
    <t>7590555054</t>
  </si>
  <si>
    <t>7590555056</t>
  </si>
  <si>
    <t>15 XN</t>
  </si>
  <si>
    <t>7590555058</t>
  </si>
  <si>
    <t>20 XN</t>
  </si>
  <si>
    <t>7590555060</t>
  </si>
  <si>
    <t>25 XN</t>
  </si>
  <si>
    <t>7590555062</t>
  </si>
  <si>
    <t>35 XN</t>
  </si>
  <si>
    <t>7590555064</t>
  </si>
  <si>
    <t>50 XN</t>
  </si>
  <si>
    <t>přes délku 0,5 m</t>
  </si>
  <si>
    <t>7590555070</t>
  </si>
  <si>
    <t>7590555072</t>
  </si>
  <si>
    <t>5 XN</t>
  </si>
  <si>
    <t>7590555074</t>
  </si>
  <si>
    <t>do 19x1/1,5</t>
  </si>
  <si>
    <t>7590555268</t>
  </si>
  <si>
    <t>do 24x1/1,5</t>
  </si>
  <si>
    <t>7590555270</t>
  </si>
  <si>
    <t>do 37x1/1,5</t>
  </si>
  <si>
    <t>7590555272</t>
  </si>
  <si>
    <t>do 48x1/1,5</t>
  </si>
  <si>
    <t>7590555274</t>
  </si>
  <si>
    <t>do 61x1/1,5</t>
  </si>
  <si>
    <t>7590555330</t>
  </si>
  <si>
    <t>do délky 0,5 m za jeden pár</t>
  </si>
  <si>
    <t>7590555340</t>
  </si>
  <si>
    <t>Zhotovení vodní zábrany</t>
  </si>
  <si>
    <t>Montáž svorkovnice</t>
  </si>
  <si>
    <t>7590555360</t>
  </si>
  <si>
    <t>s vruty</t>
  </si>
  <si>
    <t>7590555362</t>
  </si>
  <si>
    <t>se šrouby</t>
  </si>
  <si>
    <t>do krabice</t>
  </si>
  <si>
    <t>7590555370</t>
  </si>
  <si>
    <t>svorka 1 pólová</t>
  </si>
  <si>
    <t>7590555372</t>
  </si>
  <si>
    <t>svorka 2 pólová</t>
  </si>
  <si>
    <t>7590555374</t>
  </si>
  <si>
    <t>svorka 3 pólová</t>
  </si>
  <si>
    <t>7590555376</t>
  </si>
  <si>
    <t>svorka 4 pólová</t>
  </si>
  <si>
    <t>společného drátu</t>
  </si>
  <si>
    <t>7590555380</t>
  </si>
  <si>
    <t>svorka pro 3 vodiče</t>
  </si>
  <si>
    <t>AŽD</t>
  </si>
  <si>
    <t>7590555390</t>
  </si>
  <si>
    <t>2 dílná</t>
  </si>
  <si>
    <t>7590555392</t>
  </si>
  <si>
    <t>7590555394</t>
  </si>
  <si>
    <t>12 dílná</t>
  </si>
  <si>
    <t>7590555400</t>
  </si>
  <si>
    <t>Montáž sběrnice svorkovnicové</t>
  </si>
  <si>
    <t>7590555402</t>
  </si>
  <si>
    <t>Montáž svorky řadové</t>
  </si>
  <si>
    <t>Demontáž svorkovnice</t>
  </si>
  <si>
    <t>7590557360</t>
  </si>
  <si>
    <t>7590557362</t>
  </si>
  <si>
    <t>7590557400</t>
  </si>
  <si>
    <t>Demontáž sběrnice svorkovnicové</t>
  </si>
  <si>
    <t>7590557402</t>
  </si>
  <si>
    <t>Demontáž svorky řadové</t>
  </si>
  <si>
    <t>Montáž protipožární přepážky</t>
  </si>
  <si>
    <t>ovinutí kabelu ohnivzdornoupáskou, zajištení pásky proti rozvinutí ocelovým drátem</t>
  </si>
  <si>
    <t>vodorovné uložení</t>
  </si>
  <si>
    <t>7593505030</t>
  </si>
  <si>
    <t>7593505032</t>
  </si>
  <si>
    <t>7593505034</t>
  </si>
  <si>
    <t>7593505036</t>
  </si>
  <si>
    <t>7593505038</t>
  </si>
  <si>
    <t>přes 800 žil</t>
  </si>
  <si>
    <t>svislé uložení</t>
  </si>
  <si>
    <t>7593505050</t>
  </si>
  <si>
    <t>7593505052</t>
  </si>
  <si>
    <t>7593505054</t>
  </si>
  <si>
    <t>7593505056</t>
  </si>
  <si>
    <t>7593505058</t>
  </si>
  <si>
    <t>7593505070</t>
  </si>
  <si>
    <t>Vstup a výstup do/z kabelové komory tvárnicových tratí</t>
  </si>
  <si>
    <t>odstranění poklopu, očištení, vyvětrání kabelové komory, indikace plynu, sestup do kabelové komory se zabezpečením sestupujícího, výstup z kabelové komory, osazení poklopu</t>
  </si>
  <si>
    <t>Zatažení</t>
  </si>
  <si>
    <t>7593505100</t>
  </si>
  <si>
    <t>1 až 3 trubky HDPE do otvoru kabelovodu</t>
  </si>
  <si>
    <t>7593505102</t>
  </si>
  <si>
    <t>ochranné trubky HDPE do chráničky 110 mm</t>
  </si>
  <si>
    <t>7593505104</t>
  </si>
  <si>
    <t>1 až 4 ks ochranné trubky HDPE do jednoho otvoru kabelovodu nebo kolektoru</t>
  </si>
  <si>
    <t>7593505106</t>
  </si>
  <si>
    <t>PE trubek do otvoru kabelovodu - nastavení trubky objímkou z PE trubky</t>
  </si>
  <si>
    <t>7593505108</t>
  </si>
  <si>
    <t>7593505110</t>
  </si>
  <si>
    <t>ochr. trubky HFX 20 uvnitř objektu</t>
  </si>
  <si>
    <t>7593505120</t>
  </si>
  <si>
    <t>žlabem plastovým 120x110mm včetně žlabu</t>
  </si>
  <si>
    <t>7593505122</t>
  </si>
  <si>
    <t>betonovou deskou včetně desky</t>
  </si>
  <si>
    <t>7593505130</t>
  </si>
  <si>
    <t>betonovými deskami 50x20x4 cm kladenými ve směru kabelu bez lože</t>
  </si>
  <si>
    <t>7593505132</t>
  </si>
  <si>
    <t>Skříň kabelová pomocná SKP 76 24xSV-12 C (CV490449010)</t>
  </si>
  <si>
    <t>7590120080</t>
  </si>
  <si>
    <t>Skříň kabelová pomocná SKP 76 32xSV-12 C (CV490449011)</t>
  </si>
  <si>
    <t>7590120090</t>
  </si>
  <si>
    <t>Skříň kabelová pomocná SKP 76 svorkovnice WAGO (CV490449013)</t>
  </si>
  <si>
    <t>7590120100</t>
  </si>
  <si>
    <t>Skříň kombinovaná kovová  (CV490469002)</t>
  </si>
  <si>
    <t>7590120110</t>
  </si>
  <si>
    <t>Rám nosný se stříškou  (CV709459002)</t>
  </si>
  <si>
    <t>7590120120</t>
  </si>
  <si>
    <t>Základ betonový PSK  (HM0592111090000)</t>
  </si>
  <si>
    <t>7590120122</t>
  </si>
  <si>
    <t>Skříň přístrojová PSK 3 (bez rámu) (CV726409004)</t>
  </si>
  <si>
    <t>7590120123</t>
  </si>
  <si>
    <t>Skříň přístroj.do kolej. PSK 3 s rámem (CV726429003)</t>
  </si>
  <si>
    <t>7590120140</t>
  </si>
  <si>
    <t>Skříňka přejezdového zařízení inovovaná (HM0404134120002)</t>
  </si>
  <si>
    <t>7590120150</t>
  </si>
  <si>
    <t>Skříňka pro venk.ovl.PZ  (HM0404134130000)</t>
  </si>
  <si>
    <t>7590120160</t>
  </si>
  <si>
    <t>Skříňka ovl. pro PZZ-RE  (CV723089004)</t>
  </si>
  <si>
    <t>7590120170</t>
  </si>
  <si>
    <t>Skříň přístr.pro přejezdy spol 133/313.1.11 (HM0354399998269)</t>
  </si>
  <si>
    <t>7590120175</t>
  </si>
  <si>
    <t>Skříň přístroj.pro přejezdy sp 133/313.1.12 (HM0354399998281)</t>
  </si>
  <si>
    <t>7590130010</t>
  </si>
  <si>
    <t>Objekt kabelový pro DC a nezáv. trakci (CV490409001)</t>
  </si>
  <si>
    <t>7590130020</t>
  </si>
  <si>
    <t>Objekt kabelový pro AC trakci (CV490409002)</t>
  </si>
  <si>
    <t>7590130210</t>
  </si>
  <si>
    <t>MIS 1a</t>
  </si>
  <si>
    <t>7590130215</t>
  </si>
  <si>
    <t>MIS 1b</t>
  </si>
  <si>
    <t>7590130217</t>
  </si>
  <si>
    <t>MIS 1b pod omítku</t>
  </si>
  <si>
    <t>7590130220</t>
  </si>
  <si>
    <t>MIS 2</t>
  </si>
  <si>
    <t>7590130225</t>
  </si>
  <si>
    <t>MIS 3</t>
  </si>
  <si>
    <t>7590130230</t>
  </si>
  <si>
    <t>MIS 200/300</t>
  </si>
  <si>
    <t>7590130240</t>
  </si>
  <si>
    <t>SIS 1 sloupkový rozvaděč</t>
  </si>
  <si>
    <t>7590130242</t>
  </si>
  <si>
    <t>SIS 2 sloupkový rozvaděč</t>
  </si>
  <si>
    <t>7590130245</t>
  </si>
  <si>
    <t>SIS 200/300</t>
  </si>
  <si>
    <t>7590140060</t>
  </si>
  <si>
    <t>Stojánek kabelový KSL-1 (CV736109004)</t>
  </si>
  <si>
    <t>7590140070</t>
  </si>
  <si>
    <t>Stojánek kabelový KSL-2(izol.) (CV736109005)</t>
  </si>
  <si>
    <t>7590140080</t>
  </si>
  <si>
    <t>Závěr kab. univerzální UPM 24 (CV736119001)</t>
  </si>
  <si>
    <t>7590140090</t>
  </si>
  <si>
    <t>Závěr kab. univerzální UKM 12 (CV736129001)</t>
  </si>
  <si>
    <t>7590140100</t>
  </si>
  <si>
    <t>Skříň kolejová TJA plastová (CV736599001)</t>
  </si>
  <si>
    <t>7590140130</t>
  </si>
  <si>
    <t>Stojánek kabelový KSLP 1-M (CV736689001)</t>
  </si>
  <si>
    <t>7590140140</t>
  </si>
  <si>
    <t>Stojánek kabelový KSLP 2-M (CV736689002)</t>
  </si>
  <si>
    <t>7590140150</t>
  </si>
  <si>
    <t>Závěr kabelový UPMP-WM I. (CV736709001)</t>
  </si>
  <si>
    <t>7590140160</t>
  </si>
  <si>
    <t>Závěr kabelový UPMP-WM II. (CV736709002)</t>
  </si>
  <si>
    <t>7590140170</t>
  </si>
  <si>
    <t>Závěr kabelový UPMP-WM III. (CV736709003)</t>
  </si>
  <si>
    <t>7590140180</t>
  </si>
  <si>
    <t>Závěr kabelový UPMP-WM VII. (CV736709007)</t>
  </si>
  <si>
    <t>7590140190</t>
  </si>
  <si>
    <t>Závěr kabelový UKMP-WM (CV736719001)</t>
  </si>
  <si>
    <t>7590521209</t>
  </si>
  <si>
    <t>TCEPKPFLEZY 50 x 4 x 0,8</t>
  </si>
  <si>
    <t>7590521214</t>
  </si>
  <si>
    <t>TCEPKPFLEZY 75 x 4 x 0,8</t>
  </si>
  <si>
    <t>Samonosné průřez ve tvaru "8" 4x0,8</t>
  </si>
  <si>
    <t>7590521364</t>
  </si>
  <si>
    <t>TCEKFLES  3 x 4 x 0,8</t>
  </si>
  <si>
    <t>7590521369</t>
  </si>
  <si>
    <t>TCEKFLES  5 x 4 x 0,8</t>
  </si>
  <si>
    <t>7590521374</t>
  </si>
  <si>
    <t>TCEKFLES  10 x 4 x 0,8</t>
  </si>
  <si>
    <t>7590521379</t>
  </si>
  <si>
    <t>TCEKFLES  15 x 4 x 0,8</t>
  </si>
  <si>
    <t>7590521409</t>
  </si>
  <si>
    <t>7590521414</t>
  </si>
  <si>
    <t>Plněné, párované s ochr. vodičem</t>
  </si>
  <si>
    <t>7590521444</t>
  </si>
  <si>
    <t>TCEKPFLE 1 P 1,0 D</t>
  </si>
  <si>
    <t>7590521449</t>
  </si>
  <si>
    <t>TCEKPFLE 2 P 1,0 D</t>
  </si>
  <si>
    <t>7590521454</t>
  </si>
  <si>
    <t>7590521459</t>
  </si>
  <si>
    <t>7590521464</t>
  </si>
  <si>
    <t>7590521469</t>
  </si>
  <si>
    <t>7590521474</t>
  </si>
  <si>
    <t>7590521479</t>
  </si>
  <si>
    <t>7590521484</t>
  </si>
  <si>
    <t>7590521489</t>
  </si>
  <si>
    <t>7590521494</t>
  </si>
  <si>
    <t>7590521499</t>
  </si>
  <si>
    <t>7590521504</t>
  </si>
  <si>
    <t>TCEKPFLEY 1 P 1,0 D</t>
  </si>
  <si>
    <t>7590521509</t>
  </si>
  <si>
    <t>TCEKPFLEY 2 P 1,0 D</t>
  </si>
  <si>
    <t>7590521514</t>
  </si>
  <si>
    <t>7590521519</t>
  </si>
  <si>
    <t>7590521524</t>
  </si>
  <si>
    <t>7590521529</t>
  </si>
  <si>
    <t>7590521534</t>
  </si>
  <si>
    <t>7590521539</t>
  </si>
  <si>
    <t>7590521544</t>
  </si>
  <si>
    <t>7590521549</t>
  </si>
  <si>
    <t>7590521554</t>
  </si>
  <si>
    <t>7590521559</t>
  </si>
  <si>
    <t>Plněné, párované s ochr. vodičem, armované Al dráty</t>
  </si>
  <si>
    <t>7590521589</t>
  </si>
  <si>
    <t>7590521594</t>
  </si>
  <si>
    <t>7590521599</t>
  </si>
  <si>
    <t>7590521604</t>
  </si>
  <si>
    <t>7590521609</t>
  </si>
  <si>
    <t>7590521614</t>
  </si>
  <si>
    <t>7590521619</t>
  </si>
  <si>
    <t>7590521624</t>
  </si>
  <si>
    <t>7590521629</t>
  </si>
  <si>
    <t>7590521634</t>
  </si>
  <si>
    <t>7590521639</t>
  </si>
  <si>
    <t>7590521644</t>
  </si>
  <si>
    <t>7590521649</t>
  </si>
  <si>
    <t>7590521654</t>
  </si>
  <si>
    <t>7590521659</t>
  </si>
  <si>
    <t>7590521664</t>
  </si>
  <si>
    <t>7590521669</t>
  </si>
  <si>
    <t>7590521674</t>
  </si>
  <si>
    <t>7590521679</t>
  </si>
  <si>
    <t>7590521684</t>
  </si>
  <si>
    <t>Neplněné s ochr. vodičem, stíněné</t>
  </si>
  <si>
    <t>7590521714</t>
  </si>
  <si>
    <t>TCEKFY 1 P 1,0 D</t>
  </si>
  <si>
    <t>7590521719</t>
  </si>
  <si>
    <t>TCEKFY 2 P 1,0 D</t>
  </si>
  <si>
    <t>7590521724</t>
  </si>
  <si>
    <t>TCEKFY 3 P 1,0 D</t>
  </si>
  <si>
    <t>7590521729</t>
  </si>
  <si>
    <t>TCEKFY 4 P 1,0 D</t>
  </si>
  <si>
    <t>7590521734</t>
  </si>
  <si>
    <t>TCEKFY 6 P 1,0 D</t>
  </si>
  <si>
    <t>7590521739</t>
  </si>
  <si>
    <t>TCEKFY 7 P 1,0 D</t>
  </si>
  <si>
    <t>7590521744</t>
  </si>
  <si>
    <t>TCEKFY 12 P 1,0 D</t>
  </si>
  <si>
    <t>7590521749</t>
  </si>
  <si>
    <t>TCEKFY 16 P 1,0 D</t>
  </si>
  <si>
    <t>7590521754</t>
  </si>
  <si>
    <t>TCEKFY 24 P 1,0 D</t>
  </si>
  <si>
    <t>7590521759</t>
  </si>
  <si>
    <t>TCEKFY 30 P 1,0 D</t>
  </si>
  <si>
    <t>7590521764</t>
  </si>
  <si>
    <t>TCEKFY 48 P 1,0 D</t>
  </si>
  <si>
    <t>7590521769</t>
  </si>
  <si>
    <t>TCEKFY 61 P 1,0 D</t>
  </si>
  <si>
    <t>Neplněné bez ochr. vodiče, stíněné</t>
  </si>
  <si>
    <t>7590521799</t>
  </si>
  <si>
    <t>TCEKFY 1 P 1,0 C</t>
  </si>
  <si>
    <t>7590521804</t>
  </si>
  <si>
    <t>TCEKFY 2 P 1,0 C</t>
  </si>
  <si>
    <t>7590521809</t>
  </si>
  <si>
    <t>TCEKFY 3 P 1,0 C</t>
  </si>
  <si>
    <t>7590521814</t>
  </si>
  <si>
    <t>TCEKFY 4 P 1,0 C</t>
  </si>
  <si>
    <t>7590521819</t>
  </si>
  <si>
    <t>TCEKFY 6 P 1,0 C</t>
  </si>
  <si>
    <t>7590521824</t>
  </si>
  <si>
    <t>TCEKFY 7 P 1,0 C</t>
  </si>
  <si>
    <t>7590521829</t>
  </si>
  <si>
    <t>TCEKFY 12 P 1,0 C</t>
  </si>
  <si>
    <t>7590521834</t>
  </si>
  <si>
    <t>TCEKFY 16 P 1,0 C</t>
  </si>
  <si>
    <t>7590521839</t>
  </si>
  <si>
    <t>TCEKFY 24 P 1,0 C</t>
  </si>
  <si>
    <t>7590521844</t>
  </si>
  <si>
    <t>7590541314</t>
  </si>
  <si>
    <t>XAGA 1000-200/65-900</t>
  </si>
  <si>
    <t>7590541319</t>
  </si>
  <si>
    <t>XAGA 1000-62/15-350</t>
  </si>
  <si>
    <t>7590541324</t>
  </si>
  <si>
    <t>XAGA 1000-62/15-500</t>
  </si>
  <si>
    <t>7590541329</t>
  </si>
  <si>
    <t>XAGA 1000-62/15-650</t>
  </si>
  <si>
    <t>7590541334</t>
  </si>
  <si>
    <t>XAGA 1000-92/30-300</t>
  </si>
  <si>
    <t>7590541339</t>
  </si>
  <si>
    <t>XAGA 1000-92/30-500</t>
  </si>
  <si>
    <t>7590541344</t>
  </si>
  <si>
    <t>XAGA 1000-92/30-650</t>
  </si>
  <si>
    <t>7590541394</t>
  </si>
  <si>
    <t>7590541399</t>
  </si>
  <si>
    <t>7590541404</t>
  </si>
  <si>
    <t>7590541409</t>
  </si>
  <si>
    <t>7590541414</t>
  </si>
  <si>
    <t>7590541419</t>
  </si>
  <si>
    <t>7590541424</t>
  </si>
  <si>
    <t>7590541429</t>
  </si>
  <si>
    <t>7590541432</t>
  </si>
  <si>
    <t>XAGA 500-43/8-150/EZE</t>
  </si>
  <si>
    <t>7590541434</t>
  </si>
  <si>
    <t>7590541439</t>
  </si>
  <si>
    <t>7590541442</t>
  </si>
  <si>
    <t>XAGA 500-43/8-300/EZE</t>
  </si>
  <si>
    <t>7590541444</t>
  </si>
  <si>
    <t>7590541449</t>
  </si>
  <si>
    <t>7590541454</t>
  </si>
  <si>
    <t>7590541459</t>
  </si>
  <si>
    <t>7590541462</t>
  </si>
  <si>
    <t>XAGA 500-55/12-300/EZE</t>
  </si>
  <si>
    <t>7590541464</t>
  </si>
  <si>
    <t>7590541469</t>
  </si>
  <si>
    <t>7590541474</t>
  </si>
  <si>
    <t>7590541479</t>
  </si>
  <si>
    <t>7590541484</t>
  </si>
  <si>
    <t>XAGA 500-75/15-400/EZE</t>
  </si>
  <si>
    <t>7590541487</t>
  </si>
  <si>
    <t>XAGA 500-100/25-500/EZE</t>
  </si>
  <si>
    <t>7590541492</t>
  </si>
  <si>
    <t>XAGA 500-125/30-460/EZE</t>
  </si>
  <si>
    <t>7590541529</t>
  </si>
  <si>
    <t>7590541534</t>
  </si>
  <si>
    <t>7590541539</t>
  </si>
  <si>
    <t>7590541544</t>
  </si>
  <si>
    <t>7590541549</t>
  </si>
  <si>
    <t>7590541554</t>
  </si>
  <si>
    <t>7590541559</t>
  </si>
  <si>
    <t>7590541564</t>
  </si>
  <si>
    <t>7590541569</t>
  </si>
  <si>
    <t>7590541574</t>
  </si>
  <si>
    <t>7590541579</t>
  </si>
  <si>
    <t>7590541584</t>
  </si>
  <si>
    <t>7590541589</t>
  </si>
  <si>
    <t>7590541594</t>
  </si>
  <si>
    <t>7590541599</t>
  </si>
  <si>
    <t>7590541604</t>
  </si>
  <si>
    <t>7590541614</t>
  </si>
  <si>
    <t>BOKT-5S-43/8-75/15</t>
  </si>
  <si>
    <t>7590541616</t>
  </si>
  <si>
    <t>BOKT-5M-92/25-125/30</t>
  </si>
  <si>
    <t>7590541626</t>
  </si>
  <si>
    <t>Teplem smrštitelná čepička pro netlakové kabely 4/8</t>
  </si>
  <si>
    <t>7590541628</t>
  </si>
  <si>
    <t>Teplem smrštitelná čepička pro netlakové kabely 8/17</t>
  </si>
  <si>
    <t>7590541630</t>
  </si>
  <si>
    <t>Teplem smrštitelná čepička pro netlakové kabely 15/30</t>
  </si>
  <si>
    <t>7590541632</t>
  </si>
  <si>
    <t>Teplem smrštitelná čepička pro netlakové kabely 25/50</t>
  </si>
  <si>
    <t>7590541634</t>
  </si>
  <si>
    <t>Teplem smrštitelná čepička pro netlakové kabely 35/70</t>
  </si>
  <si>
    <t>7590541636</t>
  </si>
  <si>
    <t>Teplem smrštitelná čepička pro netlakové kabely 45/95</t>
  </si>
  <si>
    <t>7590541638</t>
  </si>
  <si>
    <t>Teplem smrštitelná čepička pro netlakové kabely 70/105</t>
  </si>
  <si>
    <t>7593500005</t>
  </si>
  <si>
    <t>7593500010</t>
  </si>
  <si>
    <t>Rám železobetonový 95x95cm (HM0592120090000)</t>
  </si>
  <si>
    <t>7593500015</t>
  </si>
  <si>
    <t>Žlab kabelový TK 1 14x17x100cm (HM0592120210000)</t>
  </si>
  <si>
    <t>7593500020</t>
  </si>
  <si>
    <t>Žlab kabelový TK 2 19x23x100cm (HM0592120220000)</t>
  </si>
  <si>
    <t>7593500025</t>
  </si>
  <si>
    <t>Žlab kabelový T 2 N 26x31x100cm (HM0592120230000)</t>
  </si>
  <si>
    <t>7593500030</t>
  </si>
  <si>
    <t>Žlab kabelový T 2 NK 19x31x100cm (HM0592120240000)</t>
  </si>
  <si>
    <t>7593500035</t>
  </si>
  <si>
    <t>75/63 smotek - modrá UV stabilní</t>
  </si>
  <si>
    <t>7593500915</t>
  </si>
  <si>
    <t>75/63 smotek - černá UV stabilní</t>
  </si>
  <si>
    <t>7593500920</t>
  </si>
  <si>
    <t>90/76 smotek</t>
  </si>
  <si>
    <t>7593500925</t>
  </si>
  <si>
    <t>90/76 smotek  - červená UV stabilní</t>
  </si>
  <si>
    <t>7593500930</t>
  </si>
  <si>
    <t>90/76 smotek - modrá UV stabilní</t>
  </si>
  <si>
    <t>7593500935</t>
  </si>
  <si>
    <t>90/76 smotek - černá UV stabilní</t>
  </si>
  <si>
    <t>7593500940</t>
  </si>
  <si>
    <t>110/92 smotek</t>
  </si>
  <si>
    <t>7593500945</t>
  </si>
  <si>
    <t>110/92 smotek  - červená UV stabilní</t>
  </si>
  <si>
    <t>7593500950</t>
  </si>
  <si>
    <t>110/92 smotek - modrá UV stabilní</t>
  </si>
  <si>
    <t>7593500955</t>
  </si>
  <si>
    <t>110/92 smotek - černá UV stabilní</t>
  </si>
  <si>
    <t>7593500960</t>
  </si>
  <si>
    <t>125/105 smotek</t>
  </si>
  <si>
    <t>7593500965</t>
  </si>
  <si>
    <t>160/138smotek</t>
  </si>
  <si>
    <t>7593500970</t>
  </si>
  <si>
    <t>200/170 smotek</t>
  </si>
  <si>
    <t>7593501000</t>
  </si>
  <si>
    <t>7593501005</t>
  </si>
  <si>
    <t>7593501010</t>
  </si>
  <si>
    <t>7593501015</t>
  </si>
  <si>
    <t>7593501020</t>
  </si>
  <si>
    <t>7593501025</t>
  </si>
  <si>
    <t>7593501030</t>
  </si>
  <si>
    <t>7593501035</t>
  </si>
  <si>
    <t>7593501040</t>
  </si>
  <si>
    <t>7593501060</t>
  </si>
  <si>
    <t>7593501065</t>
  </si>
  <si>
    <t>7593501070</t>
  </si>
  <si>
    <t>7593501075</t>
  </si>
  <si>
    <t>7593501080</t>
  </si>
  <si>
    <t>7593501085</t>
  </si>
  <si>
    <t>7593501090</t>
  </si>
  <si>
    <t>7593501095</t>
  </si>
  <si>
    <t>7593501100</t>
  </si>
  <si>
    <t>7593501115</t>
  </si>
  <si>
    <t>7593501120</t>
  </si>
  <si>
    <t>7593501125</t>
  </si>
  <si>
    <t>7593501130</t>
  </si>
  <si>
    <t>7593501140</t>
  </si>
  <si>
    <t>Koncová zátka Jackmoon  18-26 mm</t>
  </si>
  <si>
    <t>7593501141</t>
  </si>
  <si>
    <t>Koncová zátka Jackmoon  24-30 mm</t>
  </si>
  <si>
    <t>7593501142</t>
  </si>
  <si>
    <t>Koncová zátka Jackmoon  29-38 mm</t>
  </si>
  <si>
    <t>7593501143</t>
  </si>
  <si>
    <t>Koncová zátka Jackmoon  38-46 mm</t>
  </si>
  <si>
    <t>7593501144</t>
  </si>
  <si>
    <t>Koncová zátka Jackmoon  46-60 mm</t>
  </si>
  <si>
    <t>Chránička dělená</t>
  </si>
  <si>
    <t>7593501160</t>
  </si>
  <si>
    <t>7593501165</t>
  </si>
  <si>
    <t>7593501180</t>
  </si>
  <si>
    <t>7593501185</t>
  </si>
  <si>
    <t>7593501190</t>
  </si>
  <si>
    <t>7593501195</t>
  </si>
  <si>
    <t>Cenová soustava: Sborník SŽDC: odvětví SZT - zabezpečovací zařízení, Práce - cena celkem:</t>
  </si>
  <si>
    <t>usazení na základy, zatažení kabelů a zřízení kabelové rezervy, opravný nátěr. Neobsahuje výkop a zához jam</t>
  </si>
  <si>
    <t>Repase skříně</t>
  </si>
  <si>
    <t>ŠM</t>
  </si>
  <si>
    <t>postavení na betonový základ, montáž rámu do skříně, propojení prvků rámu s panelem svorkovnic drátovou formou, zatažení kabelů bez zhotovení a zapojení kabelových forem. Bez kabelových příchytek</t>
  </si>
  <si>
    <t>oceloplechové venkovní</t>
  </si>
  <si>
    <t>společné přístrojové pro přejezdy</t>
  </si>
  <si>
    <t>Připevnění kabelového rozvaděče</t>
  </si>
  <si>
    <t>Montáž rozdělovače kabelového zabezpečovacího</t>
  </si>
  <si>
    <t>Montáž závěru kabelového zabezpečovacího</t>
  </si>
  <si>
    <t>UKM 12</t>
  </si>
  <si>
    <t>Montáž kabelu závlačného volně uloženého</t>
  </si>
  <si>
    <t>Demontáž kabelu SEKU, SYKFY z NIEDAX lišty</t>
  </si>
  <si>
    <t>Zhotovení formy kabelové na kabel</t>
  </si>
  <si>
    <t>7590555010</t>
  </si>
  <si>
    <t>do 5x2</t>
  </si>
  <si>
    <t>7590555012</t>
  </si>
  <si>
    <t>do 10x2</t>
  </si>
  <si>
    <t>7590555014</t>
  </si>
  <si>
    <t>do 15x2</t>
  </si>
  <si>
    <t>7590555016</t>
  </si>
  <si>
    <t>do 20x2</t>
  </si>
  <si>
    <t>7590555018</t>
  </si>
  <si>
    <t>do 25x2</t>
  </si>
  <si>
    <t>7590555020</t>
  </si>
  <si>
    <t>do 30x2</t>
  </si>
  <si>
    <t>7590555022</t>
  </si>
  <si>
    <t>do 40x2</t>
  </si>
  <si>
    <t>7590555024</t>
  </si>
  <si>
    <t>do 50x2</t>
  </si>
  <si>
    <t>7590555026</t>
  </si>
  <si>
    <t>do 5x3</t>
  </si>
  <si>
    <t>7590555028</t>
  </si>
  <si>
    <t>do 10x3</t>
  </si>
  <si>
    <t>7590555030</t>
  </si>
  <si>
    <t>do 15x3</t>
  </si>
  <si>
    <t>7590555032</t>
  </si>
  <si>
    <t>do 20x3</t>
  </si>
  <si>
    <t>7590555034</t>
  </si>
  <si>
    <t>do 25x3</t>
  </si>
  <si>
    <t>7590555036</t>
  </si>
  <si>
    <t>do 30x3</t>
  </si>
  <si>
    <t>Montáž formy pro kabel</t>
  </si>
  <si>
    <t>Montáž formy pro stíněné kabely mikrofonní na kabelu</t>
  </si>
  <si>
    <t>odstranění pláště na jednom konci kabelu, úprava stínícího obalu, odstranění izolace z konců žil na svorkovnici, zhotovení vodní zábrany, zformování a konečná úprava kabelu, kontrolní a závěrečné měření na kabelu, zapojení po měření, montáž příchytky a štítku kabelové formy</t>
  </si>
  <si>
    <t>7590555220</t>
  </si>
  <si>
    <t>s 1 stíněnou žilou</t>
  </si>
  <si>
    <t>7590555222</t>
  </si>
  <si>
    <t>s 1 stíněným párem</t>
  </si>
  <si>
    <t>7590555224</t>
  </si>
  <si>
    <t>s 3 stíněnými páry</t>
  </si>
  <si>
    <t>7590555226</t>
  </si>
  <si>
    <t>s 5 stíněnými páry</t>
  </si>
  <si>
    <t>7590555228</t>
  </si>
  <si>
    <t>s 10 stíněnými páry</t>
  </si>
  <si>
    <t>Ukončení kabel CMSM na svorkovnici WAGO</t>
  </si>
  <si>
    <t>7590555240</t>
  </si>
  <si>
    <t>do 4 žil</t>
  </si>
  <si>
    <t>7590555242</t>
  </si>
  <si>
    <t>přes 4 do 7 žil</t>
  </si>
  <si>
    <t>7590555244</t>
  </si>
  <si>
    <t>přes 7 do 12 žil</t>
  </si>
  <si>
    <t>Ukončení kabelu návěstního</t>
  </si>
  <si>
    <t>nelepící páskou</t>
  </si>
  <si>
    <t>7590555280</t>
  </si>
  <si>
    <t>7590555282</t>
  </si>
  <si>
    <t>7590555284</t>
  </si>
  <si>
    <t>7590555286</t>
  </si>
  <si>
    <t>7590555288</t>
  </si>
  <si>
    <t>7590555290</t>
  </si>
  <si>
    <t>7590555292</t>
  </si>
  <si>
    <t>7590555294</t>
  </si>
  <si>
    <t>7590555300</t>
  </si>
  <si>
    <t>Montáž závěrů bytových kabelů 10 drátů připojení</t>
  </si>
  <si>
    <t>Očištění žil plněných kabelů před opravou či instalací, vodní zábrana</t>
  </si>
  <si>
    <t>Ukončení stíněného kabelu v zařízení EZS a EPS</t>
  </si>
  <si>
    <t>7590555350</t>
  </si>
  <si>
    <t>do 2 P 0,5</t>
  </si>
  <si>
    <t>7590555352</t>
  </si>
  <si>
    <t>do 5 P 0,5</t>
  </si>
  <si>
    <t>7590555354</t>
  </si>
  <si>
    <t>do 10 P 0,5</t>
  </si>
  <si>
    <t>6 dílná</t>
  </si>
  <si>
    <t>Montáž těsnění kabelovodu</t>
  </si>
  <si>
    <t>beztlakového</t>
  </si>
  <si>
    <t>zaslepení neobsazeného otvoru kabelovodu zátkou vylisovanou z umělé hmoty utěsněnou lepidlem nebo pryžovou páskou</t>
  </si>
  <si>
    <t>7593505010</t>
  </si>
  <si>
    <t>zátkou těsněnou lepidlem</t>
  </si>
  <si>
    <t>7593505012</t>
  </si>
  <si>
    <t>zátkou těsněnou páskou</t>
  </si>
  <si>
    <t>tlakového</t>
  </si>
  <si>
    <t>zaslepení neobsazeného otvoru kabelovou zátkou z impregnovaného molitanu utěsněnou tmelem a cementovou mazaninou</t>
  </si>
  <si>
    <t>7593505020</t>
  </si>
  <si>
    <t>pro kabelovod z plastických hmot</t>
  </si>
  <si>
    <t>7593505022</t>
  </si>
  <si>
    <t>pro kabelovod z tvárnic</t>
  </si>
  <si>
    <t>Montáž těsnicí kabelové příruby</t>
  </si>
  <si>
    <t>7491100350</t>
  </si>
  <si>
    <t>7491100360</t>
  </si>
  <si>
    <t>Kovové elektroinstalační trubky</t>
  </si>
  <si>
    <t>7491100370</t>
  </si>
  <si>
    <t>3316 pr.16 750N KOPEX</t>
  </si>
  <si>
    <t>7491100380</t>
  </si>
  <si>
    <t>3323 pr.23 750N KOPEX</t>
  </si>
  <si>
    <t>7491100390</t>
  </si>
  <si>
    <t>3329 pr.29 750N KOPEX</t>
  </si>
  <si>
    <t>7491100400</t>
  </si>
  <si>
    <t>6013 pr.13 panc.lak.se záv.</t>
  </si>
  <si>
    <t>7491100410</t>
  </si>
  <si>
    <t>6016 pr.16 panc.lak.se záv.</t>
  </si>
  <si>
    <t>7491100420</t>
  </si>
  <si>
    <t>6021 pr.21 panc.lak.se záv.</t>
  </si>
  <si>
    <t>7491100430</t>
  </si>
  <si>
    <t>6029 pr.29 panc.lak.se záv.</t>
  </si>
  <si>
    <t>7491100440</t>
  </si>
  <si>
    <t>6036 pr.36 panc.lak.se záv.</t>
  </si>
  <si>
    <t>7491100450</t>
  </si>
  <si>
    <t>6042 pr.42 panc.lak.se záv.</t>
  </si>
  <si>
    <t>7491100460</t>
  </si>
  <si>
    <t>6016 ZNM pr.16 panc.se záv.</t>
  </si>
  <si>
    <t>7491100470</t>
  </si>
  <si>
    <t>6021 ZNM pr.21 panc.se záv.</t>
  </si>
  <si>
    <t>7491100480</t>
  </si>
  <si>
    <t>6029 ZNM pr.29 panc.se záv.</t>
  </si>
  <si>
    <t>7491100490</t>
  </si>
  <si>
    <t>6036 ZNM pr.36 panc.se záv.</t>
  </si>
  <si>
    <t>7491100500</t>
  </si>
  <si>
    <t>6042 ZNM pr.42 panc.se záv.</t>
  </si>
  <si>
    <t>7491100510</t>
  </si>
  <si>
    <t>6013 ZNM pr.13 panc.se záv.</t>
  </si>
  <si>
    <t>7491100520</t>
  </si>
  <si>
    <t>Nosná konstrukce pro montáž svítidel</t>
  </si>
  <si>
    <t>7491200120</t>
  </si>
  <si>
    <t>7491200210</t>
  </si>
  <si>
    <t>Lišta LHD 20x20 vkládací bílá 2m</t>
  </si>
  <si>
    <t>7491200250</t>
  </si>
  <si>
    <t>7491200260</t>
  </si>
  <si>
    <t>7491200270</t>
  </si>
  <si>
    <t>7491200610</t>
  </si>
  <si>
    <t>7491200670</t>
  </si>
  <si>
    <t>7491200680</t>
  </si>
  <si>
    <t>7491200690</t>
  </si>
  <si>
    <t>7491200700</t>
  </si>
  <si>
    <t>7491201091</t>
  </si>
  <si>
    <t>7491201092</t>
  </si>
  <si>
    <t>7491201093</t>
  </si>
  <si>
    <t>7491201094</t>
  </si>
  <si>
    <t>7491201095</t>
  </si>
  <si>
    <t>7491201096</t>
  </si>
  <si>
    <t>7491201097</t>
  </si>
  <si>
    <t>7491201098</t>
  </si>
  <si>
    <t>7491201210</t>
  </si>
  <si>
    <t>Krabice KT 250 rozvodná</t>
  </si>
  <si>
    <t>7491201220</t>
  </si>
  <si>
    <t>Krabice KT 250x110 rozvodná</t>
  </si>
  <si>
    <t>7491201300</t>
  </si>
  <si>
    <t>Krabice KO 125 E</t>
  </si>
  <si>
    <t>7491201310</t>
  </si>
  <si>
    <t>Krabice KO 100 E</t>
  </si>
  <si>
    <t>Rekapitulace :</t>
  </si>
  <si>
    <t>Celkem</t>
  </si>
  <si>
    <t>Cenová soustava: URS, Práce - cena celkem:</t>
  </si>
  <si>
    <t>P.č.</t>
  </si>
  <si>
    <t>Typ</t>
  </si>
  <si>
    <t>Popis položky</t>
  </si>
  <si>
    <t>MJ</t>
  </si>
  <si>
    <t>Předpokládané množství</t>
  </si>
  <si>
    <t>K</t>
  </si>
  <si>
    <t>m3</t>
  </si>
  <si>
    <t>132202411</t>
  </si>
  <si>
    <t>Hloubení rýh š do 600 mm pod kolejí ručně do 2 m3 v hornině tř. 3</t>
  </si>
  <si>
    <t>132202501</t>
  </si>
  <si>
    <t>Hloubení rýh š do 600 mm vedle kolejí strojně v hornině tř. 3</t>
  </si>
  <si>
    <t>132202511</t>
  </si>
  <si>
    <t>Hloubení rýh š do 600 mm pod kolejí ručně přes 2 m3 v hornině tř. 3</t>
  </si>
  <si>
    <t>132202521</t>
  </si>
  <si>
    <t>Hloubení rýh š do 2000 mm vedle kolejí strojně v hornině tř. 3</t>
  </si>
  <si>
    <t>132202601</t>
  </si>
  <si>
    <t>Hloubení rýh š do 600 mm vedle kolejí ručně do 2 m3 v hornině tř. 3</t>
  </si>
  <si>
    <t>132202611</t>
  </si>
  <si>
    <t>132302411</t>
  </si>
  <si>
    <t>Hloubení rýh š do 600 mm pod kolejí ručně do 2 m3 v hornině tř. 4</t>
  </si>
  <si>
    <t>132302501</t>
  </si>
  <si>
    <t>Hloubení rýh š do 600 mm vedle kolejí strojně v hornině tř. 4</t>
  </si>
  <si>
    <t>7491210060</t>
  </si>
  <si>
    <t>T kus MARS EKO 2x125/50+1x62/50 5056</t>
  </si>
  <si>
    <t>7491210070</t>
  </si>
  <si>
    <t>T kus MARS EKO 2x250/100+1x125/100</t>
  </si>
  <si>
    <t>7491210080</t>
  </si>
  <si>
    <t>T kus MARS EKO 3x500/100 5059</t>
  </si>
  <si>
    <t>7491210090</t>
  </si>
  <si>
    <t>Víko MARS EKO T 2x125+1x62 5060</t>
  </si>
  <si>
    <t>7491210100</t>
  </si>
  <si>
    <t>Záslepka MARS EKO 125/50 5084</t>
  </si>
  <si>
    <t>7491210110</t>
  </si>
  <si>
    <t>Záslepka MARS EKO 250/100</t>
  </si>
  <si>
    <t>7491210120</t>
  </si>
  <si>
    <t>Přepážka MARS EKO 50 5091</t>
  </si>
  <si>
    <t>Hloubení kabelových zapažených i nezapažených rýh ručně š 40 cm, hl 80 cm, v hornině tř 3</t>
  </si>
  <si>
    <t>460150064</t>
  </si>
  <si>
    <t>Hloubení kabelových zapažených i nezapažených rýh ručně š 40 cm, hl 80 cm, v hornině tř 4</t>
  </si>
  <si>
    <t>460150073</t>
  </si>
  <si>
    <t>Hloubení kabelových zapažených i nezapažených rýh ručně š 40 cm, hl 90 cm, v hornině tř 3</t>
  </si>
  <si>
    <t>460150074</t>
  </si>
  <si>
    <t>Hloubení kabelových zapažených i nezapažených rýh ručně š 40 cm, hl 90 cm, v hornině tř 4</t>
  </si>
  <si>
    <t>460150083</t>
  </si>
  <si>
    <t>Hloubení kabelových zapažených i nezapažených rýh ručně š 40 cm, hl 100 cm, v hornině tř 3</t>
  </si>
  <si>
    <t>460150084</t>
  </si>
  <si>
    <t>Hloubení kabelových zapažených i nezapažených rýh ručně š 40 cm, hl 100 cm, v hornině tř 4</t>
  </si>
  <si>
    <t>460150093</t>
  </si>
  <si>
    <t>Hloubení kabelových zapažených i nezapažených rýh ručně š 40 cm, hl 120 cm, v hornině tř 3</t>
  </si>
  <si>
    <t>460150094</t>
  </si>
  <si>
    <t>Hloubení kabelových zapažených i nezapažených rýh ručně š 40 cm, hl 120 cm, v hornině tř 4</t>
  </si>
  <si>
    <t>460201603</t>
  </si>
  <si>
    <t>Hloubení kabelových nezapažených rýh jakýchkoli rozměrů strojně v hornině tř 3</t>
  </si>
  <si>
    <t>460201604</t>
  </si>
  <si>
    <t>Hloubení kabelových nezapažených rýh jakýchkoli rozměrů strojně v hornině tř 4</t>
  </si>
  <si>
    <t>460300001</t>
  </si>
  <si>
    <t>Zásyp jam nebo rýh strojně včetně zhutnění v zástavbě</t>
  </si>
  <si>
    <t>460300002</t>
  </si>
  <si>
    <t>Zásyp jam nebo rýh strojně včetně zhutnění ve volném terénu</t>
  </si>
  <si>
    <t>460421081</t>
  </si>
  <si>
    <t>Lože kabelů z písku nebo štěrkopísku tl 5 cm nad kabel, kryté plastovou folií, š lože do 25 cm</t>
  </si>
  <si>
    <t>460421082</t>
  </si>
  <si>
    <t>Lože kabelů z písku nebo štěrkopísku tl 5 cm nad kabel, kryté plastovou folií, š lože do 50 cm</t>
  </si>
  <si>
    <t>460510273</t>
  </si>
  <si>
    <t>Kanály do rýhy ze žlabů plastových šířky do 10 cm</t>
  </si>
  <si>
    <t>460510274</t>
  </si>
  <si>
    <t>7491210130</t>
  </si>
  <si>
    <t>Přepážka MARS EKO 100 5092</t>
  </si>
  <si>
    <t>7491210140</t>
  </si>
  <si>
    <t>7491210150</t>
  </si>
  <si>
    <t>7491210160</t>
  </si>
  <si>
    <t>7491210170</t>
  </si>
  <si>
    <t>7491210180</t>
  </si>
  <si>
    <t>Víko T kusu MARS EKO 62 5154</t>
  </si>
  <si>
    <t>7491210190</t>
  </si>
  <si>
    <t>Odkrytí a zakrytí žlabů betonových TK 1 (17x14/10,5x10 cm)</t>
  </si>
  <si>
    <t>460520171</t>
  </si>
  <si>
    <t>Montáž trubek ochranných plastových ohebných D do 32 mm uložených do vrýhy</t>
  </si>
  <si>
    <t>460520172</t>
  </si>
  <si>
    <t>Montáž trubek ochranných plastových ohebných do 50 mm uložených do rýhy</t>
  </si>
  <si>
    <t>460520173</t>
  </si>
  <si>
    <t>Montáž trubek ochranných plastových ohebných do 90 mm uložených do rýhy</t>
  </si>
  <si>
    <t>460520174</t>
  </si>
  <si>
    <t>Montáž trubek ochranných plastových ohebných do 110 mm uložených do rýhy</t>
  </si>
  <si>
    <t>460520175</t>
  </si>
  <si>
    <t>Montáž trubek ochranných plastových ohebných do 133 mm uložených do rýhy</t>
  </si>
  <si>
    <t>460520176</t>
  </si>
  <si>
    <t>Montáž trubek ochranných plastových ohebných do 172 mm uložených do rýhy</t>
  </si>
  <si>
    <t>460560063</t>
  </si>
  <si>
    <t>Zásyp rýh ručně šířky 40 cm, hloubky 80 cm, z horniny třídy 3</t>
  </si>
  <si>
    <t>460560064</t>
  </si>
  <si>
    <t>Zásyp rýh ručně šířky 40 cm, hloubky 80 cm, z horniny třídy 4</t>
  </si>
  <si>
    <t>460560073</t>
  </si>
  <si>
    <t>Zásyp rýh ručně šířky 40 cm, hloubky 90 cm, z horniny třídy 3</t>
  </si>
  <si>
    <t>460560074</t>
  </si>
  <si>
    <t>Zásyp rýh ručně šířky 40 cm, hloubky 90 cm, z horniny třídy 4</t>
  </si>
  <si>
    <t>460560083</t>
  </si>
  <si>
    <t>Zásyp rýh ručně šířky 40 cm, hloubky 100 cm, z horniny třídy 3</t>
  </si>
  <si>
    <t>460560084</t>
  </si>
  <si>
    <t>Zásyp rýh ručně šířky 40 cm, hloubky 100 cm, z horniny třídy 4</t>
  </si>
  <si>
    <t>460560093</t>
  </si>
  <si>
    <t>Zásyp rýh ručně šířky 40 cm, hloubky 120 cm, z horniny třídy 3</t>
  </si>
  <si>
    <t>460560094</t>
  </si>
  <si>
    <t>Zásyp rýh ručně šířky 40 cm, hloubky 120 cm, z horniny třídy 4</t>
  </si>
  <si>
    <t>m2</t>
  </si>
  <si>
    <t>460620012</t>
  </si>
  <si>
    <t>Provizorní úprava terénu se zhutněním, v hornině tř 2</t>
  </si>
  <si>
    <t>460620013</t>
  </si>
  <si>
    <t>Provizorní úprava terénu se zhutněním, v hornině tř 3</t>
  </si>
  <si>
    <t>460620014</t>
  </si>
  <si>
    <t>Provizorní úprava terénu se zhutněním, v hornině tř 4</t>
  </si>
  <si>
    <t>HZS4211</t>
  </si>
  <si>
    <t>Hodinová zúčtovací sazba revizní technik</t>
  </si>
  <si>
    <t>hod</t>
  </si>
  <si>
    <t>HZS4212</t>
  </si>
  <si>
    <t>Hodinová zúčtovací sazba revizní technik specialista</t>
  </si>
  <si>
    <t>HZS4221</t>
  </si>
  <si>
    <t>Hodinová zúčtovací sazba geodet</t>
  </si>
  <si>
    <t>HZS4222</t>
  </si>
  <si>
    <t>Hodinová zúčtovací sazba geodet specialista</t>
  </si>
  <si>
    <t>HZS4231</t>
  </si>
  <si>
    <t>Hodinová zúčtovací sazba technik</t>
  </si>
  <si>
    <t>HZS4232</t>
  </si>
  <si>
    <t>Hodinová zúčtovací sazba technik odborný</t>
  </si>
  <si>
    <t>Kód položky</t>
  </si>
  <si>
    <t>Cena za MJ</t>
  </si>
  <si>
    <t>Spojka 16A 3P+PE 380-415V IP44 50-60Hz</t>
  </si>
  <si>
    <t>7492101210</t>
  </si>
  <si>
    <t>Spojka 16A 3P+N+PE 380-415V IP44 50-60Hz</t>
  </si>
  <si>
    <t>7492101220</t>
  </si>
  <si>
    <t>Spojka 16A 2P+PE 200-250V IP67 50-60Hz</t>
  </si>
  <si>
    <t>7492101230</t>
  </si>
  <si>
    <t>1416/1 pr.16 320N MONOFLEX</t>
  </si>
  <si>
    <t>1423/1 pr.23 320N MONOFLEX</t>
  </si>
  <si>
    <t>1429/1 pr.29 320N MONOFLEX</t>
  </si>
  <si>
    <t>1436/1 pr.36 320N MONOFLEX</t>
  </si>
  <si>
    <t>Pevné elektroinstalační trubky</t>
  </si>
  <si>
    <t>4025 pr.25 750N tm.šedá</t>
  </si>
  <si>
    <t>4032 pr.32 750N tm.šedá</t>
  </si>
  <si>
    <t>4020 pr.20 750N tm.šedá</t>
  </si>
  <si>
    <t>8040 pr.40 1250N PVC černá</t>
  </si>
  <si>
    <t>8032 pr.32 1250N PVC černá</t>
  </si>
  <si>
    <t>8025 pr.25 1250N PVC černá</t>
  </si>
  <si>
    <t>8020 pr.20 1250N PVC černá</t>
  </si>
  <si>
    <t>06040 pr.40 750N HDPE tmš B</t>
  </si>
  <si>
    <t>06040 pr.40 750N HDPE šedá</t>
  </si>
  <si>
    <t>Elektroinstalační materiál</t>
  </si>
  <si>
    <t>Elektroinstalační lišty a kabelové žlaby</t>
  </si>
  <si>
    <t>Lišta LHD 20x20 vkládací bílá 3m</t>
  </si>
  <si>
    <t>Lišta LHD 40x20 vkládací bílá 3m</t>
  </si>
  <si>
    <t>Lišta LHD 40x20 vkládací bílá 2m</t>
  </si>
  <si>
    <t>Lišta LH 60x40 vkládací bílá 3m</t>
  </si>
  <si>
    <t>Lišta LHD 17x17 vkládací bílá 2m</t>
  </si>
  <si>
    <t>Kanál EKE 180x60 vč.víka bílá 2m</t>
  </si>
  <si>
    <t>Kanál EKE 140x60 vč.víka bílá 2m</t>
  </si>
  <si>
    <t>Kanál EKE 100x60 vč.víka bílá 2m</t>
  </si>
  <si>
    <t>Kanál EKE 60x60 vč.víka bílá 2m</t>
  </si>
  <si>
    <t>Zemní kanál KOPOKAN 1 ZD (100x100) šedé tělo/ červené víko 2m</t>
  </si>
  <si>
    <t>Zemní kanál KOPOKAN 2 ZD (120x100) šedé tělo/ červené víko 2m</t>
  </si>
  <si>
    <t>Zemní kanál KOPOKAN 3 ZD(130x140) šedé tělo/ červené víko 2m</t>
  </si>
  <si>
    <t>Zemní kanál KOPOKAN 4 ZD (200x125) šedé tělo/ červené víko 2m</t>
  </si>
  <si>
    <t>Spojka zemního kanálu SPOJKA 1 pro KOPOKAN 1</t>
  </si>
  <si>
    <t>Spojka zemního kanálu SPOJKA 2 pro KOPOKAN 2</t>
  </si>
  <si>
    <t>Spojka zemního kanálu SPOJKA 3 pro KOPOKAN 3</t>
  </si>
  <si>
    <t>Spojka zemního kanálu SPOJKA 4 pro KOPOKAN 4</t>
  </si>
  <si>
    <t>Kabelové žlaby plechové, pozinkované</t>
  </si>
  <si>
    <t>MERKUR  50/50 M2 galv.zinek</t>
  </si>
  <si>
    <t>MERKUR 100/50 M2 galv.zinek</t>
  </si>
  <si>
    <t>MERKUR 150/50 M2 galv.zinek</t>
  </si>
  <si>
    <t>MERKUR 200/50 M2 galv.zinek</t>
  </si>
  <si>
    <t>MERKUR 250/50 M2 galv.zinek</t>
  </si>
  <si>
    <t>MERKUR 300/50 M2 galv.zinek</t>
  </si>
  <si>
    <t>MERKUR 400/50 M2 GZ</t>
  </si>
  <si>
    <t>MERKUR 500/50 M2 galv.zinek</t>
  </si>
  <si>
    <t>MERKUR 100/100 M2 galv.zinek</t>
  </si>
  <si>
    <t>MERKUR 150/100 M2 galv.zinek</t>
  </si>
  <si>
    <t>MERKUR 200/100 M2 galv.zinek</t>
  </si>
  <si>
    <t>MERKUR 250/100 M2 galv.zinek</t>
  </si>
  <si>
    <t>MERKUR 300/100 M2 galv.zinek</t>
  </si>
  <si>
    <t>MERKUR 400/100 M2 galv.zinek</t>
  </si>
  <si>
    <t>MARS EKO 40/20 5100</t>
  </si>
  <si>
    <t>MARS EKO 62/50 5101</t>
  </si>
  <si>
    <t>MARS EKO 125/50 5102</t>
  </si>
  <si>
    <t>MARS EKO 250/50 5103</t>
  </si>
  <si>
    <t>7492500230</t>
  </si>
  <si>
    <t>H07V-U 1,5 tm.modrý (CY)</t>
  </si>
  <si>
    <t>7492500240</t>
  </si>
  <si>
    <t>H07V-U 1,5 zž (CY)</t>
  </si>
  <si>
    <t>7492500250</t>
  </si>
  <si>
    <t>H07V-U 25 žz (CY)</t>
  </si>
  <si>
    <t>7492500260</t>
  </si>
  <si>
    <t>Víko MARS EKO 500 5153</t>
  </si>
  <si>
    <t>Elektroinstalační krabice a rozvodky Bez zapojení</t>
  </si>
  <si>
    <t>Krabicová rozvodka 6455-11, acidur, IP67 5P</t>
  </si>
  <si>
    <t>Krabicová rozvodka 6455-12, acidur, IP67 4P</t>
  </si>
  <si>
    <t>Protipožární a kabelové ucpávky</t>
  </si>
  <si>
    <t>Protipožární ucpávky a tmely</t>
  </si>
  <si>
    <t>zpěvňující tmel CP 611A, tuba 310ml, do EI 90 min.</t>
  </si>
  <si>
    <t>Kabelové ucpávky</t>
  </si>
  <si>
    <t>Vývodka M20 šedá, včetně těsnění</t>
  </si>
  <si>
    <t>Zátka M20 šedá, včetně těsení a matice</t>
  </si>
  <si>
    <t>Vodovzdorná</t>
  </si>
  <si>
    <t>OBO VS Pg 13,5</t>
  </si>
  <si>
    <t>Uzemnění</t>
  </si>
  <si>
    <t>Uzemňovací vedení na povrchu, kruhovým vodičem FeZn do D=10 mm</t>
  </si>
  <si>
    <t>Uzemňovací vedení na povrchu, páskem FeZn do 120 mm2</t>
  </si>
  <si>
    <t>Svorka OBO 1809 ekvipotenciální</t>
  </si>
  <si>
    <t>Svorka OBO 1801 ekvipotenciální</t>
  </si>
  <si>
    <t>Vnější</t>
  </si>
  <si>
    <t>Uzemňovací vedení v zemi, páskem FeZn do 120 mm2</t>
  </si>
  <si>
    <t>Uzemňovací vedení v zemi, kruhovým vodičem FeZn do D=10 mm</t>
  </si>
  <si>
    <t>Pásek pozink. FeZn 30x4</t>
  </si>
  <si>
    <t>Deska zemnící ZD01</t>
  </si>
  <si>
    <t>Deska zemnící ZD01a</t>
  </si>
  <si>
    <t>Deska zemnící ZD02</t>
  </si>
  <si>
    <t>Tyč ZT 1,0t Tprofil zemnící</t>
  </si>
  <si>
    <t>Tyč ZT 1.5k K- kříž zemnící</t>
  </si>
  <si>
    <t>Tyč ZT 1,5t T-profil zemnící</t>
  </si>
  <si>
    <t>Silnoproudé rozvody</t>
  </si>
  <si>
    <t>Spojovací vedení, podpěrné izolátory</t>
  </si>
  <si>
    <t>Spojky, ukončení pasu, ostatní</t>
  </si>
  <si>
    <t>Spojka Fast connect 16A 2P+PE 200-250V IP44 50-60Hz</t>
  </si>
  <si>
    <t>Spojka Fast connect 16A 3P+PE 200-250V IP44 50-60Hz</t>
  </si>
  <si>
    <t>Spojka Fast connect 16A 3P+N+PE 200-250V IP44 50-60Hz</t>
  </si>
  <si>
    <t>Spojka Fast connect 16A 3P+PE 380-415V IP44 50-60Hz</t>
  </si>
  <si>
    <t>Spojka Fast connect 16A 3P+N+PE 380-415V IP44 50-60Hz</t>
  </si>
  <si>
    <t>Spojka Fast connect 16A 2P+PE 200-250V IP67 50-60Hz</t>
  </si>
  <si>
    <t>Spojka Fast connect 16A 3P+PE 380-415V IP67 50-60Hz</t>
  </si>
  <si>
    <t>Spojka Fast connect 16A 3P+N+PE 380-415V IP67 50-60Hz</t>
  </si>
  <si>
    <t>Spojka Fast connect 32A 2P+PE 200-250V IP67 50-60Hz</t>
  </si>
  <si>
    <t>Spojka Fast connect 32A 2P+PE 230V IP44 50-60Hz</t>
  </si>
  <si>
    <t>Spojka Fast connect 32A 3P+PE 380-415V IP44 50-60Hz</t>
  </si>
  <si>
    <t>Spojka Fast connect 32A 3P+N+PE 380-415V IP44 50-60Hz</t>
  </si>
  <si>
    <t>Spojka Fast connect 32A 2P+PE 230V IP67 50-60Hz</t>
  </si>
  <si>
    <t>Spojka Fast connect 32A 3P+PE 380-415V IP67 50-60Hz</t>
  </si>
  <si>
    <t>H05V-K 1 sv.modrý (CYA)</t>
  </si>
  <si>
    <t>7492500750</t>
  </si>
  <si>
    <t>H05V-K 1 šedý (CYA)</t>
  </si>
  <si>
    <t>7492500760</t>
  </si>
  <si>
    <t>H05V-K 1 tm.modrý (CYA)</t>
  </si>
  <si>
    <t>7492500770</t>
  </si>
  <si>
    <t>H05V-K 1 zelený (CYA)</t>
  </si>
  <si>
    <t>7492500780</t>
  </si>
  <si>
    <t>Spojka 63A 3P+PE 500V IP67</t>
  </si>
  <si>
    <t>Spojka 63A 3P+N+PE 500V IP67</t>
  </si>
  <si>
    <t>Kabely, vodiče, šňůry Cu - nn</t>
  </si>
  <si>
    <t>Vodič jednožílový Cu, plastová izolace</t>
  </si>
  <si>
    <t>H05V-U 0,75 černý (CY)</t>
  </si>
  <si>
    <t>H05V-U 1 černý (CY)</t>
  </si>
  <si>
    <t>H07V-U 4 zž (CY)</t>
  </si>
  <si>
    <t>H07V-U 6 zž (CY)</t>
  </si>
  <si>
    <t>H07V-U 10 zž (CY)</t>
  </si>
  <si>
    <t>H05V-K 0,75 černý (CYA)</t>
  </si>
  <si>
    <t>H05V-K 1 černý (CYA)</t>
  </si>
  <si>
    <t>H07V-K 1,5 černý (CYA)</t>
  </si>
  <si>
    <t>H07V-K 4 černý (CYA)</t>
  </si>
  <si>
    <t>H07V-K 4 rudý (CYA)</t>
  </si>
  <si>
    <t>H07V-K 4 sv.modrý (CYA)</t>
  </si>
  <si>
    <t>H07V-K 4 tm.modrý (CYA)</t>
  </si>
  <si>
    <t>H07V-K 4 žz (CYA)</t>
  </si>
  <si>
    <t>H07V-K 6 černý (CYA)</t>
  </si>
  <si>
    <t>H07V-K 6 rudý (CYA)</t>
  </si>
  <si>
    <t>H07V-K 6 sv.modrý (CYA)</t>
  </si>
  <si>
    <t>H07V-K 6 tm.modrý (CYA)</t>
  </si>
  <si>
    <t>H07V-K 6 žz (CYA)</t>
  </si>
  <si>
    <t>H07V-K 10 černý (CYA)</t>
  </si>
  <si>
    <t>H07V-K 10 rudý (CYA)</t>
  </si>
  <si>
    <t>H07V-K 10 sv.modrý (CYA)</t>
  </si>
  <si>
    <t>H07V-K 10 tm.modrý (CYA)</t>
  </si>
  <si>
    <t>H07V-K 10 zž (CYA)</t>
  </si>
  <si>
    <t>H07V-K 16 černý (CYA)</t>
  </si>
  <si>
    <t>H07V-K 16 rudý (CYA)</t>
  </si>
  <si>
    <t>H07V-K 16 sv.modrý (CYA)</t>
  </si>
  <si>
    <t>H07V-K 16 žz (CYA)</t>
  </si>
  <si>
    <t>H07V-K 25 rudý (CYA)</t>
  </si>
  <si>
    <t>H07V-K 25 sv.modrý (CYA)</t>
  </si>
  <si>
    <t>H07V-K 25 žz (CYA)</t>
  </si>
  <si>
    <t>H07V-K 35 rudý (CYA)</t>
  </si>
  <si>
    <t>H07V-K 35 sv.modrý (CYA)</t>
  </si>
  <si>
    <t>H07V-K 35 žz (CYA)</t>
  </si>
  <si>
    <t>H07V-K 50 černý (CYA)</t>
  </si>
  <si>
    <t>H07V-K 50 žz (CYA)</t>
  </si>
  <si>
    <t>H07V-K 70 černý (CYA)</t>
  </si>
  <si>
    <t>H07V-K 70 zž (CYA)</t>
  </si>
  <si>
    <t>H07V-K 95 žz (CYA)</t>
  </si>
  <si>
    <t>CYKY 3O1,5 (3Ax1,5)</t>
  </si>
  <si>
    <t>CYKY 3O2,5 (3Ax2,5)</t>
  </si>
  <si>
    <t>CYKY 3J1,5  (3Cx 1,5)</t>
  </si>
  <si>
    <t>CYKY 3J2,5  (3Cx 2,5)</t>
  </si>
  <si>
    <t>CYKY 4J10 (4Bx10)</t>
  </si>
  <si>
    <t>CYKY 4J16 (4Bx16)</t>
  </si>
  <si>
    <t>CYKY 4J25 (4Bx25)</t>
  </si>
  <si>
    <t>CYKY 4J35 (4Bx35)</t>
  </si>
  <si>
    <t>CYKY 3J35+25 (3Bx35+25)</t>
  </si>
  <si>
    <t>CYKY 3J50+35 (3Bx50+35)</t>
  </si>
  <si>
    <t>CYKY 3J70+50 (3Bx70+50)</t>
  </si>
  <si>
    <t>CYKY 3J95+50 (3Bx95+50)</t>
  </si>
  <si>
    <t>CYKY 3J120+70 (3Bx120+70)</t>
  </si>
  <si>
    <t>CYKY 3J150+70 (3Bx150+70)</t>
  </si>
  <si>
    <t>CYKY 3J185+95 (3Bx185+95)</t>
  </si>
  <si>
    <t>CYKY 3J240+120 (3Bx240+120)</t>
  </si>
  <si>
    <t>CYKY 5O1,5 (5Dx1,5)</t>
  </si>
  <si>
    <t>CYKY 5J1,5 (5Cx1,5)</t>
  </si>
  <si>
    <t>CYKY 5J2,5 (5Cx2,5)</t>
  </si>
  <si>
    <t>CYKY 5J4 (5Cx4)</t>
  </si>
  <si>
    <t>CYKY 5J6 (5Cx6)</t>
  </si>
  <si>
    <t>CYKY 5J10 (5Cx10)</t>
  </si>
  <si>
    <t>CYKY 5J16 (5Cx16)</t>
  </si>
  <si>
    <t>CYKY 5J25 (5Cx25)</t>
  </si>
  <si>
    <t>CYKY 5J35 (5Cx35)</t>
  </si>
  <si>
    <t>CYKY 5J50 (5Cx50)</t>
  </si>
  <si>
    <t>1-AYKY 4x16</t>
  </si>
  <si>
    <t>1-AYKY 4x25</t>
  </si>
  <si>
    <t>1-AYKY 4x35</t>
  </si>
  <si>
    <t>1-AYKY 4x50</t>
  </si>
  <si>
    <t>1-AYKY 4x70</t>
  </si>
  <si>
    <t>1-AYKY 4x95</t>
  </si>
  <si>
    <t>1-AYKY 4x120</t>
  </si>
  <si>
    <t>1-AYKY 4x150</t>
  </si>
  <si>
    <t>CYKY 3J6 (3Cx 6)</t>
  </si>
  <si>
    <t>7492501740</t>
  </si>
  <si>
    <t>7492501750</t>
  </si>
  <si>
    <t>7492501760</t>
  </si>
  <si>
    <t>7492501770</t>
  </si>
  <si>
    <t>7492501771</t>
  </si>
  <si>
    <t>kabel H07RN-F-X 3x6 mm2</t>
  </si>
  <si>
    <t>7492501772</t>
  </si>
  <si>
    <t>Sdělovací kabely pro silnoproudé aplikace</t>
  </si>
  <si>
    <t>Metalické kabely - nehořlavé</t>
  </si>
  <si>
    <t>JYTY 2O1 (2Dx1)</t>
  </si>
  <si>
    <t>JYTY 3J1 (3Cx1)</t>
  </si>
  <si>
    <t>JYTY 3O1 (3Ax1)</t>
  </si>
  <si>
    <t>JYTY 30J1 (30Cx1)</t>
  </si>
  <si>
    <t>JYTY 4J1 (4Bx1)</t>
  </si>
  <si>
    <t>JYTY 4O1 (4Dx1)</t>
  </si>
  <si>
    <t>JYTY 7J1 (7Cx1)</t>
  </si>
  <si>
    <t>JYTY 7O1 (7Dx1)</t>
  </si>
  <si>
    <t>Upřesňující popis položky</t>
  </si>
  <si>
    <t>7491</t>
  </si>
  <si>
    <t>74911</t>
  </si>
  <si>
    <t>74911510</t>
  </si>
  <si>
    <t>včetně naznačení trasy, rozměření, řezání trubek, kladení, osazení, zajištění a upevnění</t>
  </si>
  <si>
    <t>vlnitých pancéřových hadic z PVC</t>
  </si>
  <si>
    <t>uložených volně, pod nebo na omítku, na rošt, na stožár apod.</t>
  </si>
  <si>
    <t>7491151020</t>
  </si>
  <si>
    <t>průměru do 63 mm</t>
  </si>
  <si>
    <t>uložených pevně, průměru</t>
  </si>
  <si>
    <t>7491151030</t>
  </si>
  <si>
    <t>do 47 mm</t>
  </si>
  <si>
    <t>7491151040</t>
  </si>
  <si>
    <t>do 100 mm</t>
  </si>
  <si>
    <t>74911520</t>
  </si>
  <si>
    <t>tuhých z PVC</t>
  </si>
  <si>
    <t>uložených pevně na povrchu, volně nebo pod omítkou</t>
  </si>
  <si>
    <t>7491152010</t>
  </si>
  <si>
    <t>průměru do 40 mm</t>
  </si>
  <si>
    <t>74912</t>
  </si>
  <si>
    <t>Elektroinstalační práce</t>
  </si>
  <si>
    <t>74912510</t>
  </si>
  <si>
    <t>Montáž lišt elektroinstalačních, kabelových žlabů</t>
  </si>
  <si>
    <t>z PVC-U jednokomorových zaklapávacích rozměru</t>
  </si>
  <si>
    <t>na konstrukci, omítku apod. včetně spojek, ohybů, rohů, bez krabic</t>
  </si>
  <si>
    <t>7491251010</t>
  </si>
  <si>
    <t>40/40 mm</t>
  </si>
  <si>
    <t>7491251015</t>
  </si>
  <si>
    <t>50/50 - 50/100 mm</t>
  </si>
  <si>
    <t>7491251020</t>
  </si>
  <si>
    <t>75/75 - 75/100 mm</t>
  </si>
  <si>
    <t>7491251025</t>
  </si>
  <si>
    <t>100/100 - 100/150 mm</t>
  </si>
  <si>
    <t>74912520</t>
  </si>
  <si>
    <t>Montáž krabic elektroinstalačních, rozvodek - bez zapojení</t>
  </si>
  <si>
    <t>včetně zhotovení otvoru</t>
  </si>
  <si>
    <t>krabice</t>
  </si>
  <si>
    <t>7491252020</t>
  </si>
  <si>
    <t>7491252030</t>
  </si>
  <si>
    <t>dvojité pro lištové rozvody s víčkem a svorkovnicí</t>
  </si>
  <si>
    <t>74914</t>
  </si>
  <si>
    <t>Kabelové rošty a žlaby</t>
  </si>
  <si>
    <t>74914540</t>
  </si>
  <si>
    <t>výšky 60 mm, šířky</t>
  </si>
  <si>
    <t>7491454010</t>
  </si>
  <si>
    <t>75 mm</t>
  </si>
  <si>
    <t>7491454012</t>
  </si>
  <si>
    <t>120 mm</t>
  </si>
  <si>
    <t>7491454014</t>
  </si>
  <si>
    <t>220 mm</t>
  </si>
  <si>
    <t>7491454016</t>
  </si>
  <si>
    <t>320 mm</t>
  </si>
  <si>
    <t>7491454018</t>
  </si>
  <si>
    <t>422 mm</t>
  </si>
  <si>
    <t>74914550</t>
  </si>
  <si>
    <t>včetně rozměření, usazení, vyvážení, upevnění a elektrické pospojování</t>
  </si>
  <si>
    <t>šířky</t>
  </si>
  <si>
    <t>7491455010</t>
  </si>
  <si>
    <t>bez víka a nosníků</t>
  </si>
  <si>
    <t>7491455012</t>
  </si>
  <si>
    <t>včetně víka a nosníků</t>
  </si>
  <si>
    <t>250-500/100 mm</t>
  </si>
  <si>
    <t>7491455015</t>
  </si>
  <si>
    <t>7491455017</t>
  </si>
  <si>
    <t>74914560</t>
  </si>
  <si>
    <t>Montáž kabelových kanálů</t>
  </si>
  <si>
    <t>včetně vybavení, železného ohraničení a zákrytu</t>
  </si>
  <si>
    <t>7491456010</t>
  </si>
  <si>
    <t>300 x 400 mm</t>
  </si>
  <si>
    <t>74915</t>
  </si>
  <si>
    <t>74915510</t>
  </si>
  <si>
    <t>CMFM 4G0,5 (4Bx0,5)</t>
  </si>
  <si>
    <t>7492502450</t>
  </si>
  <si>
    <t>CMFM 4G0,75 (4Bx0,75)</t>
  </si>
  <si>
    <t>7492502460</t>
  </si>
  <si>
    <t>CMFM 4G1 (4Bx1)</t>
  </si>
  <si>
    <t>7492502470</t>
  </si>
  <si>
    <t>CMFM 4G1,5 (4Bx1,5)</t>
  </si>
  <si>
    <t>7491551014</t>
  </si>
  <si>
    <t>protipožární kanál z desek tloušťky</t>
  </si>
  <si>
    <t>včetně usazení, upevnění, spojování</t>
  </si>
  <si>
    <t>7491551020</t>
  </si>
  <si>
    <t>74915520</t>
  </si>
  <si>
    <t>Montáž protipožárních ucpávek a tmelů</t>
  </si>
  <si>
    <t>protipožární ucpávky včetně příslušenství, vyhotovení a dodání atestu</t>
  </si>
  <si>
    <t>protipožární ucpávka</t>
  </si>
  <si>
    <t>7491552010</t>
  </si>
  <si>
    <t>7491552012</t>
  </si>
  <si>
    <t>stěnou nebo stropem tloušťky do 50 cm, do EI 90 min.</t>
  </si>
  <si>
    <t>kabelového prostupu, průměru</t>
  </si>
  <si>
    <t>7491552020</t>
  </si>
  <si>
    <t>do 110 mm, do EI 90 min.</t>
  </si>
  <si>
    <t>7491552022</t>
  </si>
  <si>
    <t>do 200 mm, do EI 90 min.</t>
  </si>
  <si>
    <t>protipožární nástřik</t>
  </si>
  <si>
    <t>7491552030</t>
  </si>
  <si>
    <t>do 2,5 cm na připravený podklad - prostup</t>
  </si>
  <si>
    <t>74915530</t>
  </si>
  <si>
    <t>Montáž kabelových ucpávek</t>
  </si>
  <si>
    <t>včetně příslušenství (utěsňovací spony apod.), vyhotovení a dodání atestu</t>
  </si>
  <si>
    <t>vodě odolných, pro vnitřní průměr otvoru</t>
  </si>
  <si>
    <t>7491553010</t>
  </si>
  <si>
    <t>do 60 mm</t>
  </si>
  <si>
    <t>7491553012</t>
  </si>
  <si>
    <t>přes 60 do 105 mm</t>
  </si>
  <si>
    <t>7491553014</t>
  </si>
  <si>
    <t>přes 105 do 185 mm</t>
  </si>
  <si>
    <t>74916</t>
  </si>
  <si>
    <t>74916510</t>
  </si>
  <si>
    <t>Montáž vnitřního uzemnění</t>
  </si>
  <si>
    <t>uzemňovacích vodičů pevně na povrchu</t>
  </si>
  <si>
    <t>včetně upevnění, propojení a připojení pomocí svorek (chráničky, na rošty apod.)</t>
  </si>
  <si>
    <t>z pozinkované oceli (FeZn)</t>
  </si>
  <si>
    <t>7491651010</t>
  </si>
  <si>
    <t>7491651012</t>
  </si>
  <si>
    <t>74916520</t>
  </si>
  <si>
    <t>Montáž vnějšího uzemnění</t>
  </si>
  <si>
    <t>uzemňovacího vedení v zemní kynetě, případně v chráničce odvinutí vodiče ze svitku a oddělení příslušné délky, tvarování pásku, spojování. Neobsahuje výkop a zához kabelové kynety a chráničku</t>
  </si>
  <si>
    <t>7491652010</t>
  </si>
  <si>
    <t>do 120 mm2</t>
  </si>
  <si>
    <t>7491652012</t>
  </si>
  <si>
    <t>přes 120 do 300 mm2</t>
  </si>
  <si>
    <t>7491652014</t>
  </si>
  <si>
    <t>přes 300 do 600 mm2</t>
  </si>
  <si>
    <t>zemnící desky</t>
  </si>
  <si>
    <t>do země včetně připojení desky k pásku. Neobsahuje zemní práce</t>
  </si>
  <si>
    <t>z pozinkované oceli (FeZn), velikosti</t>
  </si>
  <si>
    <t>7491652030</t>
  </si>
  <si>
    <t>1000x500 (ZD02)</t>
  </si>
  <si>
    <t>7491652032</t>
  </si>
  <si>
    <t>2000x250 (ZD01)</t>
  </si>
  <si>
    <t>zemnící tyče</t>
  </si>
  <si>
    <t>zemnící tyče (horní konec tyče min. 80 cm pod povrchem) včetně připojení tyče k pásku</t>
  </si>
  <si>
    <t>z pozinkované oceli (FeZn), délky</t>
  </si>
  <si>
    <t>7491652040</t>
  </si>
  <si>
    <t>do 2 m</t>
  </si>
  <si>
    <t>7491652042</t>
  </si>
  <si>
    <t>přes 2,1 do 4,5 m</t>
  </si>
  <si>
    <t>7491652044</t>
  </si>
  <si>
    <t>přes 4,6 do 6 m</t>
  </si>
  <si>
    <t>7491652050</t>
  </si>
  <si>
    <t>zkušební jímky venkovní</t>
  </si>
  <si>
    <t>odbočné s víčkem a svorkovnicí</t>
  </si>
  <si>
    <t>7491252025</t>
  </si>
  <si>
    <t>instalační pod omítku 125x125 včetně svorkovnice a víka</t>
  </si>
  <si>
    <t>rozvodky krabicové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</si>
</sst>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&quot;[$Kč-405];[Red]&quot;-&quot;#,##0.00&quot; &quot;[$Kč-405]"/>
    <numFmt numFmtId="166" formatCode="#,##0.0"/>
  </numFmts>
  <fonts count="50" x14ac:knownFonts="1"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name val="Trebuchet MS"/>
      <family val="2"/>
    </font>
    <font>
      <b/>
      <sz val="14"/>
      <name val="Trebuchet MS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8"/>
      <color indexed="18"/>
      <name val="Arial"/>
      <family val="2"/>
    </font>
    <font>
      <sz val="10"/>
      <name val="Helv"/>
      <family val="2"/>
    </font>
    <font>
      <sz val="8"/>
      <name val="MS Sans Serif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8"/>
      <name val="Arial CE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i/>
      <sz val="16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0625">
        <b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7" fillId="0" borderId="1" applyNumberFormat="0" applyFont="0" applyBorder="0" applyAlignment="0" applyProtection="0">
      <alignment horizontal="center"/>
    </xf>
    <xf numFmtId="0" fontId="18" fillId="0" borderId="2" applyNumberFormat="0" applyFill="0" applyAlignment="0" applyProtection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16" borderId="3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7" borderId="0" applyNumberFormat="0" applyBorder="0" applyAlignment="0" applyProtection="0"/>
    <xf numFmtId="0" fontId="6" fillId="0" borderId="0"/>
    <xf numFmtId="0" fontId="48" fillId="0" borderId="0"/>
    <xf numFmtId="0" fontId="6" fillId="0" borderId="0"/>
    <xf numFmtId="0" fontId="44" fillId="0" borderId="0"/>
    <xf numFmtId="0" fontId="1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48" fillId="0" borderId="0"/>
    <xf numFmtId="0" fontId="5" fillId="0" borderId="0"/>
    <xf numFmtId="0" fontId="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44" fillId="0" borderId="0"/>
    <xf numFmtId="0" fontId="6" fillId="0" borderId="0">
      <alignment vertical="top"/>
    </xf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8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6" fillId="0" borderId="0">
      <alignment vertical="top"/>
    </xf>
    <xf numFmtId="0" fontId="1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13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12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4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8" fillId="0" borderId="0"/>
    <xf numFmtId="0" fontId="44" fillId="0" borderId="0"/>
    <xf numFmtId="0" fontId="47" fillId="0" borderId="0"/>
    <xf numFmtId="0" fontId="16" fillId="0" borderId="0" applyAlignment="0">
      <alignment vertical="top" wrapText="1"/>
      <protection locked="0"/>
    </xf>
    <xf numFmtId="0" fontId="44" fillId="0" borderId="0"/>
    <xf numFmtId="0" fontId="47" fillId="0" borderId="0"/>
    <xf numFmtId="0" fontId="47" fillId="0" borderId="0"/>
    <xf numFmtId="0" fontId="44" fillId="0" borderId="0"/>
    <xf numFmtId="0" fontId="6" fillId="0" borderId="0"/>
    <xf numFmtId="0" fontId="7" fillId="18" borderId="1" applyNumberFormat="0" applyFont="0" applyBorder="0" applyAlignment="0" applyProtection="0">
      <alignment horizontal="center"/>
      <protection locked="0"/>
    </xf>
    <xf numFmtId="0" fontId="14" fillId="0" borderId="0">
      <alignment horizontal="justify" vertical="top" wrapText="1"/>
    </xf>
    <xf numFmtId="0" fontId="12" fillId="19" borderId="7" applyNumberFormat="0" applyFont="0" applyAlignment="0" applyProtection="0"/>
    <xf numFmtId="9" fontId="11" fillId="0" borderId="0" applyFont="0" applyFill="0" applyBorder="0" applyAlignment="0" applyProtection="0"/>
    <xf numFmtId="0" fontId="26" fillId="0" borderId="8" applyNumberFormat="0" applyFill="0" applyAlignment="0" applyProtection="0"/>
    <xf numFmtId="0" fontId="49" fillId="0" borderId="0"/>
    <xf numFmtId="165" fontId="49" fillId="0" borderId="0"/>
    <xf numFmtId="0" fontId="27" fillId="4" borderId="0" applyNumberFormat="0" applyBorder="0" applyAlignment="0" applyProtection="0"/>
    <xf numFmtId="0" fontId="15" fillId="0" borderId="0"/>
    <xf numFmtId="0" fontId="28" fillId="0" borderId="0" applyNumberFormat="0" applyFill="0" applyBorder="0" applyAlignment="0" applyProtection="0"/>
    <xf numFmtId="0" fontId="29" fillId="7" borderId="9" applyNumberFormat="0" applyAlignment="0" applyProtection="0"/>
    <xf numFmtId="0" fontId="30" fillId="20" borderId="9" applyNumberFormat="0" applyAlignment="0" applyProtection="0"/>
    <xf numFmtId="0" fontId="31" fillId="20" borderId="10" applyNumberFormat="0" applyAlignment="0" applyProtection="0"/>
    <xf numFmtId="0" fontId="32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4" borderId="0" applyNumberFormat="0" applyBorder="0" applyAlignment="0" applyProtection="0"/>
    <xf numFmtId="0" fontId="15" fillId="0" borderId="0"/>
  </cellStyleXfs>
  <cellXfs count="96">
    <xf numFmtId="0" fontId="0" fillId="0" borderId="0" xfId="0"/>
    <xf numFmtId="49" fontId="3" fillId="0" borderId="0" xfId="41" applyNumberFormat="1" applyFont="1" applyBorder="1" applyAlignment="1" applyProtection="1">
      <alignment vertical="center" wrapText="1"/>
      <protection locked="0"/>
    </xf>
    <xf numFmtId="4" fontId="3" fillId="0" borderId="0" xfId="41" applyNumberFormat="1" applyFont="1" applyBorder="1" applyAlignment="1" applyProtection="1">
      <alignment vertical="center" wrapText="1"/>
      <protection locked="0"/>
    </xf>
    <xf numFmtId="0" fontId="33" fillId="0" borderId="0" xfId="0" applyFont="1"/>
    <xf numFmtId="2" fontId="33" fillId="0" borderId="0" xfId="0" applyNumberFormat="1" applyFont="1"/>
    <xf numFmtId="164" fontId="33" fillId="0" borderId="0" xfId="0" applyNumberFormat="1" applyFont="1"/>
    <xf numFmtId="0" fontId="9" fillId="0" borderId="0" xfId="0" applyFont="1" applyAlignment="1" applyProtection="1">
      <alignment vertical="top"/>
      <protection locked="0"/>
    </xf>
    <xf numFmtId="164" fontId="34" fillId="0" borderId="0" xfId="0" applyNumberFormat="1" applyFont="1"/>
    <xf numFmtId="0" fontId="33" fillId="0" borderId="0" xfId="0" applyFont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0" fontId="44" fillId="0" borderId="0" xfId="35" applyAlignment="1">
      <alignment horizontal="left"/>
    </xf>
    <xf numFmtId="0" fontId="44" fillId="0" borderId="0" xfId="35" applyAlignment="1">
      <alignment horizontal="center"/>
    </xf>
    <xf numFmtId="49" fontId="35" fillId="0" borderId="0" xfId="35" applyNumberFormat="1" applyFont="1" applyFill="1" applyAlignment="1">
      <alignment vertical="top"/>
    </xf>
    <xf numFmtId="49" fontId="4" fillId="0" borderId="0" xfId="35" applyNumberFormat="1" applyFont="1" applyFill="1" applyAlignment="1">
      <alignment vertical="top" wrapText="1" justifyLastLine="1"/>
    </xf>
    <xf numFmtId="0" fontId="4" fillId="0" borderId="0" xfId="35" applyFont="1" applyFill="1" applyAlignment="1">
      <alignment horizontal="center" vertical="top"/>
    </xf>
    <xf numFmtId="0" fontId="44" fillId="0" borderId="0" xfId="35"/>
    <xf numFmtId="0" fontId="4" fillId="0" borderId="0" xfId="35" applyFont="1" applyFill="1" applyAlignment="1"/>
    <xf numFmtId="4" fontId="4" fillId="0" borderId="0" xfId="35" applyNumberFormat="1" applyFont="1" applyFill="1" applyAlignment="1">
      <alignment horizontal="right" vertical="top"/>
    </xf>
    <xf numFmtId="4" fontId="44" fillId="0" borderId="0" xfId="35" applyNumberFormat="1"/>
    <xf numFmtId="49" fontId="4" fillId="0" borderId="0" xfId="35" applyNumberFormat="1" applyFont="1" applyFill="1" applyAlignment="1">
      <alignment vertical="top"/>
    </xf>
    <xf numFmtId="4" fontId="44" fillId="0" borderId="0" xfId="35" applyNumberFormat="1" applyFill="1"/>
    <xf numFmtId="0" fontId="44" fillId="0" borderId="0" xfId="35" applyFill="1"/>
    <xf numFmtId="0" fontId="36" fillId="0" borderId="11" xfId="35" applyFont="1" applyFill="1" applyBorder="1" applyAlignment="1">
      <alignment horizontal="left" vertical="center"/>
    </xf>
    <xf numFmtId="0" fontId="36" fillId="0" borderId="11" xfId="35" applyFont="1" applyFill="1" applyBorder="1" applyAlignment="1">
      <alignment horizontal="center" vertical="center"/>
    </xf>
    <xf numFmtId="0" fontId="36" fillId="0" borderId="11" xfId="35" applyFont="1" applyFill="1" applyBorder="1" applyAlignment="1">
      <alignment horizontal="center" vertical="center" wrapText="1"/>
    </xf>
    <xf numFmtId="4" fontId="36" fillId="0" borderId="11" xfId="35" applyNumberFormat="1" applyFont="1" applyFill="1" applyBorder="1" applyAlignment="1">
      <alignment horizontal="center" vertical="center"/>
    </xf>
    <xf numFmtId="0" fontId="44" fillId="0" borderId="11" xfId="35" applyBorder="1" applyAlignment="1">
      <alignment horizontal="left"/>
    </xf>
    <xf numFmtId="0" fontId="44" fillId="0" borderId="11" xfId="35" applyBorder="1" applyAlignment="1">
      <alignment horizontal="center"/>
    </xf>
    <xf numFmtId="49" fontId="37" fillId="0" borderId="11" xfId="35" applyNumberFormat="1" applyFont="1" applyFill="1" applyBorder="1" applyAlignment="1">
      <alignment vertical="top"/>
    </xf>
    <xf numFmtId="49" fontId="37" fillId="0" borderId="11" xfId="35" applyNumberFormat="1" applyFont="1" applyFill="1" applyBorder="1" applyAlignment="1">
      <alignment vertical="top" wrapText="1" justifyLastLine="1"/>
    </xf>
    <xf numFmtId="0" fontId="4" fillId="0" borderId="11" xfId="35" applyFont="1" applyFill="1" applyBorder="1" applyAlignment="1">
      <alignment horizontal="center" vertical="top"/>
    </xf>
    <xf numFmtId="4" fontId="4" fillId="0" borderId="11" xfId="35" applyNumberFormat="1" applyFont="1" applyFill="1" applyBorder="1" applyAlignment="1">
      <alignment horizontal="right" vertical="top"/>
    </xf>
    <xf numFmtId="4" fontId="44" fillId="0" borderId="11" xfId="35" applyNumberFormat="1" applyBorder="1"/>
    <xf numFmtId="49" fontId="36" fillId="0" borderId="11" xfId="35" applyNumberFormat="1" applyFont="1" applyFill="1" applyBorder="1" applyAlignment="1">
      <alignment vertical="top"/>
    </xf>
    <xf numFmtId="49" fontId="36" fillId="0" borderId="11" xfId="35" applyNumberFormat="1" applyFont="1" applyFill="1" applyBorder="1" applyAlignment="1">
      <alignment horizontal="left" vertical="top" wrapText="1" indent="1" justifyLastLine="1"/>
    </xf>
    <xf numFmtId="49" fontId="4" fillId="0" borderId="11" xfId="35" applyNumberFormat="1" applyFont="1" applyFill="1" applyBorder="1" applyAlignment="1">
      <alignment vertical="top"/>
    </xf>
    <xf numFmtId="49" fontId="4" fillId="0" borderId="11" xfId="35" applyNumberFormat="1" applyFont="1" applyFill="1" applyBorder="1" applyAlignment="1">
      <alignment horizontal="left" vertical="top" wrapText="1" indent="2" justifyLastLine="1"/>
    </xf>
    <xf numFmtId="49" fontId="4" fillId="0" borderId="11" xfId="35" applyNumberFormat="1" applyFont="1" applyFill="1" applyBorder="1" applyAlignment="1">
      <alignment horizontal="left" vertical="top" wrapText="1" indent="1" justifyLastLine="1"/>
    </xf>
    <xf numFmtId="49" fontId="36" fillId="0" borderId="11" xfId="35" applyNumberFormat="1" applyFont="1" applyFill="1" applyBorder="1" applyAlignment="1">
      <alignment horizontal="left" vertical="top" wrapText="1" indent="2" justifyLastLine="1"/>
    </xf>
    <xf numFmtId="49" fontId="4" fillId="0" borderId="11" xfId="35" applyNumberFormat="1" applyFont="1" applyFill="1" applyBorder="1" applyAlignment="1">
      <alignment horizontal="left" vertical="top" wrapText="1" indent="3" justifyLastLine="1"/>
    </xf>
    <xf numFmtId="0" fontId="44" fillId="0" borderId="0" xfId="35" applyFill="1" applyAlignment="1">
      <alignment horizontal="left"/>
    </xf>
    <xf numFmtId="0" fontId="44" fillId="0" borderId="0" xfId="35" applyFill="1" applyAlignment="1">
      <alignment horizontal="center"/>
    </xf>
    <xf numFmtId="49" fontId="44" fillId="0" borderId="0" xfId="35" applyNumberFormat="1" applyFill="1" applyAlignment="1">
      <alignment wrapText="1"/>
    </xf>
    <xf numFmtId="49" fontId="38" fillId="0" borderId="0" xfId="35" applyNumberFormat="1" applyFont="1" applyFill="1" applyAlignment="1">
      <alignment wrapText="1"/>
    </xf>
    <xf numFmtId="49" fontId="44" fillId="0" borderId="0" xfId="35" applyNumberFormat="1" applyFill="1" applyAlignment="1">
      <alignment horizontal="center"/>
    </xf>
    <xf numFmtId="0" fontId="39" fillId="0" borderId="0" xfId="35" applyFont="1" applyFill="1" applyAlignment="1">
      <alignment horizontal="center" vertical="center"/>
    </xf>
    <xf numFmtId="0" fontId="44" fillId="0" borderId="0" xfId="35" applyFill="1" applyAlignment="1">
      <alignment vertical="center"/>
    </xf>
    <xf numFmtId="49" fontId="44" fillId="0" borderId="0" xfId="35" applyNumberFormat="1" applyFill="1"/>
    <xf numFmtId="49" fontId="39" fillId="0" borderId="11" xfId="35" applyNumberFormat="1" applyFont="1" applyFill="1" applyBorder="1" applyAlignment="1">
      <alignment horizontal="center" vertical="center"/>
    </xf>
    <xf numFmtId="0" fontId="44" fillId="0" borderId="11" xfId="35" applyFill="1" applyBorder="1" applyAlignment="1">
      <alignment horizontal="left" vertical="center"/>
    </xf>
    <xf numFmtId="0" fontId="44" fillId="0" borderId="11" xfId="35" applyFill="1" applyBorder="1" applyAlignment="1">
      <alignment horizontal="center" vertical="center"/>
    </xf>
    <xf numFmtId="49" fontId="39" fillId="0" borderId="11" xfId="35" applyNumberFormat="1" applyFont="1" applyFill="1" applyBorder="1" applyAlignment="1">
      <alignment vertical="center"/>
    </xf>
    <xf numFmtId="49" fontId="39" fillId="0" borderId="11" xfId="35" applyNumberFormat="1" applyFont="1" applyFill="1" applyBorder="1" applyAlignment="1">
      <alignment horizontal="left" vertical="center" wrapText="1"/>
    </xf>
    <xf numFmtId="49" fontId="38" fillId="0" borderId="11" xfId="35" applyNumberFormat="1" applyFont="1" applyFill="1" applyBorder="1" applyAlignment="1">
      <alignment horizontal="justify" vertical="center" wrapText="1"/>
    </xf>
    <xf numFmtId="49" fontId="44" fillId="0" borderId="11" xfId="35" applyNumberFormat="1" applyFill="1" applyBorder="1" applyAlignment="1">
      <alignment horizontal="center" vertical="center"/>
    </xf>
    <xf numFmtId="4" fontId="44" fillId="0" borderId="11" xfId="35" applyNumberFormat="1" applyFill="1" applyBorder="1" applyAlignment="1">
      <alignment vertical="center"/>
    </xf>
    <xf numFmtId="49" fontId="39" fillId="0" borderId="11" xfId="35" applyNumberFormat="1" applyFont="1" applyFill="1" applyBorder="1" applyAlignment="1">
      <alignment horizontal="left" vertical="center" wrapText="1" indent="1"/>
    </xf>
    <xf numFmtId="49" fontId="36" fillId="0" borderId="11" xfId="35" applyNumberFormat="1" applyFont="1" applyFill="1" applyBorder="1" applyAlignment="1">
      <alignment vertical="center"/>
    </xf>
    <xf numFmtId="49" fontId="36" fillId="0" borderId="11" xfId="35" applyNumberFormat="1" applyFont="1" applyFill="1" applyBorder="1" applyAlignment="1">
      <alignment horizontal="left" vertical="center" wrapText="1" indent="2"/>
    </xf>
    <xf numFmtId="49" fontId="44" fillId="0" borderId="11" xfId="35" applyNumberFormat="1" applyFill="1" applyBorder="1" applyAlignment="1">
      <alignment vertical="center"/>
    </xf>
    <xf numFmtId="49" fontId="44" fillId="0" borderId="11" xfId="35" applyNumberFormat="1" applyFill="1" applyBorder="1" applyAlignment="1">
      <alignment horizontal="left" vertical="center" wrapText="1" indent="3"/>
    </xf>
    <xf numFmtId="49" fontId="36" fillId="0" borderId="11" xfId="35" applyNumberFormat="1" applyFont="1" applyFill="1" applyBorder="1" applyAlignment="1">
      <alignment horizontal="left" vertical="center" wrapText="1" indent="3"/>
    </xf>
    <xf numFmtId="49" fontId="44" fillId="0" borderId="11" xfId="35" applyNumberFormat="1" applyFill="1" applyBorder="1" applyAlignment="1">
      <alignment horizontal="left" vertical="center" wrapText="1" indent="4"/>
    </xf>
    <xf numFmtId="49" fontId="44" fillId="0" borderId="11" xfId="35" applyNumberFormat="1" applyFill="1" applyBorder="1" applyAlignment="1">
      <alignment horizontal="left" vertical="center" wrapText="1" indent="2"/>
    </xf>
    <xf numFmtId="49" fontId="36" fillId="0" borderId="11" xfId="35" applyNumberFormat="1" applyFont="1" applyFill="1" applyBorder="1" applyAlignment="1">
      <alignment horizontal="left" vertical="center" wrapText="1" indent="4"/>
    </xf>
    <xf numFmtId="49" fontId="44" fillId="0" borderId="11" xfId="35" applyNumberFormat="1" applyFill="1" applyBorder="1" applyAlignment="1">
      <alignment horizontal="left" vertical="center" wrapText="1" indent="5"/>
    </xf>
    <xf numFmtId="49" fontId="36" fillId="0" borderId="11" xfId="35" applyNumberFormat="1" applyFont="1" applyFill="1" applyBorder="1" applyAlignment="1">
      <alignment horizontal="left" vertical="center" wrapText="1" indent="5"/>
    </xf>
    <xf numFmtId="49" fontId="44" fillId="0" borderId="11" xfId="35" applyNumberFormat="1" applyFill="1" applyBorder="1" applyAlignment="1">
      <alignment horizontal="left" vertical="center" wrapText="1" indent="6"/>
    </xf>
    <xf numFmtId="0" fontId="4" fillId="0" borderId="0" xfId="35" applyFont="1" applyFill="1" applyAlignment="1">
      <alignment vertical="top"/>
    </xf>
    <xf numFmtId="0" fontId="44" fillId="0" borderId="11" xfId="35" applyBorder="1"/>
    <xf numFmtId="49" fontId="40" fillId="0" borderId="11" xfId="35" applyNumberFormat="1" applyFont="1" applyFill="1" applyBorder="1" applyAlignment="1">
      <alignment vertical="top"/>
    </xf>
    <xf numFmtId="49" fontId="40" fillId="0" borderId="11" xfId="35" applyNumberFormat="1" applyFont="1" applyFill="1" applyBorder="1" applyAlignment="1">
      <alignment vertical="top" wrapText="1" justifyLastLine="1"/>
    </xf>
    <xf numFmtId="0" fontId="4" fillId="0" borderId="11" xfId="35" applyFont="1" applyFill="1" applyBorder="1" applyAlignment="1">
      <alignment vertical="top"/>
    </xf>
    <xf numFmtId="166" fontId="44" fillId="0" borderId="0" xfId="35" applyNumberFormat="1" applyFill="1" applyAlignment="1">
      <alignment horizontal="center"/>
    </xf>
    <xf numFmtId="166" fontId="44" fillId="0" borderId="11" xfId="35" applyNumberFormat="1" applyFill="1" applyBorder="1" applyAlignment="1">
      <alignment horizontal="center" vertical="center"/>
    </xf>
    <xf numFmtId="49" fontId="44" fillId="0" borderId="11" xfId="35" applyNumberFormat="1" applyFill="1" applyBorder="1" applyAlignment="1">
      <alignment horizontal="left" vertical="center" wrapText="1" indent="7"/>
    </xf>
    <xf numFmtId="49" fontId="36" fillId="0" borderId="11" xfId="35" applyNumberFormat="1" applyFont="1" applyFill="1" applyBorder="1" applyAlignment="1">
      <alignment horizontal="center" vertical="center"/>
    </xf>
    <xf numFmtId="166" fontId="36" fillId="0" borderId="11" xfId="35" applyNumberFormat="1" applyFont="1" applyFill="1" applyBorder="1" applyAlignment="1">
      <alignment horizontal="center" vertical="center" wrapText="1"/>
    </xf>
    <xf numFmtId="49" fontId="44" fillId="0" borderId="11" xfId="35" applyNumberFormat="1" applyFill="1" applyBorder="1" applyAlignment="1">
      <alignment vertical="center" wrapText="1"/>
    </xf>
    <xf numFmtId="49" fontId="36" fillId="0" borderId="11" xfId="35" applyNumberFormat="1" applyFont="1" applyFill="1" applyBorder="1" applyAlignment="1">
      <alignment vertical="center" wrapText="1"/>
    </xf>
    <xf numFmtId="49" fontId="4" fillId="0" borderId="11" xfId="35" applyNumberFormat="1" applyFont="1" applyFill="1" applyBorder="1" applyAlignment="1">
      <alignment vertical="top" wrapText="1" justifyLastLine="1"/>
    </xf>
    <xf numFmtId="49" fontId="4" fillId="0" borderId="11" xfId="35" applyNumberFormat="1" applyFont="1" applyFill="1" applyBorder="1" applyAlignment="1">
      <alignment horizontal="left" vertical="top" wrapText="1" justifyLastLine="1"/>
    </xf>
    <xf numFmtId="0" fontId="44" fillId="0" borderId="11" xfId="35" applyBorder="1" applyAlignment="1">
      <alignment horizontal="left" vertical="center"/>
    </xf>
    <xf numFmtId="0" fontId="44" fillId="0" borderId="11" xfId="35" applyBorder="1" applyAlignment="1">
      <alignment horizontal="center" vertical="center"/>
    </xf>
    <xf numFmtId="49" fontId="4" fillId="0" borderId="11" xfId="35" applyNumberFormat="1" applyFont="1" applyFill="1" applyBorder="1" applyAlignment="1">
      <alignment vertical="center"/>
    </xf>
    <xf numFmtId="49" fontId="4" fillId="0" borderId="11" xfId="35" applyNumberFormat="1" applyFont="1" applyFill="1" applyBorder="1" applyAlignment="1">
      <alignment vertical="center" wrapText="1" justifyLastLine="1"/>
    </xf>
    <xf numFmtId="0" fontId="4" fillId="0" borderId="11" xfId="35" applyFont="1" applyFill="1" applyBorder="1" applyAlignment="1">
      <alignment horizontal="center" vertical="center"/>
    </xf>
    <xf numFmtId="4" fontId="4" fillId="0" borderId="11" xfId="35" applyNumberFormat="1" applyFont="1" applyFill="1" applyBorder="1" applyAlignment="1">
      <alignment horizontal="right" vertical="center"/>
    </xf>
    <xf numFmtId="4" fontId="44" fillId="0" borderId="11" xfId="35" applyNumberFormat="1" applyBorder="1" applyAlignment="1">
      <alignment vertical="center"/>
    </xf>
    <xf numFmtId="166" fontId="4" fillId="0" borderId="0" xfId="35" applyNumberFormat="1" applyFont="1" applyFill="1" applyAlignment="1">
      <alignment horizontal="center" vertical="top"/>
    </xf>
    <xf numFmtId="166" fontId="4" fillId="0" borderId="11" xfId="35" applyNumberFormat="1" applyFont="1" applyFill="1" applyBorder="1" applyAlignment="1">
      <alignment horizontal="center" vertical="top"/>
    </xf>
    <xf numFmtId="3" fontId="4" fillId="0" borderId="11" xfId="35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164" fontId="35" fillId="0" borderId="0" xfId="35" applyNumberFormat="1" applyFont="1" applyFill="1" applyAlignment="1">
      <alignment horizontal="center" vertical="top"/>
    </xf>
    <xf numFmtId="164" fontId="35" fillId="0" borderId="0" xfId="35" applyNumberFormat="1" applyFont="1" applyFill="1" applyAlignment="1">
      <alignment horizontal="center"/>
    </xf>
    <xf numFmtId="164" fontId="35" fillId="0" borderId="0" xfId="35" applyNumberFormat="1" applyFont="1" applyFill="1" applyAlignment="1">
      <alignment horizontal="center" vertical="top" wrapText="1" justifyLastLine="1"/>
    </xf>
  </cellXfs>
  <cellStyles count="141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Bez podkladu" xfId="19"/>
    <cellStyle name="Celkem 2" xfId="20"/>
    <cellStyle name="Heading" xfId="21"/>
    <cellStyle name="Heading1" xfId="22"/>
    <cellStyle name="Hypertextový odkaz 2" xfId="2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e 2" xfId="32"/>
    <cellStyle name="Normální" xfId="0" builtinId="0"/>
    <cellStyle name="Normální 10" xfId="33"/>
    <cellStyle name="Normální 10 2" xfId="34"/>
    <cellStyle name="Normální 10 3" xfId="35"/>
    <cellStyle name="Normální 11" xfId="36"/>
    <cellStyle name="normální 11 2" xfId="37"/>
    <cellStyle name="normální 12" xfId="38"/>
    <cellStyle name="normální 12 2" xfId="39"/>
    <cellStyle name="normální 13" xfId="40"/>
    <cellStyle name="Normální 14" xfId="41"/>
    <cellStyle name="normální 15" xfId="42"/>
    <cellStyle name="Normální 16" xfId="43"/>
    <cellStyle name="normální 17" xfId="44"/>
    <cellStyle name="Normální 18" xfId="45"/>
    <cellStyle name="Normální 19" xfId="46"/>
    <cellStyle name="Normální 2" xfId="47"/>
    <cellStyle name="Normální 2 10" xfId="48"/>
    <cellStyle name="normální 2 11" xfId="49"/>
    <cellStyle name="normální 2 12" xfId="50"/>
    <cellStyle name="normální 2 13" xfId="51"/>
    <cellStyle name="Normální 2 14" xfId="52"/>
    <cellStyle name="Normální 2 2" xfId="53"/>
    <cellStyle name="normální 2 2 2" xfId="54"/>
    <cellStyle name="Normální 2 3" xfId="55"/>
    <cellStyle name="Normální 2 4" xfId="56"/>
    <cellStyle name="Normální 2 4 2" xfId="57"/>
    <cellStyle name="Normální 2 5" xfId="58"/>
    <cellStyle name="Normální 2 5 2" xfId="59"/>
    <cellStyle name="Normální 2 6" xfId="60"/>
    <cellStyle name="Normální 2 7" xfId="61"/>
    <cellStyle name="Normální 2 8" xfId="62"/>
    <cellStyle name="Normální 2 9" xfId="63"/>
    <cellStyle name="Normální 20" xfId="64"/>
    <cellStyle name="Normální 21" xfId="65"/>
    <cellStyle name="Normální 22" xfId="66"/>
    <cellStyle name="normální 23" xfId="67"/>
    <cellStyle name="Normální 24" xfId="68"/>
    <cellStyle name="Normální 25" xfId="69"/>
    <cellStyle name="Normální 26" xfId="70"/>
    <cellStyle name="normální 3" xfId="71"/>
    <cellStyle name="normální 3 2" xfId="72"/>
    <cellStyle name="Normální 3 2 2" xfId="73"/>
    <cellStyle name="Normální 3 3" xfId="74"/>
    <cellStyle name="Normální 3 4" xfId="75"/>
    <cellStyle name="Normální 3 5" xfId="76"/>
    <cellStyle name="Normální 30" xfId="77"/>
    <cellStyle name="Normální 31" xfId="78"/>
    <cellStyle name="Normální 32" xfId="79"/>
    <cellStyle name="Normální 33" xfId="80"/>
    <cellStyle name="Normální 34" xfId="81"/>
    <cellStyle name="Normální 35" xfId="82"/>
    <cellStyle name="Normální 36" xfId="83"/>
    <cellStyle name="Normální 37" xfId="84"/>
    <cellStyle name="Normální 39" xfId="85"/>
    <cellStyle name="Normální 4" xfId="86"/>
    <cellStyle name="Normální 4 2" xfId="87"/>
    <cellStyle name="normální 4 3" xfId="88"/>
    <cellStyle name="Normální 40" xfId="89"/>
    <cellStyle name="Normální 41" xfId="90"/>
    <cellStyle name="Normální 43" xfId="91"/>
    <cellStyle name="Normální 44" xfId="92"/>
    <cellStyle name="Normální 45" xfId="93"/>
    <cellStyle name="Normální 46" xfId="94"/>
    <cellStyle name="normální 5" xfId="95"/>
    <cellStyle name="normální 5 10" xfId="96"/>
    <cellStyle name="normální 5 2" xfId="97"/>
    <cellStyle name="normální 5 2 2" xfId="98"/>
    <cellStyle name="Normální 5 2 2 2" xfId="99"/>
    <cellStyle name="normální 5 3" xfId="100"/>
    <cellStyle name="Normální 5 3 2" xfId="101"/>
    <cellStyle name="Normální 5 4" xfId="102"/>
    <cellStyle name="Normální 5 5" xfId="103"/>
    <cellStyle name="normální 5 5 2" xfId="104"/>
    <cellStyle name="Normální 5 6" xfId="105"/>
    <cellStyle name="Normální 5 7" xfId="106"/>
    <cellStyle name="Normální 5 8" xfId="107"/>
    <cellStyle name="Normální 5 9" xfId="108"/>
    <cellStyle name="Normální 52" xfId="109"/>
    <cellStyle name="Normální 53" xfId="110"/>
    <cellStyle name="Normální 6" xfId="111"/>
    <cellStyle name="Normální 6 2" xfId="112"/>
    <cellStyle name="Normální 6 3" xfId="113"/>
    <cellStyle name="Normální 6 4" xfId="114"/>
    <cellStyle name="Normální 7" xfId="115"/>
    <cellStyle name="Normální 7 2" xfId="116"/>
    <cellStyle name="Normální 7 3" xfId="117"/>
    <cellStyle name="Normální 8" xfId="118"/>
    <cellStyle name="normální 9" xfId="119"/>
    <cellStyle name="Podklad" xfId="120"/>
    <cellStyle name="Popis" xfId="121"/>
    <cellStyle name="Poznámka 2" xfId="122"/>
    <cellStyle name="Procenta 2" xfId="123"/>
    <cellStyle name="Propojená buňka 2" xfId="124"/>
    <cellStyle name="Result" xfId="125"/>
    <cellStyle name="Result2" xfId="126"/>
    <cellStyle name="Správně 2" xfId="127"/>
    <cellStyle name="Styl 1" xfId="128"/>
    <cellStyle name="Text upozornění 2" xfId="129"/>
    <cellStyle name="Vstup 2" xfId="130"/>
    <cellStyle name="Výpočet 2" xfId="131"/>
    <cellStyle name="Výstup 2" xfId="132"/>
    <cellStyle name="Vysvětlující text 2" xfId="133"/>
    <cellStyle name="Zvýraznění 1 2" xfId="134"/>
    <cellStyle name="Zvýraznění 2 2" xfId="135"/>
    <cellStyle name="Zvýraznění 3 2" xfId="136"/>
    <cellStyle name="Zvýraznění 4 2" xfId="137"/>
    <cellStyle name="Zvýraznění 5 2" xfId="138"/>
    <cellStyle name="Zvýraznění 6 2" xfId="139"/>
    <cellStyle name="一般_Sheet1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tabSelected="1" workbookViewId="0">
      <selection activeCell="C28" sqref="C28"/>
    </sheetView>
  </sheetViews>
  <sheetFormatPr defaultRowHeight="14.25" x14ac:dyDescent="0.2"/>
  <cols>
    <col min="1" max="1" width="3.875" customWidth="1"/>
    <col min="2" max="2" width="5.75" customWidth="1"/>
    <col min="3" max="3" width="86.25" bestFit="1" customWidth="1"/>
    <col min="4" max="4" width="22" customWidth="1"/>
  </cols>
  <sheetData>
    <row r="2" spans="2:6" ht="18" x14ac:dyDescent="0.25">
      <c r="B2" s="92" t="s">
        <v>2359</v>
      </c>
      <c r="C2" s="92"/>
      <c r="D2" s="92"/>
    </row>
    <row r="5" spans="2:6" ht="15.75" x14ac:dyDescent="0.2">
      <c r="B5" s="3"/>
      <c r="C5" s="9" t="s">
        <v>3055</v>
      </c>
      <c r="D5" s="3"/>
    </row>
    <row r="6" spans="2:6" ht="18.75" x14ac:dyDescent="0.2">
      <c r="B6" s="8">
        <v>1</v>
      </c>
      <c r="C6" s="4" t="str">
        <f>'1 - Sborník SZT - Materiál ZAB'!C2</f>
        <v>Cenová soustava: Sborník SŽDC: odvětví SZT - zabezpečovací zařízení, Dodávky - cena celkem:</v>
      </c>
      <c r="D6" s="5">
        <f>'1 - Sborník SZT - Materiál ZAB'!G2</f>
        <v>4167788.4370000032</v>
      </c>
      <c r="E6" s="2"/>
      <c r="F6" s="1"/>
    </row>
    <row r="7" spans="2:6" ht="15" x14ac:dyDescent="0.2">
      <c r="B7" s="8">
        <v>2</v>
      </c>
      <c r="C7" s="4" t="str">
        <f>'2 - Sborník SZT - Práce ZAB'!C2</f>
        <v>Cenová soustava: Sborník SŽDC: odvětví SZT - zabezpečovací zařízení, Práce - cena celkem:</v>
      </c>
      <c r="D7" s="5">
        <f>'2 - Sborník SZT - Práce ZAB'!H2</f>
        <v>2062725.175999999</v>
      </c>
    </row>
    <row r="8" spans="2:6" ht="15" x14ac:dyDescent="0.2">
      <c r="B8" s="8">
        <v>3</v>
      </c>
      <c r="C8" s="4" t="str">
        <f>'3 - Sborník SEE - Materiál'!C2</f>
        <v>Cenová soustava: Sborník SŽDC: odvětví SEE, Dodávky - cena celkem:</v>
      </c>
      <c r="D8" s="5">
        <f>'3 - Sborník SEE - Materiál'!G2</f>
        <v>64893.609000000048</v>
      </c>
    </row>
    <row r="9" spans="2:6" ht="15" x14ac:dyDescent="0.2">
      <c r="B9" s="8">
        <v>4</v>
      </c>
      <c r="C9" s="4" t="str">
        <f>'4 - Sborník SEE - Práce'!C2</f>
        <v>Cenová soustava: Sborník SŽDC: odvětví SEE, Práce - cena celkem:</v>
      </c>
      <c r="D9" s="5">
        <f>'4 - Sborník SEE - Práce'!H2</f>
        <v>209613.38400000005</v>
      </c>
    </row>
    <row r="10" spans="2:6" ht="15" x14ac:dyDescent="0.2">
      <c r="B10" s="8">
        <v>5</v>
      </c>
      <c r="C10" s="4" t="str">
        <f>'5 - Sborník - Stavební práce'!C2</f>
        <v>Cenová soustava: Sborník SŽDC: R-položky stavebních prací - cena celkem:</v>
      </c>
      <c r="D10" s="5">
        <f>'5 - Sborník - Stavební práce'!G2</f>
        <v>2634394.2190000005</v>
      </c>
    </row>
    <row r="11" spans="2:6" ht="15" x14ac:dyDescent="0.2">
      <c r="B11" s="8">
        <v>6</v>
      </c>
      <c r="C11" s="4" t="str">
        <f>'6 - Sborník - Doprava'!C2</f>
        <v>Cenová soustava: Sborník SŽDC: Doprava - cena celkem:</v>
      </c>
      <c r="D11" s="5">
        <f>'6 - Sborník - Doprava'!G2</f>
        <v>125022.51099999997</v>
      </c>
    </row>
    <row r="12" spans="2:6" ht="15" x14ac:dyDescent="0.2">
      <c r="B12" s="8">
        <v>7</v>
      </c>
      <c r="C12" s="4" t="str">
        <f>'7 - Sborník - VON'!C2</f>
        <v>Cenová soustava: Sborník SŽDC: Vedlejší a ostatní náklady - cena celkem:</v>
      </c>
      <c r="D12" s="5">
        <f>'7 - Sborník - VON'!G2</f>
        <v>176850</v>
      </c>
    </row>
    <row r="13" spans="2:6" ht="15" x14ac:dyDescent="0.2">
      <c r="B13" s="8">
        <v>8</v>
      </c>
      <c r="C13" s="4" t="str">
        <f>'8 - URS - Práce'!C2</f>
        <v>Cenová soustava: URS, Práce - cena celkem:</v>
      </c>
      <c r="D13" s="5">
        <f>'8 - URS - Práce'!G2</f>
        <v>1659685.1510000001</v>
      </c>
    </row>
    <row r="14" spans="2:6" ht="15" x14ac:dyDescent="0.2">
      <c r="B14" s="8"/>
      <c r="C14" s="4"/>
      <c r="D14" s="5"/>
    </row>
    <row r="15" spans="2:6" ht="18" x14ac:dyDescent="0.25">
      <c r="B15" s="3"/>
      <c r="C15" s="6" t="s">
        <v>3056</v>
      </c>
      <c r="D15" s="7">
        <f>SUM(D6:D14)</f>
        <v>11100972.487000003</v>
      </c>
    </row>
  </sheetData>
  <mergeCells count="1">
    <mergeCell ref="B2:D2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4"/>
  <sheetViews>
    <sheetView showZeros="0" zoomScaleNormal="100" workbookViewId="0">
      <pane ySplit="4" topLeftCell="A130" activePane="bottomLeft" state="frozen"/>
      <selection pane="bottomLeft" activeCell="K149" sqref="K149"/>
    </sheetView>
  </sheetViews>
  <sheetFormatPr defaultRowHeight="15" x14ac:dyDescent="0.25"/>
  <cols>
    <col min="1" max="1" width="4.375" style="10" bestFit="1" customWidth="1"/>
    <col min="2" max="2" width="3.625" style="11" customWidth="1"/>
    <col min="3" max="3" width="11.125" style="19" customWidth="1"/>
    <col min="4" max="4" width="85.75" style="13" customWidth="1"/>
    <col min="5" max="5" width="5.875" style="14" customWidth="1"/>
    <col min="6" max="6" width="13.25" style="89" customWidth="1"/>
    <col min="7" max="7" width="11.125" style="17" customWidth="1"/>
    <col min="8" max="8" width="10.375" style="18" bestFit="1" customWidth="1"/>
    <col min="9" max="16384" width="9" style="15"/>
  </cols>
  <sheetData>
    <row r="2" spans="1:8" ht="18.75" x14ac:dyDescent="0.25">
      <c r="C2" s="12" t="s">
        <v>189</v>
      </c>
      <c r="G2" s="93">
        <f>SUM(H5:H424)</f>
        <v>4167788.4370000032</v>
      </c>
      <c r="H2" s="93"/>
    </row>
    <row r="4" spans="1:8" s="16" customFormat="1" ht="32.25" customHeight="1" x14ac:dyDescent="0.25">
      <c r="A4" s="22" t="s">
        <v>3058</v>
      </c>
      <c r="B4" s="23" t="s">
        <v>3059</v>
      </c>
      <c r="C4" s="22" t="s">
        <v>3182</v>
      </c>
      <c r="D4" s="23" t="s">
        <v>3060</v>
      </c>
      <c r="E4" s="23" t="s">
        <v>3061</v>
      </c>
      <c r="F4" s="77" t="s">
        <v>3062</v>
      </c>
      <c r="G4" s="25" t="s">
        <v>3183</v>
      </c>
      <c r="H4" s="25" t="s">
        <v>190</v>
      </c>
    </row>
    <row r="5" spans="1:8" ht="17.25" x14ac:dyDescent="0.25">
      <c r="A5" s="26"/>
      <c r="B5" s="27" t="s">
        <v>885</v>
      </c>
      <c r="C5" s="28" t="s">
        <v>1529</v>
      </c>
      <c r="D5" s="29" t="s">
        <v>1530</v>
      </c>
      <c r="E5" s="30"/>
      <c r="F5" s="90"/>
      <c r="G5" s="31"/>
      <c r="H5" s="32"/>
    </row>
    <row r="6" spans="1:8" x14ac:dyDescent="0.25">
      <c r="A6" s="26">
        <v>1</v>
      </c>
      <c r="B6" s="27" t="s">
        <v>885</v>
      </c>
      <c r="C6" s="35" t="s">
        <v>191</v>
      </c>
      <c r="D6" s="37" t="s">
        <v>192</v>
      </c>
      <c r="E6" s="30" t="s">
        <v>642</v>
      </c>
      <c r="F6" s="90">
        <v>0.1</v>
      </c>
      <c r="G6" s="31">
        <v>169276</v>
      </c>
      <c r="H6" s="32">
        <f>F6*G6</f>
        <v>16927.600000000002</v>
      </c>
    </row>
    <row r="7" spans="1:8" x14ac:dyDescent="0.25">
      <c r="A7" s="26">
        <v>2</v>
      </c>
      <c r="B7" s="27" t="s">
        <v>885</v>
      </c>
      <c r="C7" s="35" t="s">
        <v>193</v>
      </c>
      <c r="D7" s="37" t="s">
        <v>194</v>
      </c>
      <c r="E7" s="30" t="s">
        <v>642</v>
      </c>
      <c r="F7" s="90">
        <v>0.1</v>
      </c>
      <c r="G7" s="31">
        <v>160590</v>
      </c>
      <c r="H7" s="32">
        <f t="shared" ref="H7:H70" si="0">F7*G7</f>
        <v>16059</v>
      </c>
    </row>
    <row r="8" spans="1:8" x14ac:dyDescent="0.25">
      <c r="A8" s="26">
        <v>3</v>
      </c>
      <c r="B8" s="27" t="s">
        <v>885</v>
      </c>
      <c r="C8" s="35" t="s">
        <v>195</v>
      </c>
      <c r="D8" s="37" t="s">
        <v>196</v>
      </c>
      <c r="E8" s="30" t="s">
        <v>642</v>
      </c>
      <c r="F8" s="90">
        <v>0.1</v>
      </c>
      <c r="G8" s="31">
        <v>144834</v>
      </c>
      <c r="H8" s="32">
        <f t="shared" si="0"/>
        <v>14483.400000000001</v>
      </c>
    </row>
    <row r="9" spans="1:8" x14ac:dyDescent="0.25">
      <c r="A9" s="26">
        <v>4</v>
      </c>
      <c r="B9" s="27" t="s">
        <v>885</v>
      </c>
      <c r="C9" s="35" t="s">
        <v>197</v>
      </c>
      <c r="D9" s="37" t="s">
        <v>198</v>
      </c>
      <c r="E9" s="30" t="s">
        <v>642</v>
      </c>
      <c r="F9" s="90">
        <v>0.1</v>
      </c>
      <c r="G9" s="31">
        <v>136754</v>
      </c>
      <c r="H9" s="32">
        <f t="shared" si="0"/>
        <v>13675.400000000001</v>
      </c>
    </row>
    <row r="10" spans="1:8" x14ac:dyDescent="0.25">
      <c r="A10" s="26">
        <v>5</v>
      </c>
      <c r="B10" s="27" t="s">
        <v>885</v>
      </c>
      <c r="C10" s="35" t="s">
        <v>199</v>
      </c>
      <c r="D10" s="37" t="s">
        <v>200</v>
      </c>
      <c r="E10" s="30" t="s">
        <v>642</v>
      </c>
      <c r="F10" s="90">
        <v>0.1</v>
      </c>
      <c r="G10" s="31">
        <v>39794</v>
      </c>
      <c r="H10" s="32">
        <f t="shared" si="0"/>
        <v>3979.4</v>
      </c>
    </row>
    <row r="11" spans="1:8" x14ac:dyDescent="0.25">
      <c r="A11" s="26">
        <v>6</v>
      </c>
      <c r="B11" s="27" t="s">
        <v>885</v>
      </c>
      <c r="C11" s="35" t="s">
        <v>201</v>
      </c>
      <c r="D11" s="37" t="s">
        <v>202</v>
      </c>
      <c r="E11" s="30" t="s">
        <v>642</v>
      </c>
      <c r="F11" s="90">
        <v>0.1</v>
      </c>
      <c r="G11" s="31">
        <v>41107</v>
      </c>
      <c r="H11" s="32">
        <f t="shared" si="0"/>
        <v>4110.7</v>
      </c>
    </row>
    <row r="12" spans="1:8" x14ac:dyDescent="0.25">
      <c r="A12" s="26">
        <v>7</v>
      </c>
      <c r="B12" s="27" t="s">
        <v>885</v>
      </c>
      <c r="C12" s="35" t="s">
        <v>203</v>
      </c>
      <c r="D12" s="37" t="s">
        <v>2561</v>
      </c>
      <c r="E12" s="30" t="s">
        <v>642</v>
      </c>
      <c r="F12" s="90">
        <v>0.1</v>
      </c>
      <c r="G12" s="31">
        <v>48076</v>
      </c>
      <c r="H12" s="32">
        <f t="shared" si="0"/>
        <v>4807.6000000000004</v>
      </c>
    </row>
    <row r="13" spans="1:8" x14ac:dyDescent="0.25">
      <c r="A13" s="26">
        <v>8</v>
      </c>
      <c r="B13" s="27" t="s">
        <v>885</v>
      </c>
      <c r="C13" s="35" t="s">
        <v>2562</v>
      </c>
      <c r="D13" s="37" t="s">
        <v>2563</v>
      </c>
      <c r="E13" s="30" t="s">
        <v>642</v>
      </c>
      <c r="F13" s="90">
        <v>0.1</v>
      </c>
      <c r="G13" s="31">
        <v>52318</v>
      </c>
      <c r="H13" s="32">
        <f t="shared" si="0"/>
        <v>5231.8</v>
      </c>
    </row>
    <row r="14" spans="1:8" x14ac:dyDescent="0.25">
      <c r="A14" s="26">
        <v>9</v>
      </c>
      <c r="B14" s="27" t="s">
        <v>885</v>
      </c>
      <c r="C14" s="35" t="s">
        <v>2564</v>
      </c>
      <c r="D14" s="37" t="s">
        <v>2565</v>
      </c>
      <c r="E14" s="30" t="s">
        <v>642</v>
      </c>
      <c r="F14" s="90">
        <v>0.1</v>
      </c>
      <c r="G14" s="31">
        <v>34037</v>
      </c>
      <c r="H14" s="32">
        <f t="shared" si="0"/>
        <v>3403.7000000000003</v>
      </c>
    </row>
    <row r="15" spans="1:8" x14ac:dyDescent="0.25">
      <c r="A15" s="26">
        <v>10</v>
      </c>
      <c r="B15" s="27" t="s">
        <v>885</v>
      </c>
      <c r="C15" s="35" t="s">
        <v>2566</v>
      </c>
      <c r="D15" s="37" t="s">
        <v>2567</v>
      </c>
      <c r="E15" s="30" t="s">
        <v>642</v>
      </c>
      <c r="F15" s="90">
        <v>0.1</v>
      </c>
      <c r="G15" s="31">
        <v>140087</v>
      </c>
      <c r="H15" s="32">
        <f t="shared" si="0"/>
        <v>14008.7</v>
      </c>
    </row>
    <row r="16" spans="1:8" x14ac:dyDescent="0.25">
      <c r="A16" s="26">
        <v>11</v>
      </c>
      <c r="B16" s="27" t="s">
        <v>885</v>
      </c>
      <c r="C16" s="35" t="s">
        <v>2568</v>
      </c>
      <c r="D16" s="37" t="s">
        <v>2569</v>
      </c>
      <c r="E16" s="30" t="s">
        <v>642</v>
      </c>
      <c r="F16" s="90">
        <v>0.1</v>
      </c>
      <c r="G16" s="31">
        <v>9554.6</v>
      </c>
      <c r="H16" s="32">
        <f t="shared" si="0"/>
        <v>955.46</v>
      </c>
    </row>
    <row r="17" spans="1:8" x14ac:dyDescent="0.25">
      <c r="A17" s="26">
        <v>12</v>
      </c>
      <c r="B17" s="27" t="s">
        <v>885</v>
      </c>
      <c r="C17" s="35" t="s">
        <v>2570</v>
      </c>
      <c r="D17" s="37" t="s">
        <v>2571</v>
      </c>
      <c r="E17" s="30" t="s">
        <v>642</v>
      </c>
      <c r="F17" s="90">
        <v>0.1</v>
      </c>
      <c r="G17" s="31">
        <v>436.32</v>
      </c>
      <c r="H17" s="32">
        <f t="shared" si="0"/>
        <v>43.632000000000005</v>
      </c>
    </row>
    <row r="18" spans="1:8" x14ac:dyDescent="0.25">
      <c r="A18" s="26">
        <v>13</v>
      </c>
      <c r="B18" s="27" t="s">
        <v>885</v>
      </c>
      <c r="C18" s="35" t="s">
        <v>2572</v>
      </c>
      <c r="D18" s="37" t="s">
        <v>2573</v>
      </c>
      <c r="E18" s="30" t="s">
        <v>642</v>
      </c>
      <c r="F18" s="90">
        <v>0.1</v>
      </c>
      <c r="G18" s="31">
        <v>85042</v>
      </c>
      <c r="H18" s="32">
        <f t="shared" si="0"/>
        <v>8504.2000000000007</v>
      </c>
    </row>
    <row r="19" spans="1:8" x14ac:dyDescent="0.25">
      <c r="A19" s="26">
        <v>14</v>
      </c>
      <c r="B19" s="27" t="s">
        <v>885</v>
      </c>
      <c r="C19" s="35" t="s">
        <v>2574</v>
      </c>
      <c r="D19" s="37" t="s">
        <v>2575</v>
      </c>
      <c r="E19" s="30" t="s">
        <v>642</v>
      </c>
      <c r="F19" s="90">
        <v>0.1</v>
      </c>
      <c r="G19" s="31">
        <v>138976</v>
      </c>
      <c r="H19" s="32">
        <f t="shared" si="0"/>
        <v>13897.6</v>
      </c>
    </row>
    <row r="20" spans="1:8" x14ac:dyDescent="0.25">
      <c r="A20" s="26">
        <v>15</v>
      </c>
      <c r="B20" s="27" t="s">
        <v>885</v>
      </c>
      <c r="C20" s="35" t="s">
        <v>2576</v>
      </c>
      <c r="D20" s="37" t="s">
        <v>2577</v>
      </c>
      <c r="E20" s="30" t="s">
        <v>642</v>
      </c>
      <c r="F20" s="90">
        <v>0.1</v>
      </c>
      <c r="G20" s="31">
        <v>12120</v>
      </c>
      <c r="H20" s="32">
        <f t="shared" si="0"/>
        <v>1212</v>
      </c>
    </row>
    <row r="21" spans="1:8" x14ac:dyDescent="0.25">
      <c r="A21" s="26">
        <v>16</v>
      </c>
      <c r="B21" s="27" t="s">
        <v>885</v>
      </c>
      <c r="C21" s="35" t="s">
        <v>2578</v>
      </c>
      <c r="D21" s="37" t="s">
        <v>2579</v>
      </c>
      <c r="E21" s="30" t="s">
        <v>642</v>
      </c>
      <c r="F21" s="90">
        <v>0.1</v>
      </c>
      <c r="G21" s="31">
        <v>1030.2</v>
      </c>
      <c r="H21" s="32">
        <f t="shared" si="0"/>
        <v>103.02000000000001</v>
      </c>
    </row>
    <row r="22" spans="1:8" x14ac:dyDescent="0.25">
      <c r="A22" s="26">
        <v>17</v>
      </c>
      <c r="B22" s="27" t="s">
        <v>885</v>
      </c>
      <c r="C22" s="35" t="s">
        <v>2580</v>
      </c>
      <c r="D22" s="37" t="s">
        <v>2581</v>
      </c>
      <c r="E22" s="30" t="s">
        <v>642</v>
      </c>
      <c r="F22" s="90">
        <v>0.1</v>
      </c>
      <c r="G22" s="31">
        <v>14746</v>
      </c>
      <c r="H22" s="32">
        <f t="shared" si="0"/>
        <v>1474.6000000000001</v>
      </c>
    </row>
    <row r="23" spans="1:8" x14ac:dyDescent="0.25">
      <c r="A23" s="26">
        <v>18</v>
      </c>
      <c r="B23" s="27" t="s">
        <v>885</v>
      </c>
      <c r="C23" s="35" t="s">
        <v>2582</v>
      </c>
      <c r="D23" s="37" t="s">
        <v>2583</v>
      </c>
      <c r="E23" s="30" t="s">
        <v>642</v>
      </c>
      <c r="F23" s="90">
        <v>0.1</v>
      </c>
      <c r="G23" s="31">
        <v>28381</v>
      </c>
      <c r="H23" s="32">
        <f t="shared" si="0"/>
        <v>2838.1000000000004</v>
      </c>
    </row>
    <row r="24" spans="1:8" x14ac:dyDescent="0.25">
      <c r="A24" s="26">
        <v>19</v>
      </c>
      <c r="B24" s="27" t="s">
        <v>885</v>
      </c>
      <c r="C24" s="35" t="s">
        <v>2584</v>
      </c>
      <c r="D24" s="37" t="s">
        <v>2585</v>
      </c>
      <c r="E24" s="30" t="s">
        <v>642</v>
      </c>
      <c r="F24" s="90">
        <v>0.1</v>
      </c>
      <c r="G24" s="31">
        <v>29290</v>
      </c>
      <c r="H24" s="32">
        <f t="shared" si="0"/>
        <v>2929</v>
      </c>
    </row>
    <row r="25" spans="1:8" ht="17.25" x14ac:dyDescent="0.25">
      <c r="A25" s="26">
        <v>20</v>
      </c>
      <c r="B25" s="27" t="s">
        <v>885</v>
      </c>
      <c r="C25" s="28" t="s">
        <v>1531</v>
      </c>
      <c r="D25" s="29" t="s">
        <v>1532</v>
      </c>
      <c r="E25" s="30"/>
      <c r="F25" s="90">
        <v>0.1</v>
      </c>
      <c r="G25" s="31"/>
      <c r="H25" s="32">
        <f t="shared" si="0"/>
        <v>0</v>
      </c>
    </row>
    <row r="26" spans="1:8" x14ac:dyDescent="0.25">
      <c r="A26" s="26">
        <v>21</v>
      </c>
      <c r="B26" s="27" t="s">
        <v>885</v>
      </c>
      <c r="C26" s="35" t="s">
        <v>2586</v>
      </c>
      <c r="D26" s="37" t="s">
        <v>2587</v>
      </c>
      <c r="E26" s="30" t="s">
        <v>642</v>
      </c>
      <c r="F26" s="90">
        <v>0.1</v>
      </c>
      <c r="G26" s="31">
        <v>16564</v>
      </c>
      <c r="H26" s="32">
        <f t="shared" si="0"/>
        <v>1656.4</v>
      </c>
    </row>
    <row r="27" spans="1:8" x14ac:dyDescent="0.25">
      <c r="A27" s="26">
        <v>22</v>
      </c>
      <c r="B27" s="27" t="s">
        <v>885</v>
      </c>
      <c r="C27" s="35" t="s">
        <v>2588</v>
      </c>
      <c r="D27" s="37" t="s">
        <v>2589</v>
      </c>
      <c r="E27" s="30" t="s">
        <v>642</v>
      </c>
      <c r="F27" s="90">
        <v>0.1</v>
      </c>
      <c r="G27" s="31">
        <v>17473</v>
      </c>
      <c r="H27" s="32">
        <f t="shared" si="0"/>
        <v>1747.3000000000002</v>
      </c>
    </row>
    <row r="28" spans="1:8" x14ac:dyDescent="0.25">
      <c r="A28" s="26">
        <v>23</v>
      </c>
      <c r="B28" s="27" t="s">
        <v>885</v>
      </c>
      <c r="C28" s="35" t="s">
        <v>2590</v>
      </c>
      <c r="D28" s="37" t="s">
        <v>2591</v>
      </c>
      <c r="E28" s="30" t="s">
        <v>642</v>
      </c>
      <c r="F28" s="90">
        <v>0.1</v>
      </c>
      <c r="G28" s="31">
        <v>1272.5999999999999</v>
      </c>
      <c r="H28" s="32">
        <f t="shared" si="0"/>
        <v>127.25999999999999</v>
      </c>
    </row>
    <row r="29" spans="1:8" x14ac:dyDescent="0.25">
      <c r="A29" s="26">
        <v>24</v>
      </c>
      <c r="B29" s="27" t="s">
        <v>885</v>
      </c>
      <c r="C29" s="35" t="s">
        <v>2592</v>
      </c>
      <c r="D29" s="37" t="s">
        <v>2593</v>
      </c>
      <c r="E29" s="30" t="s">
        <v>642</v>
      </c>
      <c r="F29" s="90">
        <v>0.1</v>
      </c>
      <c r="G29" s="31">
        <v>1161.5</v>
      </c>
      <c r="H29" s="32">
        <f t="shared" si="0"/>
        <v>116.15</v>
      </c>
    </row>
    <row r="30" spans="1:8" x14ac:dyDescent="0.25">
      <c r="A30" s="26">
        <v>25</v>
      </c>
      <c r="B30" s="27" t="s">
        <v>885</v>
      </c>
      <c r="C30" s="35" t="s">
        <v>2594</v>
      </c>
      <c r="D30" s="37" t="s">
        <v>2595</v>
      </c>
      <c r="E30" s="30" t="s">
        <v>642</v>
      </c>
      <c r="F30" s="90">
        <v>0.1</v>
      </c>
      <c r="G30" s="31">
        <v>1302.9000000000001</v>
      </c>
      <c r="H30" s="32">
        <f t="shared" si="0"/>
        <v>130.29000000000002</v>
      </c>
    </row>
    <row r="31" spans="1:8" x14ac:dyDescent="0.25">
      <c r="A31" s="26">
        <v>26</v>
      </c>
      <c r="B31" s="27" t="s">
        <v>885</v>
      </c>
      <c r="C31" s="35" t="s">
        <v>2596</v>
      </c>
      <c r="D31" s="37" t="s">
        <v>2597</v>
      </c>
      <c r="E31" s="30" t="s">
        <v>642</v>
      </c>
      <c r="F31" s="90">
        <v>0.1</v>
      </c>
      <c r="G31" s="31">
        <v>8585</v>
      </c>
      <c r="H31" s="32">
        <f t="shared" si="0"/>
        <v>858.5</v>
      </c>
    </row>
    <row r="32" spans="1:8" x14ac:dyDescent="0.25">
      <c r="A32" s="26">
        <v>27</v>
      </c>
      <c r="B32" s="27" t="s">
        <v>885</v>
      </c>
      <c r="C32" s="35" t="s">
        <v>2598</v>
      </c>
      <c r="D32" s="37" t="s">
        <v>2599</v>
      </c>
      <c r="E32" s="30" t="s">
        <v>642</v>
      </c>
      <c r="F32" s="90">
        <v>0.1</v>
      </c>
      <c r="G32" s="31">
        <v>11110</v>
      </c>
      <c r="H32" s="32">
        <f t="shared" si="0"/>
        <v>1111</v>
      </c>
    </row>
    <row r="33" spans="1:8" x14ac:dyDescent="0.25">
      <c r="A33" s="26">
        <v>28</v>
      </c>
      <c r="B33" s="27" t="s">
        <v>885</v>
      </c>
      <c r="C33" s="35" t="s">
        <v>2600</v>
      </c>
      <c r="D33" s="37" t="s">
        <v>2601</v>
      </c>
      <c r="E33" s="30" t="s">
        <v>642</v>
      </c>
      <c r="F33" s="90">
        <v>0.1</v>
      </c>
      <c r="G33" s="31">
        <v>7867.9</v>
      </c>
      <c r="H33" s="32">
        <f t="shared" si="0"/>
        <v>786.79</v>
      </c>
    </row>
    <row r="34" spans="1:8" x14ac:dyDescent="0.25">
      <c r="A34" s="26">
        <v>29</v>
      </c>
      <c r="B34" s="27" t="s">
        <v>885</v>
      </c>
      <c r="C34" s="35" t="s">
        <v>2602</v>
      </c>
      <c r="D34" s="37" t="s">
        <v>2603</v>
      </c>
      <c r="E34" s="30" t="s">
        <v>642</v>
      </c>
      <c r="F34" s="90">
        <v>0.1</v>
      </c>
      <c r="G34" s="31">
        <v>6847.8</v>
      </c>
      <c r="H34" s="32">
        <f t="shared" si="0"/>
        <v>684.78000000000009</v>
      </c>
    </row>
    <row r="35" spans="1:8" x14ac:dyDescent="0.25">
      <c r="A35" s="26">
        <v>30</v>
      </c>
      <c r="B35" s="27" t="s">
        <v>885</v>
      </c>
      <c r="C35" s="35" t="s">
        <v>2604</v>
      </c>
      <c r="D35" s="37" t="s">
        <v>2605</v>
      </c>
      <c r="E35" s="30" t="s">
        <v>642</v>
      </c>
      <c r="F35" s="90">
        <v>0.1</v>
      </c>
      <c r="G35" s="31">
        <v>29997</v>
      </c>
      <c r="H35" s="32">
        <f t="shared" si="0"/>
        <v>2999.7000000000003</v>
      </c>
    </row>
    <row r="36" spans="1:8" x14ac:dyDescent="0.25">
      <c r="A36" s="26">
        <v>31</v>
      </c>
      <c r="B36" s="27" t="s">
        <v>885</v>
      </c>
      <c r="C36" s="35" t="s">
        <v>2606</v>
      </c>
      <c r="D36" s="37" t="s">
        <v>2607</v>
      </c>
      <c r="E36" s="30" t="s">
        <v>642</v>
      </c>
      <c r="F36" s="90">
        <v>0.1</v>
      </c>
      <c r="G36" s="31">
        <v>32320</v>
      </c>
      <c r="H36" s="32">
        <f t="shared" si="0"/>
        <v>3232</v>
      </c>
    </row>
    <row r="37" spans="1:8" ht="17.25" x14ac:dyDescent="0.25">
      <c r="A37" s="26">
        <v>32</v>
      </c>
      <c r="B37" s="27" t="s">
        <v>885</v>
      </c>
      <c r="C37" s="28" t="s">
        <v>1533</v>
      </c>
      <c r="D37" s="29" t="s">
        <v>1534</v>
      </c>
      <c r="E37" s="30"/>
      <c r="F37" s="90">
        <v>0.1</v>
      </c>
      <c r="G37" s="31"/>
      <c r="H37" s="32">
        <f t="shared" si="0"/>
        <v>0</v>
      </c>
    </row>
    <row r="38" spans="1:8" x14ac:dyDescent="0.25">
      <c r="A38" s="26">
        <v>33</v>
      </c>
      <c r="B38" s="27" t="s">
        <v>885</v>
      </c>
      <c r="C38" s="35" t="s">
        <v>2608</v>
      </c>
      <c r="D38" s="37" t="s">
        <v>2609</v>
      </c>
      <c r="E38" s="30" t="s">
        <v>642</v>
      </c>
      <c r="F38" s="90">
        <v>0.1</v>
      </c>
      <c r="G38" s="31">
        <v>3928.9</v>
      </c>
      <c r="H38" s="32">
        <f t="shared" si="0"/>
        <v>392.89000000000004</v>
      </c>
    </row>
    <row r="39" spans="1:8" x14ac:dyDescent="0.25">
      <c r="A39" s="26">
        <v>34</v>
      </c>
      <c r="B39" s="27" t="s">
        <v>885</v>
      </c>
      <c r="C39" s="35" t="s">
        <v>2610</v>
      </c>
      <c r="D39" s="37" t="s">
        <v>2611</v>
      </c>
      <c r="E39" s="30" t="s">
        <v>642</v>
      </c>
      <c r="F39" s="90">
        <v>0.1</v>
      </c>
      <c r="G39" s="31">
        <v>3898.6</v>
      </c>
      <c r="H39" s="32">
        <f t="shared" si="0"/>
        <v>389.86</v>
      </c>
    </row>
    <row r="40" spans="1:8" x14ac:dyDescent="0.25">
      <c r="A40" s="26">
        <v>35</v>
      </c>
      <c r="B40" s="27" t="s">
        <v>885</v>
      </c>
      <c r="C40" s="35" t="s">
        <v>2612</v>
      </c>
      <c r="D40" s="37" t="s">
        <v>2613</v>
      </c>
      <c r="E40" s="30" t="s">
        <v>642</v>
      </c>
      <c r="F40" s="90">
        <v>0.1</v>
      </c>
      <c r="G40" s="31">
        <v>5868.1</v>
      </c>
      <c r="H40" s="32">
        <f t="shared" si="0"/>
        <v>586.81000000000006</v>
      </c>
    </row>
    <row r="41" spans="1:8" x14ac:dyDescent="0.25">
      <c r="A41" s="26">
        <v>36</v>
      </c>
      <c r="B41" s="27" t="s">
        <v>885</v>
      </c>
      <c r="C41" s="35" t="s">
        <v>2614</v>
      </c>
      <c r="D41" s="37" t="s">
        <v>2615</v>
      </c>
      <c r="E41" s="30" t="s">
        <v>642</v>
      </c>
      <c r="F41" s="90">
        <v>0.1</v>
      </c>
      <c r="G41" s="31">
        <v>3959.2</v>
      </c>
      <c r="H41" s="32">
        <f t="shared" si="0"/>
        <v>395.92</v>
      </c>
    </row>
    <row r="42" spans="1:8" x14ac:dyDescent="0.25">
      <c r="A42" s="26">
        <v>37</v>
      </c>
      <c r="B42" s="27" t="s">
        <v>885</v>
      </c>
      <c r="C42" s="35" t="s">
        <v>2616</v>
      </c>
      <c r="D42" s="37" t="s">
        <v>2617</v>
      </c>
      <c r="E42" s="30" t="s">
        <v>642</v>
      </c>
      <c r="F42" s="90">
        <v>0.1</v>
      </c>
      <c r="G42" s="31">
        <v>13635</v>
      </c>
      <c r="H42" s="32">
        <f t="shared" si="0"/>
        <v>1363.5</v>
      </c>
    </row>
    <row r="43" spans="1:8" x14ac:dyDescent="0.25">
      <c r="A43" s="26">
        <v>38</v>
      </c>
      <c r="B43" s="27" t="s">
        <v>885</v>
      </c>
      <c r="C43" s="35" t="s">
        <v>2618</v>
      </c>
      <c r="D43" s="37" t="s">
        <v>2619</v>
      </c>
      <c r="E43" s="30" t="s">
        <v>642</v>
      </c>
      <c r="F43" s="90">
        <v>0.1</v>
      </c>
      <c r="G43" s="31">
        <v>10201</v>
      </c>
      <c r="H43" s="32">
        <f t="shared" si="0"/>
        <v>1020.1</v>
      </c>
    </row>
    <row r="44" spans="1:8" x14ac:dyDescent="0.25">
      <c r="A44" s="26">
        <v>39</v>
      </c>
      <c r="B44" s="27" t="s">
        <v>885</v>
      </c>
      <c r="C44" s="35" t="s">
        <v>2620</v>
      </c>
      <c r="D44" s="37" t="s">
        <v>2621</v>
      </c>
      <c r="E44" s="30" t="s">
        <v>642</v>
      </c>
      <c r="F44" s="90">
        <v>0.1</v>
      </c>
      <c r="G44" s="31">
        <v>9675.7999999999993</v>
      </c>
      <c r="H44" s="32">
        <f t="shared" si="0"/>
        <v>967.57999999999993</v>
      </c>
    </row>
    <row r="45" spans="1:8" x14ac:dyDescent="0.25">
      <c r="A45" s="26">
        <v>40</v>
      </c>
      <c r="B45" s="27" t="s">
        <v>885</v>
      </c>
      <c r="C45" s="35" t="s">
        <v>2622</v>
      </c>
      <c r="D45" s="37" t="s">
        <v>2623</v>
      </c>
      <c r="E45" s="30" t="s">
        <v>642</v>
      </c>
      <c r="F45" s="90">
        <v>0.1</v>
      </c>
      <c r="G45" s="31">
        <v>9019.2999999999993</v>
      </c>
      <c r="H45" s="32">
        <f t="shared" si="0"/>
        <v>901.93</v>
      </c>
    </row>
    <row r="46" spans="1:8" x14ac:dyDescent="0.25">
      <c r="A46" s="26">
        <v>41</v>
      </c>
      <c r="B46" s="27" t="s">
        <v>885</v>
      </c>
      <c r="C46" s="35" t="s">
        <v>2624</v>
      </c>
      <c r="D46" s="37" t="s">
        <v>2625</v>
      </c>
      <c r="E46" s="30" t="s">
        <v>642</v>
      </c>
      <c r="F46" s="90">
        <v>0.1</v>
      </c>
      <c r="G46" s="31">
        <v>11009</v>
      </c>
      <c r="H46" s="32">
        <f t="shared" si="0"/>
        <v>1100.9000000000001</v>
      </c>
    </row>
    <row r="47" spans="1:8" x14ac:dyDescent="0.25">
      <c r="A47" s="26">
        <v>42</v>
      </c>
      <c r="B47" s="27" t="s">
        <v>885</v>
      </c>
      <c r="C47" s="35" t="s">
        <v>2626</v>
      </c>
      <c r="D47" s="37" t="s">
        <v>2627</v>
      </c>
      <c r="E47" s="30" t="s">
        <v>642</v>
      </c>
      <c r="F47" s="90">
        <v>0.1</v>
      </c>
      <c r="G47" s="31">
        <v>10201</v>
      </c>
      <c r="H47" s="32">
        <f t="shared" si="0"/>
        <v>1020.1</v>
      </c>
    </row>
    <row r="48" spans="1:8" x14ac:dyDescent="0.25">
      <c r="A48" s="26">
        <v>43</v>
      </c>
      <c r="B48" s="27" t="s">
        <v>885</v>
      </c>
      <c r="C48" s="35" t="s">
        <v>2628</v>
      </c>
      <c r="D48" s="37" t="s">
        <v>2629</v>
      </c>
      <c r="E48" s="30" t="s">
        <v>642</v>
      </c>
      <c r="F48" s="90">
        <v>0.1</v>
      </c>
      <c r="G48" s="31">
        <v>9130.4</v>
      </c>
      <c r="H48" s="32">
        <f t="shared" si="0"/>
        <v>913.04</v>
      </c>
    </row>
    <row r="49" spans="1:8" x14ac:dyDescent="0.25">
      <c r="A49" s="26">
        <v>44</v>
      </c>
      <c r="B49" s="27" t="s">
        <v>885</v>
      </c>
      <c r="C49" s="35" t="s">
        <v>2630</v>
      </c>
      <c r="D49" s="37" t="s">
        <v>2631</v>
      </c>
      <c r="E49" s="30" t="s">
        <v>642</v>
      </c>
      <c r="F49" s="90">
        <v>0.1</v>
      </c>
      <c r="G49" s="31">
        <v>7282.1</v>
      </c>
      <c r="H49" s="32">
        <f t="shared" si="0"/>
        <v>728.21</v>
      </c>
    </row>
    <row r="50" spans="1:8" ht="17.25" x14ac:dyDescent="0.25">
      <c r="A50" s="26">
        <v>45</v>
      </c>
      <c r="B50" s="27" t="s">
        <v>885</v>
      </c>
      <c r="C50" s="28" t="s">
        <v>1968</v>
      </c>
      <c r="D50" s="29" t="s">
        <v>1535</v>
      </c>
      <c r="E50" s="30"/>
      <c r="F50" s="90">
        <v>0.1</v>
      </c>
      <c r="G50" s="31"/>
      <c r="H50" s="32">
        <f t="shared" si="0"/>
        <v>0</v>
      </c>
    </row>
    <row r="51" spans="1:8" x14ac:dyDescent="0.25">
      <c r="A51" s="26">
        <v>46</v>
      </c>
      <c r="B51" s="27" t="s">
        <v>885</v>
      </c>
      <c r="C51" s="35" t="s">
        <v>204</v>
      </c>
      <c r="D51" s="37" t="s">
        <v>205</v>
      </c>
      <c r="E51" s="30" t="s">
        <v>642</v>
      </c>
      <c r="F51" s="90">
        <v>10</v>
      </c>
      <c r="G51" s="31">
        <v>1262.5</v>
      </c>
      <c r="H51" s="32">
        <f t="shared" si="0"/>
        <v>12625</v>
      </c>
    </row>
    <row r="52" spans="1:8" x14ac:dyDescent="0.25">
      <c r="A52" s="26">
        <v>47</v>
      </c>
      <c r="B52" s="27" t="s">
        <v>885</v>
      </c>
      <c r="C52" s="35" t="s">
        <v>206</v>
      </c>
      <c r="D52" s="37" t="s">
        <v>1536</v>
      </c>
      <c r="E52" s="30" t="s">
        <v>642</v>
      </c>
      <c r="F52" s="90">
        <v>0.1</v>
      </c>
      <c r="G52" s="31">
        <v>1282.7</v>
      </c>
      <c r="H52" s="32">
        <f t="shared" si="0"/>
        <v>128.27000000000001</v>
      </c>
    </row>
    <row r="53" spans="1:8" x14ac:dyDescent="0.25">
      <c r="A53" s="26">
        <v>48</v>
      </c>
      <c r="B53" s="27" t="s">
        <v>885</v>
      </c>
      <c r="C53" s="35" t="s">
        <v>207</v>
      </c>
      <c r="D53" s="37" t="s">
        <v>1537</v>
      </c>
      <c r="E53" s="30" t="s">
        <v>642</v>
      </c>
      <c r="F53" s="90">
        <v>20</v>
      </c>
      <c r="G53" s="31">
        <v>236.34</v>
      </c>
      <c r="H53" s="32">
        <f t="shared" si="0"/>
        <v>4726.8</v>
      </c>
    </row>
    <row r="54" spans="1:8" x14ac:dyDescent="0.25">
      <c r="A54" s="26">
        <v>49</v>
      </c>
      <c r="B54" s="27" t="s">
        <v>885</v>
      </c>
      <c r="C54" s="35" t="s">
        <v>208</v>
      </c>
      <c r="D54" s="37" t="s">
        <v>209</v>
      </c>
      <c r="E54" s="30" t="s">
        <v>642</v>
      </c>
      <c r="F54" s="90">
        <v>0.1</v>
      </c>
      <c r="G54" s="31">
        <v>632.26</v>
      </c>
      <c r="H54" s="32">
        <f t="shared" si="0"/>
        <v>63.225999999999999</v>
      </c>
    </row>
    <row r="55" spans="1:8" ht="17.25" x14ac:dyDescent="0.25">
      <c r="A55" s="26">
        <v>50</v>
      </c>
      <c r="B55" s="27" t="s">
        <v>885</v>
      </c>
      <c r="C55" s="28" t="s">
        <v>1538</v>
      </c>
      <c r="D55" s="29" t="s">
        <v>1539</v>
      </c>
      <c r="E55" s="30"/>
      <c r="F55" s="90">
        <v>0.1</v>
      </c>
      <c r="G55" s="31"/>
      <c r="H55" s="32">
        <f t="shared" si="0"/>
        <v>0</v>
      </c>
    </row>
    <row r="56" spans="1:8" ht="17.25" x14ac:dyDescent="0.25">
      <c r="A56" s="26">
        <v>51</v>
      </c>
      <c r="B56" s="27" t="s">
        <v>885</v>
      </c>
      <c r="C56" s="28" t="s">
        <v>210</v>
      </c>
      <c r="D56" s="29" t="s">
        <v>1540</v>
      </c>
      <c r="E56" s="30"/>
      <c r="F56" s="90">
        <v>0.1</v>
      </c>
      <c r="G56" s="31"/>
      <c r="H56" s="32">
        <f t="shared" si="0"/>
        <v>0</v>
      </c>
    </row>
    <row r="57" spans="1:8" x14ac:dyDescent="0.25">
      <c r="A57" s="26">
        <v>52</v>
      </c>
      <c r="B57" s="27" t="s">
        <v>885</v>
      </c>
      <c r="C57" s="33"/>
      <c r="D57" s="34" t="s">
        <v>211</v>
      </c>
      <c r="E57" s="30"/>
      <c r="F57" s="90">
        <v>0.1</v>
      </c>
      <c r="G57" s="31"/>
      <c r="H57" s="32">
        <f t="shared" si="0"/>
        <v>0</v>
      </c>
    </row>
    <row r="58" spans="1:8" x14ac:dyDescent="0.25">
      <c r="A58" s="26">
        <v>53</v>
      </c>
      <c r="B58" s="27" t="s">
        <v>885</v>
      </c>
      <c r="C58" s="35" t="s">
        <v>212</v>
      </c>
      <c r="D58" s="36" t="s">
        <v>213</v>
      </c>
      <c r="E58" s="30" t="s">
        <v>630</v>
      </c>
      <c r="F58" s="90">
        <v>0.1</v>
      </c>
      <c r="G58" s="31">
        <v>26.87</v>
      </c>
      <c r="H58" s="32">
        <f t="shared" si="0"/>
        <v>2.6870000000000003</v>
      </c>
    </row>
    <row r="59" spans="1:8" x14ac:dyDescent="0.25">
      <c r="A59" s="26">
        <v>54</v>
      </c>
      <c r="B59" s="27" t="s">
        <v>885</v>
      </c>
      <c r="C59" s="35" t="s">
        <v>214</v>
      </c>
      <c r="D59" s="36" t="s">
        <v>215</v>
      </c>
      <c r="E59" s="30" t="s">
        <v>630</v>
      </c>
      <c r="F59" s="90">
        <v>0.1</v>
      </c>
      <c r="G59" s="31">
        <v>40.799999999999997</v>
      </c>
      <c r="H59" s="32">
        <f t="shared" si="0"/>
        <v>4.08</v>
      </c>
    </row>
    <row r="60" spans="1:8" x14ac:dyDescent="0.25">
      <c r="A60" s="26">
        <v>55</v>
      </c>
      <c r="B60" s="27" t="s">
        <v>885</v>
      </c>
      <c r="C60" s="35" t="s">
        <v>216</v>
      </c>
      <c r="D60" s="36" t="s">
        <v>217</v>
      </c>
      <c r="E60" s="30" t="s">
        <v>630</v>
      </c>
      <c r="F60" s="90">
        <v>0.1</v>
      </c>
      <c r="G60" s="31">
        <v>67.37</v>
      </c>
      <c r="H60" s="32">
        <f t="shared" si="0"/>
        <v>6.737000000000001</v>
      </c>
    </row>
    <row r="61" spans="1:8" x14ac:dyDescent="0.25">
      <c r="A61" s="26">
        <v>56</v>
      </c>
      <c r="B61" s="27" t="s">
        <v>885</v>
      </c>
      <c r="C61" s="35" t="s">
        <v>218</v>
      </c>
      <c r="D61" s="36" t="s">
        <v>219</v>
      </c>
      <c r="E61" s="30" t="s">
        <v>630</v>
      </c>
      <c r="F61" s="90">
        <v>0.1</v>
      </c>
      <c r="G61" s="31">
        <v>91.81</v>
      </c>
      <c r="H61" s="32">
        <f t="shared" si="0"/>
        <v>9.1810000000000009</v>
      </c>
    </row>
    <row r="62" spans="1:8" x14ac:dyDescent="0.25">
      <c r="A62" s="26">
        <v>57</v>
      </c>
      <c r="B62" s="27" t="s">
        <v>885</v>
      </c>
      <c r="C62" s="35" t="s">
        <v>220</v>
      </c>
      <c r="D62" s="36" t="s">
        <v>221</v>
      </c>
      <c r="E62" s="30" t="s">
        <v>630</v>
      </c>
      <c r="F62" s="90">
        <v>0.1</v>
      </c>
      <c r="G62" s="31">
        <v>119.18</v>
      </c>
      <c r="H62" s="32">
        <f t="shared" si="0"/>
        <v>11.918000000000001</v>
      </c>
    </row>
    <row r="63" spans="1:8" x14ac:dyDescent="0.25">
      <c r="A63" s="26">
        <v>58</v>
      </c>
      <c r="B63" s="27" t="s">
        <v>885</v>
      </c>
      <c r="C63" s="35" t="s">
        <v>222</v>
      </c>
      <c r="D63" s="36" t="s">
        <v>223</v>
      </c>
      <c r="E63" s="30" t="s">
        <v>630</v>
      </c>
      <c r="F63" s="90">
        <v>0.1</v>
      </c>
      <c r="G63" s="31">
        <v>144.43</v>
      </c>
      <c r="H63" s="32">
        <f t="shared" si="0"/>
        <v>14.443000000000001</v>
      </c>
    </row>
    <row r="64" spans="1:8" x14ac:dyDescent="0.25">
      <c r="A64" s="26">
        <v>59</v>
      </c>
      <c r="B64" s="27" t="s">
        <v>885</v>
      </c>
      <c r="C64" s="35" t="s">
        <v>224</v>
      </c>
      <c r="D64" s="36" t="s">
        <v>225</v>
      </c>
      <c r="E64" s="30" t="s">
        <v>630</v>
      </c>
      <c r="F64" s="90">
        <v>0.1</v>
      </c>
      <c r="G64" s="31">
        <v>196.95</v>
      </c>
      <c r="H64" s="32">
        <f t="shared" si="0"/>
        <v>19.695</v>
      </c>
    </row>
    <row r="65" spans="1:8" x14ac:dyDescent="0.25">
      <c r="A65" s="26">
        <v>60</v>
      </c>
      <c r="B65" s="27" t="s">
        <v>885</v>
      </c>
      <c r="C65" s="35" t="s">
        <v>226</v>
      </c>
      <c r="D65" s="36" t="s">
        <v>227</v>
      </c>
      <c r="E65" s="30" t="s">
        <v>630</v>
      </c>
      <c r="F65" s="90">
        <v>0.1</v>
      </c>
      <c r="G65" s="31">
        <v>275.73</v>
      </c>
      <c r="H65" s="32">
        <f t="shared" si="0"/>
        <v>27.573000000000004</v>
      </c>
    </row>
    <row r="66" spans="1:8" x14ac:dyDescent="0.25">
      <c r="A66" s="26">
        <v>61</v>
      </c>
      <c r="B66" s="27" t="s">
        <v>885</v>
      </c>
      <c r="C66" s="35" t="s">
        <v>228</v>
      </c>
      <c r="D66" s="36" t="s">
        <v>229</v>
      </c>
      <c r="E66" s="30" t="s">
        <v>630</v>
      </c>
      <c r="F66" s="90">
        <v>0.1</v>
      </c>
      <c r="G66" s="31">
        <v>402.99</v>
      </c>
      <c r="H66" s="32">
        <f t="shared" si="0"/>
        <v>40.299000000000007</v>
      </c>
    </row>
    <row r="67" spans="1:8" x14ac:dyDescent="0.25">
      <c r="A67" s="26">
        <v>62</v>
      </c>
      <c r="B67" s="27" t="s">
        <v>885</v>
      </c>
      <c r="C67" s="35" t="s">
        <v>230</v>
      </c>
      <c r="D67" s="36" t="s">
        <v>231</v>
      </c>
      <c r="E67" s="30" t="s">
        <v>630</v>
      </c>
      <c r="F67" s="90">
        <v>0.1</v>
      </c>
      <c r="G67" s="31">
        <v>537.32000000000005</v>
      </c>
      <c r="H67" s="32">
        <f t="shared" si="0"/>
        <v>53.732000000000006</v>
      </c>
    </row>
    <row r="68" spans="1:8" x14ac:dyDescent="0.25">
      <c r="A68" s="26">
        <v>63</v>
      </c>
      <c r="B68" s="27" t="s">
        <v>885</v>
      </c>
      <c r="C68" s="35" t="s">
        <v>232</v>
      </c>
      <c r="D68" s="36" t="s">
        <v>233</v>
      </c>
      <c r="E68" s="30" t="s">
        <v>630</v>
      </c>
      <c r="F68" s="90">
        <v>0.1</v>
      </c>
      <c r="G68" s="31">
        <v>794.87</v>
      </c>
      <c r="H68" s="32">
        <f t="shared" si="0"/>
        <v>79.487000000000009</v>
      </c>
    </row>
    <row r="69" spans="1:8" x14ac:dyDescent="0.25">
      <c r="A69" s="26">
        <v>64</v>
      </c>
      <c r="B69" s="27" t="s">
        <v>885</v>
      </c>
      <c r="C69" s="35" t="s">
        <v>234</v>
      </c>
      <c r="D69" s="36" t="s">
        <v>235</v>
      </c>
      <c r="E69" s="30" t="s">
        <v>630</v>
      </c>
      <c r="F69" s="90">
        <v>0.1</v>
      </c>
      <c r="G69" s="31">
        <v>1050.4000000000001</v>
      </c>
      <c r="H69" s="32">
        <f t="shared" si="0"/>
        <v>105.04000000000002</v>
      </c>
    </row>
    <row r="70" spans="1:8" x14ac:dyDescent="0.25">
      <c r="A70" s="26">
        <v>65</v>
      </c>
      <c r="B70" s="27" t="s">
        <v>885</v>
      </c>
      <c r="C70" s="33"/>
      <c r="D70" s="34" t="s">
        <v>1541</v>
      </c>
      <c r="E70" s="30"/>
      <c r="F70" s="90">
        <v>0.1</v>
      </c>
      <c r="G70" s="31"/>
      <c r="H70" s="32">
        <f t="shared" si="0"/>
        <v>0</v>
      </c>
    </row>
    <row r="71" spans="1:8" x14ac:dyDescent="0.25">
      <c r="A71" s="26">
        <v>66</v>
      </c>
      <c r="B71" s="27" t="s">
        <v>885</v>
      </c>
      <c r="C71" s="35" t="s">
        <v>236</v>
      </c>
      <c r="D71" s="36" t="s">
        <v>1542</v>
      </c>
      <c r="E71" s="30" t="s">
        <v>630</v>
      </c>
      <c r="F71" s="90">
        <v>0.1</v>
      </c>
      <c r="G71" s="31">
        <v>13.13</v>
      </c>
      <c r="H71" s="32">
        <f t="shared" ref="H71:H134" si="1">F71*G71</f>
        <v>1.3130000000000002</v>
      </c>
    </row>
    <row r="72" spans="1:8" x14ac:dyDescent="0.25">
      <c r="A72" s="26">
        <v>67</v>
      </c>
      <c r="B72" s="27" t="s">
        <v>885</v>
      </c>
      <c r="C72" s="35" t="s">
        <v>237</v>
      </c>
      <c r="D72" s="36" t="s">
        <v>238</v>
      </c>
      <c r="E72" s="30" t="s">
        <v>630</v>
      </c>
      <c r="F72" s="90">
        <v>0.1</v>
      </c>
      <c r="G72" s="31">
        <v>24.24</v>
      </c>
      <c r="H72" s="32">
        <f t="shared" si="1"/>
        <v>2.4239999999999999</v>
      </c>
    </row>
    <row r="73" spans="1:8" x14ac:dyDescent="0.25">
      <c r="A73" s="26">
        <v>68</v>
      </c>
      <c r="B73" s="27" t="s">
        <v>885</v>
      </c>
      <c r="C73" s="35" t="s">
        <v>239</v>
      </c>
      <c r="D73" s="36" t="s">
        <v>1543</v>
      </c>
      <c r="E73" s="30" t="s">
        <v>630</v>
      </c>
      <c r="F73" s="90">
        <v>0.1</v>
      </c>
      <c r="G73" s="31">
        <v>22.73</v>
      </c>
      <c r="H73" s="32">
        <f t="shared" si="1"/>
        <v>2.2730000000000001</v>
      </c>
    </row>
    <row r="74" spans="1:8" x14ac:dyDescent="0.25">
      <c r="A74" s="26">
        <v>69</v>
      </c>
      <c r="B74" s="27" t="s">
        <v>885</v>
      </c>
      <c r="C74" s="35" t="s">
        <v>240</v>
      </c>
      <c r="D74" s="36" t="s">
        <v>241</v>
      </c>
      <c r="E74" s="30" t="s">
        <v>630</v>
      </c>
      <c r="F74" s="90">
        <v>0.1</v>
      </c>
      <c r="G74" s="31">
        <v>35.35</v>
      </c>
      <c r="H74" s="32">
        <f t="shared" si="1"/>
        <v>3.5350000000000001</v>
      </c>
    </row>
    <row r="75" spans="1:8" x14ac:dyDescent="0.25">
      <c r="A75" s="26">
        <v>70</v>
      </c>
      <c r="B75" s="27" t="s">
        <v>885</v>
      </c>
      <c r="C75" s="35" t="s">
        <v>242</v>
      </c>
      <c r="D75" s="36" t="s">
        <v>1544</v>
      </c>
      <c r="E75" s="30" t="s">
        <v>630</v>
      </c>
      <c r="F75" s="90">
        <v>0.1</v>
      </c>
      <c r="G75" s="31">
        <v>37.880000000000003</v>
      </c>
      <c r="H75" s="32">
        <f t="shared" si="1"/>
        <v>3.7880000000000003</v>
      </c>
    </row>
    <row r="76" spans="1:8" x14ac:dyDescent="0.25">
      <c r="A76" s="26">
        <v>71</v>
      </c>
      <c r="B76" s="27" t="s">
        <v>885</v>
      </c>
      <c r="C76" s="35" t="s">
        <v>243</v>
      </c>
      <c r="D76" s="36" t="s">
        <v>244</v>
      </c>
      <c r="E76" s="30" t="s">
        <v>630</v>
      </c>
      <c r="F76" s="90">
        <v>1000</v>
      </c>
      <c r="G76" s="31">
        <v>51.51</v>
      </c>
      <c r="H76" s="32">
        <f t="shared" si="1"/>
        <v>51510</v>
      </c>
    </row>
    <row r="77" spans="1:8" x14ac:dyDescent="0.25">
      <c r="A77" s="26">
        <v>72</v>
      </c>
      <c r="B77" s="27" t="s">
        <v>885</v>
      </c>
      <c r="C77" s="35" t="s">
        <v>245</v>
      </c>
      <c r="D77" s="36" t="s">
        <v>1545</v>
      </c>
      <c r="E77" s="30" t="s">
        <v>630</v>
      </c>
      <c r="F77" s="90">
        <v>0.1</v>
      </c>
      <c r="G77" s="31">
        <v>59.09</v>
      </c>
      <c r="H77" s="32">
        <f t="shared" si="1"/>
        <v>5.9090000000000007</v>
      </c>
    </row>
    <row r="78" spans="1:8" x14ac:dyDescent="0.25">
      <c r="A78" s="26">
        <v>73</v>
      </c>
      <c r="B78" s="27" t="s">
        <v>885</v>
      </c>
      <c r="C78" s="35" t="s">
        <v>246</v>
      </c>
      <c r="D78" s="36" t="s">
        <v>247</v>
      </c>
      <c r="E78" s="30" t="s">
        <v>630</v>
      </c>
      <c r="F78" s="90">
        <v>1000</v>
      </c>
      <c r="G78" s="31">
        <v>79.790000000000006</v>
      </c>
      <c r="H78" s="32">
        <f t="shared" si="1"/>
        <v>79790</v>
      </c>
    </row>
    <row r="79" spans="1:8" x14ac:dyDescent="0.25">
      <c r="A79" s="26">
        <v>74</v>
      </c>
      <c r="B79" s="27" t="s">
        <v>885</v>
      </c>
      <c r="C79" s="35" t="s">
        <v>248</v>
      </c>
      <c r="D79" s="36" t="s">
        <v>1546</v>
      </c>
      <c r="E79" s="30" t="s">
        <v>630</v>
      </c>
      <c r="F79" s="90">
        <v>0.1</v>
      </c>
      <c r="G79" s="31">
        <v>84.23</v>
      </c>
      <c r="H79" s="32">
        <f t="shared" si="1"/>
        <v>8.423</v>
      </c>
    </row>
    <row r="80" spans="1:8" x14ac:dyDescent="0.25">
      <c r="A80" s="26">
        <v>75</v>
      </c>
      <c r="B80" s="27" t="s">
        <v>885</v>
      </c>
      <c r="C80" s="35" t="s">
        <v>249</v>
      </c>
      <c r="D80" s="36" t="s">
        <v>250</v>
      </c>
      <c r="E80" s="30" t="s">
        <v>630</v>
      </c>
      <c r="F80" s="90">
        <v>1000</v>
      </c>
      <c r="G80" s="31">
        <v>109.08</v>
      </c>
      <c r="H80" s="32">
        <f t="shared" si="1"/>
        <v>109080</v>
      </c>
    </row>
    <row r="81" spans="1:8" x14ac:dyDescent="0.25">
      <c r="A81" s="26">
        <v>76</v>
      </c>
      <c r="B81" s="27" t="s">
        <v>885</v>
      </c>
      <c r="C81" s="35" t="s">
        <v>251</v>
      </c>
      <c r="D81" s="36" t="s">
        <v>1547</v>
      </c>
      <c r="E81" s="30" t="s">
        <v>630</v>
      </c>
      <c r="F81" s="90">
        <v>0.1</v>
      </c>
      <c r="G81" s="31">
        <v>111.1</v>
      </c>
      <c r="H81" s="32">
        <f t="shared" si="1"/>
        <v>11.11</v>
      </c>
    </row>
    <row r="82" spans="1:8" x14ac:dyDescent="0.25">
      <c r="A82" s="26">
        <v>77</v>
      </c>
      <c r="B82" s="27" t="s">
        <v>885</v>
      </c>
      <c r="C82" s="35" t="s">
        <v>252</v>
      </c>
      <c r="D82" s="36" t="s">
        <v>253</v>
      </c>
      <c r="E82" s="30" t="s">
        <v>630</v>
      </c>
      <c r="F82" s="90">
        <v>0.1</v>
      </c>
      <c r="G82" s="31">
        <v>140.38999999999999</v>
      </c>
      <c r="H82" s="32">
        <f t="shared" si="1"/>
        <v>14.039</v>
      </c>
    </row>
    <row r="83" spans="1:8" x14ac:dyDescent="0.25">
      <c r="A83" s="26">
        <v>78</v>
      </c>
      <c r="B83" s="27" t="s">
        <v>885</v>
      </c>
      <c r="C83" s="35" t="s">
        <v>254</v>
      </c>
      <c r="D83" s="36" t="s">
        <v>1548</v>
      </c>
      <c r="E83" s="30" t="s">
        <v>630</v>
      </c>
      <c r="F83" s="90">
        <v>0.1</v>
      </c>
      <c r="G83" s="31">
        <v>136.35</v>
      </c>
      <c r="H83" s="32">
        <f t="shared" si="1"/>
        <v>13.635</v>
      </c>
    </row>
    <row r="84" spans="1:8" x14ac:dyDescent="0.25">
      <c r="A84" s="26">
        <v>79</v>
      </c>
      <c r="B84" s="27" t="s">
        <v>885</v>
      </c>
      <c r="C84" s="35" t="s">
        <v>255</v>
      </c>
      <c r="D84" s="36" t="s">
        <v>256</v>
      </c>
      <c r="E84" s="30" t="s">
        <v>630</v>
      </c>
      <c r="F84" s="90">
        <v>0.1</v>
      </c>
      <c r="G84" s="31">
        <v>170.69</v>
      </c>
      <c r="H84" s="32">
        <f t="shared" si="1"/>
        <v>17.068999999999999</v>
      </c>
    </row>
    <row r="85" spans="1:8" x14ac:dyDescent="0.25">
      <c r="A85" s="26">
        <v>80</v>
      </c>
      <c r="B85" s="27" t="s">
        <v>885</v>
      </c>
      <c r="C85" s="35" t="s">
        <v>257</v>
      </c>
      <c r="D85" s="36" t="s">
        <v>1549</v>
      </c>
      <c r="E85" s="30" t="s">
        <v>630</v>
      </c>
      <c r="F85" s="90">
        <v>0.1</v>
      </c>
      <c r="G85" s="31">
        <v>184.83</v>
      </c>
      <c r="H85" s="32">
        <f t="shared" si="1"/>
        <v>18.483000000000001</v>
      </c>
    </row>
    <row r="86" spans="1:8" x14ac:dyDescent="0.25">
      <c r="A86" s="26">
        <v>81</v>
      </c>
      <c r="B86" s="27" t="s">
        <v>885</v>
      </c>
      <c r="C86" s="35" t="s">
        <v>258</v>
      </c>
      <c r="D86" s="36" t="s">
        <v>259</v>
      </c>
      <c r="E86" s="30" t="s">
        <v>630</v>
      </c>
      <c r="F86" s="90">
        <v>0.1</v>
      </c>
      <c r="G86" s="31">
        <v>223.21</v>
      </c>
      <c r="H86" s="32">
        <f t="shared" si="1"/>
        <v>22.321000000000002</v>
      </c>
    </row>
    <row r="87" spans="1:8" x14ac:dyDescent="0.25">
      <c r="A87" s="26">
        <v>82</v>
      </c>
      <c r="B87" s="27" t="s">
        <v>885</v>
      </c>
      <c r="C87" s="35" t="s">
        <v>260</v>
      </c>
      <c r="D87" s="36" t="s">
        <v>261</v>
      </c>
      <c r="E87" s="30" t="s">
        <v>630</v>
      </c>
      <c r="F87" s="90">
        <v>0.1</v>
      </c>
      <c r="G87" s="31">
        <v>256.54000000000002</v>
      </c>
      <c r="H87" s="32">
        <f t="shared" si="1"/>
        <v>25.654000000000003</v>
      </c>
    </row>
    <row r="88" spans="1:8" x14ac:dyDescent="0.25">
      <c r="A88" s="26">
        <v>83</v>
      </c>
      <c r="B88" s="27" t="s">
        <v>885</v>
      </c>
      <c r="C88" s="35" t="s">
        <v>262</v>
      </c>
      <c r="D88" s="36" t="s">
        <v>263</v>
      </c>
      <c r="E88" s="30" t="s">
        <v>630</v>
      </c>
      <c r="F88" s="90">
        <v>0.1</v>
      </c>
      <c r="G88" s="31">
        <v>306.02999999999997</v>
      </c>
      <c r="H88" s="32">
        <f t="shared" si="1"/>
        <v>30.602999999999998</v>
      </c>
    </row>
    <row r="89" spans="1:8" x14ac:dyDescent="0.25">
      <c r="A89" s="26">
        <v>84</v>
      </c>
      <c r="B89" s="27" t="s">
        <v>885</v>
      </c>
      <c r="C89" s="35" t="s">
        <v>264</v>
      </c>
      <c r="D89" s="36" t="s">
        <v>265</v>
      </c>
      <c r="E89" s="30" t="s">
        <v>630</v>
      </c>
      <c r="F89" s="90">
        <v>0.1</v>
      </c>
      <c r="G89" s="31">
        <v>389.86</v>
      </c>
      <c r="H89" s="32">
        <f t="shared" si="1"/>
        <v>38.986000000000004</v>
      </c>
    </row>
    <row r="90" spans="1:8" x14ac:dyDescent="0.25">
      <c r="A90" s="26">
        <v>85</v>
      </c>
      <c r="B90" s="27" t="s">
        <v>885</v>
      </c>
      <c r="C90" s="35" t="s">
        <v>266</v>
      </c>
      <c r="D90" s="36" t="s">
        <v>267</v>
      </c>
      <c r="E90" s="30" t="s">
        <v>630</v>
      </c>
      <c r="F90" s="90">
        <v>0.1</v>
      </c>
      <c r="G90" s="31">
        <v>448.44</v>
      </c>
      <c r="H90" s="32">
        <f t="shared" si="1"/>
        <v>44.844000000000001</v>
      </c>
    </row>
    <row r="91" spans="1:8" x14ac:dyDescent="0.25">
      <c r="A91" s="26">
        <v>86</v>
      </c>
      <c r="B91" s="27" t="s">
        <v>885</v>
      </c>
      <c r="C91" s="35" t="s">
        <v>268</v>
      </c>
      <c r="D91" s="36" t="s">
        <v>269</v>
      </c>
      <c r="E91" s="30" t="s">
        <v>630</v>
      </c>
      <c r="F91" s="90">
        <v>0.1</v>
      </c>
      <c r="G91" s="31">
        <v>516.11</v>
      </c>
      <c r="H91" s="32">
        <f t="shared" si="1"/>
        <v>51.611000000000004</v>
      </c>
    </row>
    <row r="92" spans="1:8" x14ac:dyDescent="0.25">
      <c r="A92" s="26">
        <v>87</v>
      </c>
      <c r="B92" s="27" t="s">
        <v>885</v>
      </c>
      <c r="C92" s="35" t="s">
        <v>270</v>
      </c>
      <c r="D92" s="36" t="s">
        <v>271</v>
      </c>
      <c r="E92" s="30" t="s">
        <v>630</v>
      </c>
      <c r="F92" s="90">
        <v>0.1</v>
      </c>
      <c r="G92" s="31">
        <v>589.84</v>
      </c>
      <c r="H92" s="32">
        <f t="shared" si="1"/>
        <v>58.984000000000009</v>
      </c>
    </row>
    <row r="93" spans="1:8" x14ac:dyDescent="0.25">
      <c r="A93" s="26">
        <v>88</v>
      </c>
      <c r="B93" s="27" t="s">
        <v>885</v>
      </c>
      <c r="C93" s="35" t="s">
        <v>272</v>
      </c>
      <c r="D93" s="36" t="s">
        <v>273</v>
      </c>
      <c r="E93" s="30" t="s">
        <v>630</v>
      </c>
      <c r="F93" s="90">
        <v>0.1</v>
      </c>
      <c r="G93" s="31">
        <v>771.64</v>
      </c>
      <c r="H93" s="32">
        <f t="shared" si="1"/>
        <v>77.164000000000001</v>
      </c>
    </row>
    <row r="94" spans="1:8" x14ac:dyDescent="0.25">
      <c r="A94" s="26">
        <v>89</v>
      </c>
      <c r="B94" s="27" t="s">
        <v>885</v>
      </c>
      <c r="C94" s="35" t="s">
        <v>274</v>
      </c>
      <c r="D94" s="36" t="s">
        <v>275</v>
      </c>
      <c r="E94" s="30" t="s">
        <v>630</v>
      </c>
      <c r="F94" s="90">
        <v>0.1</v>
      </c>
      <c r="G94" s="31">
        <v>867.59</v>
      </c>
      <c r="H94" s="32">
        <f t="shared" si="1"/>
        <v>86.759000000000015</v>
      </c>
    </row>
    <row r="95" spans="1:8" x14ac:dyDescent="0.25">
      <c r="A95" s="26">
        <v>90</v>
      </c>
      <c r="B95" s="27" t="s">
        <v>885</v>
      </c>
      <c r="C95" s="33"/>
      <c r="D95" s="34" t="s">
        <v>276</v>
      </c>
      <c r="E95" s="30"/>
      <c r="F95" s="90">
        <v>0.1</v>
      </c>
      <c r="G95" s="31"/>
      <c r="H95" s="32">
        <f t="shared" si="1"/>
        <v>0</v>
      </c>
    </row>
    <row r="96" spans="1:8" x14ac:dyDescent="0.25">
      <c r="A96" s="26">
        <v>91</v>
      </c>
      <c r="B96" s="27" t="s">
        <v>885</v>
      </c>
      <c r="C96" s="35" t="s">
        <v>277</v>
      </c>
      <c r="D96" s="36" t="s">
        <v>278</v>
      </c>
      <c r="E96" s="30" t="s">
        <v>630</v>
      </c>
      <c r="F96" s="90">
        <v>0.1</v>
      </c>
      <c r="G96" s="31">
        <v>72.62</v>
      </c>
      <c r="H96" s="32">
        <f t="shared" si="1"/>
        <v>7.2620000000000005</v>
      </c>
    </row>
    <row r="97" spans="1:8" x14ac:dyDescent="0.25">
      <c r="A97" s="26">
        <v>92</v>
      </c>
      <c r="B97" s="27" t="s">
        <v>885</v>
      </c>
      <c r="C97" s="35" t="s">
        <v>279</v>
      </c>
      <c r="D97" s="36" t="s">
        <v>280</v>
      </c>
      <c r="E97" s="30" t="s">
        <v>630</v>
      </c>
      <c r="F97" s="90">
        <v>1000</v>
      </c>
      <c r="G97" s="31">
        <v>96.66</v>
      </c>
      <c r="H97" s="32">
        <f t="shared" si="1"/>
        <v>96660</v>
      </c>
    </row>
    <row r="98" spans="1:8" x14ac:dyDescent="0.25">
      <c r="A98" s="26">
        <v>93</v>
      </c>
      <c r="B98" s="27" t="s">
        <v>885</v>
      </c>
      <c r="C98" s="35" t="s">
        <v>281</v>
      </c>
      <c r="D98" s="36" t="s">
        <v>282</v>
      </c>
      <c r="E98" s="30" t="s">
        <v>630</v>
      </c>
      <c r="F98" s="90">
        <v>1000</v>
      </c>
      <c r="G98" s="31">
        <v>128.27000000000001</v>
      </c>
      <c r="H98" s="32">
        <f t="shared" si="1"/>
        <v>128270.00000000001</v>
      </c>
    </row>
    <row r="99" spans="1:8" x14ac:dyDescent="0.25">
      <c r="A99" s="26">
        <v>94</v>
      </c>
      <c r="B99" s="27" t="s">
        <v>885</v>
      </c>
      <c r="C99" s="35" t="s">
        <v>283</v>
      </c>
      <c r="D99" s="36" t="s">
        <v>284</v>
      </c>
      <c r="E99" s="30" t="s">
        <v>630</v>
      </c>
      <c r="F99" s="90">
        <v>1000</v>
      </c>
      <c r="G99" s="31">
        <v>161.6</v>
      </c>
      <c r="H99" s="32">
        <f t="shared" si="1"/>
        <v>161600</v>
      </c>
    </row>
    <row r="100" spans="1:8" x14ac:dyDescent="0.25">
      <c r="A100" s="26">
        <v>95</v>
      </c>
      <c r="B100" s="27" t="s">
        <v>885</v>
      </c>
      <c r="C100" s="35" t="s">
        <v>285</v>
      </c>
      <c r="D100" s="36" t="s">
        <v>286</v>
      </c>
      <c r="E100" s="30" t="s">
        <v>630</v>
      </c>
      <c r="F100" s="90">
        <v>0.1</v>
      </c>
      <c r="G100" s="31">
        <v>196.95</v>
      </c>
      <c r="H100" s="32">
        <f t="shared" si="1"/>
        <v>19.695</v>
      </c>
    </row>
    <row r="101" spans="1:8" x14ac:dyDescent="0.25">
      <c r="A101" s="26">
        <v>96</v>
      </c>
      <c r="B101" s="27" t="s">
        <v>885</v>
      </c>
      <c r="C101" s="35" t="s">
        <v>287</v>
      </c>
      <c r="D101" s="36" t="s">
        <v>288</v>
      </c>
      <c r="E101" s="30" t="s">
        <v>630</v>
      </c>
      <c r="F101" s="90">
        <v>0.1</v>
      </c>
      <c r="G101" s="31">
        <v>231.29</v>
      </c>
      <c r="H101" s="32">
        <f t="shared" si="1"/>
        <v>23.129000000000001</v>
      </c>
    </row>
    <row r="102" spans="1:8" x14ac:dyDescent="0.25">
      <c r="A102" s="26">
        <v>97</v>
      </c>
      <c r="B102" s="27" t="s">
        <v>885</v>
      </c>
      <c r="C102" s="35" t="s">
        <v>289</v>
      </c>
      <c r="D102" s="36" t="s">
        <v>290</v>
      </c>
      <c r="E102" s="30" t="s">
        <v>630</v>
      </c>
      <c r="F102" s="90">
        <v>0.1</v>
      </c>
      <c r="G102" s="31">
        <v>288.86</v>
      </c>
      <c r="H102" s="32">
        <f t="shared" si="1"/>
        <v>28.886000000000003</v>
      </c>
    </row>
    <row r="103" spans="1:8" x14ac:dyDescent="0.25">
      <c r="A103" s="26">
        <v>98</v>
      </c>
      <c r="B103" s="27" t="s">
        <v>885</v>
      </c>
      <c r="C103" s="35" t="s">
        <v>291</v>
      </c>
      <c r="D103" s="36" t="s">
        <v>292</v>
      </c>
      <c r="E103" s="30" t="s">
        <v>630</v>
      </c>
      <c r="F103" s="90">
        <v>0.1</v>
      </c>
      <c r="G103" s="31">
        <v>375.72</v>
      </c>
      <c r="H103" s="32">
        <f t="shared" si="1"/>
        <v>37.572000000000003</v>
      </c>
    </row>
    <row r="104" spans="1:8" x14ac:dyDescent="0.25">
      <c r="A104" s="26">
        <v>99</v>
      </c>
      <c r="B104" s="27" t="s">
        <v>885</v>
      </c>
      <c r="C104" s="35" t="s">
        <v>293</v>
      </c>
      <c r="D104" s="36" t="s">
        <v>294</v>
      </c>
      <c r="E104" s="30" t="s">
        <v>630</v>
      </c>
      <c r="F104" s="90">
        <v>0.1</v>
      </c>
      <c r="G104" s="31">
        <v>534.29</v>
      </c>
      <c r="H104" s="32">
        <f t="shared" si="1"/>
        <v>53.429000000000002</v>
      </c>
    </row>
    <row r="105" spans="1:8" x14ac:dyDescent="0.25">
      <c r="A105" s="26">
        <v>100</v>
      </c>
      <c r="B105" s="27" t="s">
        <v>885</v>
      </c>
      <c r="C105" s="33"/>
      <c r="D105" s="34" t="s">
        <v>295</v>
      </c>
      <c r="E105" s="30"/>
      <c r="F105" s="90">
        <v>0.1</v>
      </c>
      <c r="G105" s="31"/>
      <c r="H105" s="32">
        <f t="shared" si="1"/>
        <v>0</v>
      </c>
    </row>
    <row r="106" spans="1:8" x14ac:dyDescent="0.25">
      <c r="A106" s="26">
        <v>101</v>
      </c>
      <c r="B106" s="27" t="s">
        <v>885</v>
      </c>
      <c r="C106" s="35" t="s">
        <v>296</v>
      </c>
      <c r="D106" s="36" t="s">
        <v>1550</v>
      </c>
      <c r="E106" s="30" t="s">
        <v>630</v>
      </c>
      <c r="F106" s="90">
        <v>0.1</v>
      </c>
      <c r="G106" s="31">
        <v>73.430000000000007</v>
      </c>
      <c r="H106" s="32">
        <f t="shared" si="1"/>
        <v>7.3430000000000009</v>
      </c>
    </row>
    <row r="107" spans="1:8" x14ac:dyDescent="0.25">
      <c r="A107" s="26">
        <v>102</v>
      </c>
      <c r="B107" s="27" t="s">
        <v>885</v>
      </c>
      <c r="C107" s="35" t="s">
        <v>297</v>
      </c>
      <c r="D107" s="36" t="s">
        <v>1551</v>
      </c>
      <c r="E107" s="30" t="s">
        <v>630</v>
      </c>
      <c r="F107" s="90">
        <v>1000</v>
      </c>
      <c r="G107" s="31">
        <v>97.57</v>
      </c>
      <c r="H107" s="32">
        <f t="shared" si="1"/>
        <v>97570</v>
      </c>
    </row>
    <row r="108" spans="1:8" x14ac:dyDescent="0.25">
      <c r="A108" s="26">
        <v>103</v>
      </c>
      <c r="B108" s="27" t="s">
        <v>885</v>
      </c>
      <c r="C108" s="35" t="s">
        <v>298</v>
      </c>
      <c r="D108" s="36" t="s">
        <v>1552</v>
      </c>
      <c r="E108" s="30" t="s">
        <v>630</v>
      </c>
      <c r="F108" s="90">
        <v>1000</v>
      </c>
      <c r="G108" s="31">
        <v>129.28</v>
      </c>
      <c r="H108" s="32">
        <f t="shared" si="1"/>
        <v>129280</v>
      </c>
    </row>
    <row r="109" spans="1:8" x14ac:dyDescent="0.25">
      <c r="A109" s="26">
        <v>104</v>
      </c>
      <c r="B109" s="27" t="s">
        <v>885</v>
      </c>
      <c r="C109" s="35" t="s">
        <v>299</v>
      </c>
      <c r="D109" s="36" t="s">
        <v>1553</v>
      </c>
      <c r="E109" s="30" t="s">
        <v>630</v>
      </c>
      <c r="F109" s="90">
        <v>1000</v>
      </c>
      <c r="G109" s="31">
        <v>162.61000000000001</v>
      </c>
      <c r="H109" s="32">
        <f t="shared" si="1"/>
        <v>162610</v>
      </c>
    </row>
    <row r="110" spans="1:8" x14ac:dyDescent="0.25">
      <c r="A110" s="26">
        <v>105</v>
      </c>
      <c r="B110" s="27" t="s">
        <v>885</v>
      </c>
      <c r="C110" s="35" t="s">
        <v>300</v>
      </c>
      <c r="D110" s="36" t="s">
        <v>1554</v>
      </c>
      <c r="E110" s="30" t="s">
        <v>630</v>
      </c>
      <c r="F110" s="90">
        <v>0.1</v>
      </c>
      <c r="G110" s="31">
        <v>198.97</v>
      </c>
      <c r="H110" s="32">
        <f t="shared" si="1"/>
        <v>19.897000000000002</v>
      </c>
    </row>
    <row r="111" spans="1:8" x14ac:dyDescent="0.25">
      <c r="A111" s="26">
        <v>106</v>
      </c>
      <c r="B111" s="27" t="s">
        <v>885</v>
      </c>
      <c r="C111" s="35" t="s">
        <v>301</v>
      </c>
      <c r="D111" s="36" t="s">
        <v>1555</v>
      </c>
      <c r="E111" s="30" t="s">
        <v>630</v>
      </c>
      <c r="F111" s="90">
        <v>0.1</v>
      </c>
      <c r="G111" s="31">
        <v>232.3</v>
      </c>
      <c r="H111" s="32">
        <f t="shared" si="1"/>
        <v>23.230000000000004</v>
      </c>
    </row>
    <row r="112" spans="1:8" x14ac:dyDescent="0.25">
      <c r="A112" s="26">
        <v>107</v>
      </c>
      <c r="B112" s="27" t="s">
        <v>885</v>
      </c>
      <c r="C112" s="35" t="s">
        <v>302</v>
      </c>
      <c r="D112" s="36" t="s">
        <v>1556</v>
      </c>
      <c r="E112" s="30" t="s">
        <v>630</v>
      </c>
      <c r="F112" s="90">
        <v>0.1</v>
      </c>
      <c r="G112" s="31">
        <v>290.88</v>
      </c>
      <c r="H112" s="32">
        <f t="shared" si="1"/>
        <v>29.088000000000001</v>
      </c>
    </row>
    <row r="113" spans="1:8" x14ac:dyDescent="0.25">
      <c r="A113" s="26">
        <v>108</v>
      </c>
      <c r="B113" s="27" t="s">
        <v>885</v>
      </c>
      <c r="C113" s="35" t="s">
        <v>2632</v>
      </c>
      <c r="D113" s="36" t="s">
        <v>2633</v>
      </c>
      <c r="E113" s="30" t="s">
        <v>630</v>
      </c>
      <c r="F113" s="90">
        <v>0.1</v>
      </c>
      <c r="G113" s="31">
        <v>380.77</v>
      </c>
      <c r="H113" s="32">
        <f t="shared" si="1"/>
        <v>38.076999999999998</v>
      </c>
    </row>
    <row r="114" spans="1:8" x14ac:dyDescent="0.25">
      <c r="A114" s="26">
        <v>109</v>
      </c>
      <c r="B114" s="27" t="s">
        <v>885</v>
      </c>
      <c r="C114" s="35" t="s">
        <v>2634</v>
      </c>
      <c r="D114" s="36" t="s">
        <v>2635</v>
      </c>
      <c r="E114" s="30" t="s">
        <v>630</v>
      </c>
      <c r="F114" s="90">
        <v>0.1</v>
      </c>
      <c r="G114" s="31">
        <v>540.35</v>
      </c>
      <c r="H114" s="32">
        <f t="shared" si="1"/>
        <v>54.035000000000004</v>
      </c>
    </row>
    <row r="115" spans="1:8" x14ac:dyDescent="0.25">
      <c r="A115" s="26">
        <v>110</v>
      </c>
      <c r="B115" s="27" t="s">
        <v>885</v>
      </c>
      <c r="C115" s="33"/>
      <c r="D115" s="34" t="s">
        <v>2636</v>
      </c>
      <c r="E115" s="30"/>
      <c r="F115" s="90">
        <v>0.1</v>
      </c>
      <c r="G115" s="31"/>
      <c r="H115" s="32">
        <f t="shared" si="1"/>
        <v>0</v>
      </c>
    </row>
    <row r="116" spans="1:8" x14ac:dyDescent="0.25">
      <c r="A116" s="26">
        <v>111</v>
      </c>
      <c r="B116" s="27" t="s">
        <v>885</v>
      </c>
      <c r="C116" s="35" t="s">
        <v>2637</v>
      </c>
      <c r="D116" s="36" t="s">
        <v>2638</v>
      </c>
      <c r="E116" s="30" t="s">
        <v>630</v>
      </c>
      <c r="F116" s="90">
        <v>0.1</v>
      </c>
      <c r="G116" s="31">
        <v>32.520000000000003</v>
      </c>
      <c r="H116" s="32">
        <f t="shared" si="1"/>
        <v>3.2520000000000007</v>
      </c>
    </row>
    <row r="117" spans="1:8" x14ac:dyDescent="0.25">
      <c r="A117" s="26">
        <v>112</v>
      </c>
      <c r="B117" s="27" t="s">
        <v>885</v>
      </c>
      <c r="C117" s="35" t="s">
        <v>2639</v>
      </c>
      <c r="D117" s="36" t="s">
        <v>2640</v>
      </c>
      <c r="E117" s="30" t="s">
        <v>630</v>
      </c>
      <c r="F117" s="90">
        <v>0.1</v>
      </c>
      <c r="G117" s="31">
        <v>52.02</v>
      </c>
      <c r="H117" s="32">
        <f t="shared" si="1"/>
        <v>5.2020000000000008</v>
      </c>
    </row>
    <row r="118" spans="1:8" x14ac:dyDescent="0.25">
      <c r="A118" s="26">
        <v>113</v>
      </c>
      <c r="B118" s="27" t="s">
        <v>885</v>
      </c>
      <c r="C118" s="35" t="s">
        <v>2641</v>
      </c>
      <c r="D118" s="36" t="s">
        <v>2642</v>
      </c>
      <c r="E118" s="30" t="s">
        <v>630</v>
      </c>
      <c r="F118" s="90">
        <v>0.1</v>
      </c>
      <c r="G118" s="31">
        <v>85.95</v>
      </c>
      <c r="H118" s="32">
        <f t="shared" si="1"/>
        <v>8.5950000000000006</v>
      </c>
    </row>
    <row r="119" spans="1:8" x14ac:dyDescent="0.25">
      <c r="A119" s="26">
        <v>114</v>
      </c>
      <c r="B119" s="27" t="s">
        <v>885</v>
      </c>
      <c r="C119" s="35" t="s">
        <v>2643</v>
      </c>
      <c r="D119" s="36" t="s">
        <v>2644</v>
      </c>
      <c r="E119" s="30" t="s">
        <v>630</v>
      </c>
      <c r="F119" s="90">
        <v>0.1</v>
      </c>
      <c r="G119" s="31">
        <v>109.08</v>
      </c>
      <c r="H119" s="32">
        <f t="shared" si="1"/>
        <v>10.908000000000001</v>
      </c>
    </row>
    <row r="120" spans="1:8" x14ac:dyDescent="0.25">
      <c r="A120" s="26">
        <v>115</v>
      </c>
      <c r="B120" s="27" t="s">
        <v>885</v>
      </c>
      <c r="C120" s="33"/>
      <c r="D120" s="34" t="s">
        <v>1557</v>
      </c>
      <c r="E120" s="30"/>
      <c r="F120" s="90">
        <v>0.1</v>
      </c>
      <c r="G120" s="31"/>
      <c r="H120" s="32">
        <f t="shared" si="1"/>
        <v>0</v>
      </c>
    </row>
    <row r="121" spans="1:8" x14ac:dyDescent="0.25">
      <c r="A121" s="26">
        <v>116</v>
      </c>
      <c r="B121" s="27" t="s">
        <v>885</v>
      </c>
      <c r="C121" s="35" t="s">
        <v>2645</v>
      </c>
      <c r="D121" s="36" t="s">
        <v>1558</v>
      </c>
      <c r="E121" s="30" t="s">
        <v>630</v>
      </c>
      <c r="F121" s="90">
        <v>0.1</v>
      </c>
      <c r="G121" s="31">
        <v>19.190000000000001</v>
      </c>
      <c r="H121" s="32">
        <f t="shared" si="1"/>
        <v>1.9190000000000003</v>
      </c>
    </row>
    <row r="122" spans="1:8" x14ac:dyDescent="0.25">
      <c r="A122" s="26">
        <v>117</v>
      </c>
      <c r="B122" s="27" t="s">
        <v>885</v>
      </c>
      <c r="C122" s="35" t="s">
        <v>2646</v>
      </c>
      <c r="D122" s="36" t="s">
        <v>1559</v>
      </c>
      <c r="E122" s="30" t="s">
        <v>630</v>
      </c>
      <c r="F122" s="90">
        <v>0.1</v>
      </c>
      <c r="G122" s="31">
        <v>33.94</v>
      </c>
      <c r="H122" s="32">
        <f t="shared" si="1"/>
        <v>3.3940000000000001</v>
      </c>
    </row>
    <row r="123" spans="1:8" x14ac:dyDescent="0.25">
      <c r="A123" s="26">
        <v>118</v>
      </c>
      <c r="B123" s="27" t="s">
        <v>885</v>
      </c>
      <c r="C123" s="33"/>
      <c r="D123" s="34" t="s">
        <v>2647</v>
      </c>
      <c r="E123" s="30"/>
      <c r="F123" s="90">
        <v>0.1</v>
      </c>
      <c r="G123" s="31"/>
      <c r="H123" s="32">
        <f t="shared" si="1"/>
        <v>0</v>
      </c>
    </row>
    <row r="124" spans="1:8" x14ac:dyDescent="0.25">
      <c r="A124" s="26">
        <v>119</v>
      </c>
      <c r="B124" s="27" t="s">
        <v>885</v>
      </c>
      <c r="C124" s="35" t="s">
        <v>2648</v>
      </c>
      <c r="D124" s="36" t="s">
        <v>2649</v>
      </c>
      <c r="E124" s="30" t="s">
        <v>630</v>
      </c>
      <c r="F124" s="90">
        <v>0.1</v>
      </c>
      <c r="G124" s="31">
        <v>14.34</v>
      </c>
      <c r="H124" s="32">
        <f t="shared" si="1"/>
        <v>1.4340000000000002</v>
      </c>
    </row>
    <row r="125" spans="1:8" x14ac:dyDescent="0.25">
      <c r="A125" s="26">
        <v>120</v>
      </c>
      <c r="B125" s="27" t="s">
        <v>885</v>
      </c>
      <c r="C125" s="35" t="s">
        <v>2650</v>
      </c>
      <c r="D125" s="36" t="s">
        <v>2651</v>
      </c>
      <c r="E125" s="30" t="s">
        <v>630</v>
      </c>
      <c r="F125" s="90">
        <v>0.1</v>
      </c>
      <c r="G125" s="31">
        <v>25.05</v>
      </c>
      <c r="H125" s="32">
        <f t="shared" si="1"/>
        <v>2.5050000000000003</v>
      </c>
    </row>
    <row r="126" spans="1:8" x14ac:dyDescent="0.25">
      <c r="A126" s="26">
        <v>121</v>
      </c>
      <c r="B126" s="27" t="s">
        <v>885</v>
      </c>
      <c r="C126" s="35" t="s">
        <v>2652</v>
      </c>
      <c r="D126" s="36" t="s">
        <v>1560</v>
      </c>
      <c r="E126" s="30" t="s">
        <v>630</v>
      </c>
      <c r="F126" s="90">
        <v>0.1</v>
      </c>
      <c r="G126" s="31">
        <v>29.39</v>
      </c>
      <c r="H126" s="32">
        <f t="shared" si="1"/>
        <v>2.9390000000000001</v>
      </c>
    </row>
    <row r="127" spans="1:8" x14ac:dyDescent="0.25">
      <c r="A127" s="26">
        <v>122</v>
      </c>
      <c r="B127" s="27" t="s">
        <v>885</v>
      </c>
      <c r="C127" s="35" t="s">
        <v>2653</v>
      </c>
      <c r="D127" s="36" t="s">
        <v>1561</v>
      </c>
      <c r="E127" s="30" t="s">
        <v>630</v>
      </c>
      <c r="F127" s="90">
        <v>0.1</v>
      </c>
      <c r="G127" s="31">
        <v>33.43</v>
      </c>
      <c r="H127" s="32">
        <f t="shared" si="1"/>
        <v>3.343</v>
      </c>
    </row>
    <row r="128" spans="1:8" x14ac:dyDescent="0.25">
      <c r="A128" s="26">
        <v>123</v>
      </c>
      <c r="B128" s="27" t="s">
        <v>885</v>
      </c>
      <c r="C128" s="35" t="s">
        <v>2654</v>
      </c>
      <c r="D128" s="36" t="s">
        <v>1562</v>
      </c>
      <c r="E128" s="30" t="s">
        <v>630</v>
      </c>
      <c r="F128" s="90">
        <v>0.1</v>
      </c>
      <c r="G128" s="31">
        <v>43.43</v>
      </c>
      <c r="H128" s="32">
        <f t="shared" si="1"/>
        <v>4.343</v>
      </c>
    </row>
    <row r="129" spans="1:8" x14ac:dyDescent="0.25">
      <c r="A129" s="26">
        <v>124</v>
      </c>
      <c r="B129" s="27" t="s">
        <v>885</v>
      </c>
      <c r="C129" s="35" t="s">
        <v>2655</v>
      </c>
      <c r="D129" s="36" t="s">
        <v>1563</v>
      </c>
      <c r="E129" s="30" t="s">
        <v>630</v>
      </c>
      <c r="F129" s="90">
        <v>0.1</v>
      </c>
      <c r="G129" s="31">
        <v>49.09</v>
      </c>
      <c r="H129" s="32">
        <f t="shared" si="1"/>
        <v>4.9090000000000007</v>
      </c>
    </row>
    <row r="130" spans="1:8" x14ac:dyDescent="0.25">
      <c r="A130" s="26">
        <v>125</v>
      </c>
      <c r="B130" s="27" t="s">
        <v>885</v>
      </c>
      <c r="C130" s="35" t="s">
        <v>2656</v>
      </c>
      <c r="D130" s="36" t="s">
        <v>1564</v>
      </c>
      <c r="E130" s="30" t="s">
        <v>630</v>
      </c>
      <c r="F130" s="90">
        <v>0.1</v>
      </c>
      <c r="G130" s="31">
        <v>73.23</v>
      </c>
      <c r="H130" s="32">
        <f t="shared" si="1"/>
        <v>7.3230000000000004</v>
      </c>
    </row>
    <row r="131" spans="1:8" x14ac:dyDescent="0.25">
      <c r="A131" s="26">
        <v>126</v>
      </c>
      <c r="B131" s="27" t="s">
        <v>885</v>
      </c>
      <c r="C131" s="35" t="s">
        <v>2657</v>
      </c>
      <c r="D131" s="36" t="s">
        <v>1565</v>
      </c>
      <c r="E131" s="30" t="s">
        <v>630</v>
      </c>
      <c r="F131" s="90">
        <v>0.1</v>
      </c>
      <c r="G131" s="31">
        <v>92.62</v>
      </c>
      <c r="H131" s="32">
        <f t="shared" si="1"/>
        <v>9.2620000000000005</v>
      </c>
    </row>
    <row r="132" spans="1:8" x14ac:dyDescent="0.25">
      <c r="A132" s="26">
        <v>127</v>
      </c>
      <c r="B132" s="27" t="s">
        <v>885</v>
      </c>
      <c r="C132" s="35" t="s">
        <v>2658</v>
      </c>
      <c r="D132" s="36" t="s">
        <v>1566</v>
      </c>
      <c r="E132" s="30" t="s">
        <v>630</v>
      </c>
      <c r="F132" s="90">
        <v>0.1</v>
      </c>
      <c r="G132" s="31">
        <v>133.32</v>
      </c>
      <c r="H132" s="32">
        <f t="shared" si="1"/>
        <v>13.332000000000001</v>
      </c>
    </row>
    <row r="133" spans="1:8" x14ac:dyDescent="0.25">
      <c r="A133" s="26">
        <v>128</v>
      </c>
      <c r="B133" s="27" t="s">
        <v>885</v>
      </c>
      <c r="C133" s="35" t="s">
        <v>2659</v>
      </c>
      <c r="D133" s="36" t="s">
        <v>1567</v>
      </c>
      <c r="E133" s="30" t="s">
        <v>630</v>
      </c>
      <c r="F133" s="90">
        <v>0.1</v>
      </c>
      <c r="G133" s="31">
        <v>159.58000000000001</v>
      </c>
      <c r="H133" s="32">
        <f t="shared" si="1"/>
        <v>15.958000000000002</v>
      </c>
    </row>
    <row r="134" spans="1:8" x14ac:dyDescent="0.25">
      <c r="A134" s="26">
        <v>129</v>
      </c>
      <c r="B134" s="27" t="s">
        <v>885</v>
      </c>
      <c r="C134" s="35" t="s">
        <v>2660</v>
      </c>
      <c r="D134" s="36" t="s">
        <v>1568</v>
      </c>
      <c r="E134" s="30" t="s">
        <v>630</v>
      </c>
      <c r="F134" s="90">
        <v>0.1</v>
      </c>
      <c r="G134" s="31">
        <v>238.36</v>
      </c>
      <c r="H134" s="32">
        <f t="shared" si="1"/>
        <v>23.836000000000002</v>
      </c>
    </row>
    <row r="135" spans="1:8" x14ac:dyDescent="0.25">
      <c r="A135" s="26">
        <v>130</v>
      </c>
      <c r="B135" s="27" t="s">
        <v>885</v>
      </c>
      <c r="C135" s="35" t="s">
        <v>2661</v>
      </c>
      <c r="D135" s="36" t="s">
        <v>1569</v>
      </c>
      <c r="E135" s="30" t="s">
        <v>630</v>
      </c>
      <c r="F135" s="90">
        <v>0.1</v>
      </c>
      <c r="G135" s="31">
        <v>303</v>
      </c>
      <c r="H135" s="32">
        <f t="shared" ref="H135:H198" si="2">F135*G135</f>
        <v>30.3</v>
      </c>
    </row>
    <row r="136" spans="1:8" x14ac:dyDescent="0.25">
      <c r="A136" s="26">
        <v>131</v>
      </c>
      <c r="B136" s="27" t="s">
        <v>885</v>
      </c>
      <c r="C136" s="35" t="s">
        <v>2662</v>
      </c>
      <c r="D136" s="36" t="s">
        <v>2663</v>
      </c>
      <c r="E136" s="30" t="s">
        <v>630</v>
      </c>
      <c r="F136" s="90">
        <v>0.1</v>
      </c>
      <c r="G136" s="31">
        <v>21.82</v>
      </c>
      <c r="H136" s="32">
        <f t="shared" si="2"/>
        <v>2.1819999999999999</v>
      </c>
    </row>
    <row r="137" spans="1:8" x14ac:dyDescent="0.25">
      <c r="A137" s="26">
        <v>132</v>
      </c>
      <c r="B137" s="27" t="s">
        <v>885</v>
      </c>
      <c r="C137" s="35" t="s">
        <v>2664</v>
      </c>
      <c r="D137" s="36" t="s">
        <v>2665</v>
      </c>
      <c r="E137" s="30" t="s">
        <v>630</v>
      </c>
      <c r="F137" s="90">
        <v>0.1</v>
      </c>
      <c r="G137" s="31">
        <v>34.24</v>
      </c>
      <c r="H137" s="32">
        <f t="shared" si="2"/>
        <v>3.4240000000000004</v>
      </c>
    </row>
    <row r="138" spans="1:8" x14ac:dyDescent="0.25">
      <c r="A138" s="26">
        <v>133</v>
      </c>
      <c r="B138" s="27" t="s">
        <v>885</v>
      </c>
      <c r="C138" s="35" t="s">
        <v>2666</v>
      </c>
      <c r="D138" s="36" t="s">
        <v>1570</v>
      </c>
      <c r="E138" s="30" t="s">
        <v>630</v>
      </c>
      <c r="F138" s="90">
        <v>1000</v>
      </c>
      <c r="G138" s="31">
        <v>38.58</v>
      </c>
      <c r="H138" s="32">
        <f t="shared" si="2"/>
        <v>38580</v>
      </c>
    </row>
    <row r="139" spans="1:8" x14ac:dyDescent="0.25">
      <c r="A139" s="26">
        <v>134</v>
      </c>
      <c r="B139" s="27" t="s">
        <v>885</v>
      </c>
      <c r="C139" s="35" t="s">
        <v>2667</v>
      </c>
      <c r="D139" s="36" t="s">
        <v>1571</v>
      </c>
      <c r="E139" s="30" t="s">
        <v>630</v>
      </c>
      <c r="F139" s="90">
        <v>1000</v>
      </c>
      <c r="G139" s="31">
        <v>42.93</v>
      </c>
      <c r="H139" s="32">
        <f t="shared" si="2"/>
        <v>42930</v>
      </c>
    </row>
    <row r="140" spans="1:8" x14ac:dyDescent="0.25">
      <c r="A140" s="26">
        <v>135</v>
      </c>
      <c r="B140" s="27" t="s">
        <v>885</v>
      </c>
      <c r="C140" s="35" t="s">
        <v>2668</v>
      </c>
      <c r="D140" s="36" t="s">
        <v>1572</v>
      </c>
      <c r="E140" s="30" t="s">
        <v>630</v>
      </c>
      <c r="F140" s="90">
        <v>1000</v>
      </c>
      <c r="G140" s="31">
        <v>54.34</v>
      </c>
      <c r="H140" s="32">
        <f t="shared" si="2"/>
        <v>54340</v>
      </c>
    </row>
    <row r="141" spans="1:8" x14ac:dyDescent="0.25">
      <c r="A141" s="26">
        <v>136</v>
      </c>
      <c r="B141" s="27" t="s">
        <v>885</v>
      </c>
      <c r="C141" s="35" t="s">
        <v>2669</v>
      </c>
      <c r="D141" s="36" t="s">
        <v>1573</v>
      </c>
      <c r="E141" s="30" t="s">
        <v>630</v>
      </c>
      <c r="F141" s="90">
        <v>1000</v>
      </c>
      <c r="G141" s="31">
        <v>57.37</v>
      </c>
      <c r="H141" s="32">
        <f t="shared" si="2"/>
        <v>57370</v>
      </c>
    </row>
    <row r="142" spans="1:8" x14ac:dyDescent="0.25">
      <c r="A142" s="26">
        <v>137</v>
      </c>
      <c r="B142" s="27" t="s">
        <v>885</v>
      </c>
      <c r="C142" s="35" t="s">
        <v>2670</v>
      </c>
      <c r="D142" s="36" t="s">
        <v>1574</v>
      </c>
      <c r="E142" s="30" t="s">
        <v>630</v>
      </c>
      <c r="F142" s="90">
        <v>1000</v>
      </c>
      <c r="G142" s="31">
        <v>83.02</v>
      </c>
      <c r="H142" s="32">
        <f t="shared" si="2"/>
        <v>83020</v>
      </c>
    </row>
    <row r="143" spans="1:8" x14ac:dyDescent="0.25">
      <c r="A143" s="26">
        <v>138</v>
      </c>
      <c r="B143" s="27" t="s">
        <v>885</v>
      </c>
      <c r="C143" s="35" t="s">
        <v>2671</v>
      </c>
      <c r="D143" s="36" t="s">
        <v>1575</v>
      </c>
      <c r="E143" s="30" t="s">
        <v>630</v>
      </c>
      <c r="F143" s="90">
        <v>1000</v>
      </c>
      <c r="G143" s="31">
        <v>104.03</v>
      </c>
      <c r="H143" s="32">
        <f t="shared" si="2"/>
        <v>104030</v>
      </c>
    </row>
    <row r="144" spans="1:8" x14ac:dyDescent="0.25">
      <c r="A144" s="26">
        <v>139</v>
      </c>
      <c r="B144" s="27" t="s">
        <v>885</v>
      </c>
      <c r="C144" s="35" t="s">
        <v>2672</v>
      </c>
      <c r="D144" s="36" t="s">
        <v>1576</v>
      </c>
      <c r="E144" s="30" t="s">
        <v>630</v>
      </c>
      <c r="F144" s="90">
        <v>1000</v>
      </c>
      <c r="G144" s="31">
        <v>150.49</v>
      </c>
      <c r="H144" s="32">
        <f t="shared" si="2"/>
        <v>150490</v>
      </c>
    </row>
    <row r="145" spans="1:8" x14ac:dyDescent="0.25">
      <c r="A145" s="26">
        <v>140</v>
      </c>
      <c r="B145" s="27" t="s">
        <v>885</v>
      </c>
      <c r="C145" s="35" t="s">
        <v>2673</v>
      </c>
      <c r="D145" s="36" t="s">
        <v>1577</v>
      </c>
      <c r="E145" s="30" t="s">
        <v>630</v>
      </c>
      <c r="F145" s="90">
        <v>1000</v>
      </c>
      <c r="G145" s="31">
        <v>178.77</v>
      </c>
      <c r="H145" s="32">
        <f t="shared" si="2"/>
        <v>178770</v>
      </c>
    </row>
    <row r="146" spans="1:8" x14ac:dyDescent="0.25">
      <c r="A146" s="26">
        <v>141</v>
      </c>
      <c r="B146" s="27" t="s">
        <v>885</v>
      </c>
      <c r="C146" s="35" t="s">
        <v>2674</v>
      </c>
      <c r="D146" s="36" t="s">
        <v>1578</v>
      </c>
      <c r="E146" s="30" t="s">
        <v>630</v>
      </c>
      <c r="F146" s="90">
        <v>1000</v>
      </c>
      <c r="G146" s="31">
        <v>261.58999999999997</v>
      </c>
      <c r="H146" s="32">
        <f t="shared" si="2"/>
        <v>261589.99999999997</v>
      </c>
    </row>
    <row r="147" spans="1:8" x14ac:dyDescent="0.25">
      <c r="A147" s="26">
        <v>142</v>
      </c>
      <c r="B147" s="27" t="s">
        <v>885</v>
      </c>
      <c r="C147" s="35" t="s">
        <v>2675</v>
      </c>
      <c r="D147" s="36" t="s">
        <v>1579</v>
      </c>
      <c r="E147" s="30" t="s">
        <v>630</v>
      </c>
      <c r="F147" s="90">
        <v>0.1</v>
      </c>
      <c r="G147" s="31">
        <v>331.28</v>
      </c>
      <c r="H147" s="32">
        <f t="shared" si="2"/>
        <v>33.128</v>
      </c>
    </row>
    <row r="148" spans="1:8" x14ac:dyDescent="0.25">
      <c r="A148" s="26">
        <v>143</v>
      </c>
      <c r="B148" s="27" t="s">
        <v>885</v>
      </c>
      <c r="C148" s="33"/>
      <c r="D148" s="34" t="s">
        <v>2676</v>
      </c>
      <c r="E148" s="30"/>
      <c r="F148" s="90">
        <v>0.1</v>
      </c>
      <c r="G148" s="31"/>
      <c r="H148" s="32">
        <f t="shared" si="2"/>
        <v>0</v>
      </c>
    </row>
    <row r="149" spans="1:8" x14ac:dyDescent="0.25">
      <c r="A149" s="26">
        <v>144</v>
      </c>
      <c r="B149" s="27" t="s">
        <v>885</v>
      </c>
      <c r="C149" s="35" t="s">
        <v>2677</v>
      </c>
      <c r="D149" s="36" t="s">
        <v>1580</v>
      </c>
      <c r="E149" s="30" t="s">
        <v>630</v>
      </c>
      <c r="F149" s="90">
        <v>1000</v>
      </c>
      <c r="G149" s="31">
        <v>89.79</v>
      </c>
      <c r="H149" s="32">
        <f t="shared" si="2"/>
        <v>89790</v>
      </c>
    </row>
    <row r="150" spans="1:8" x14ac:dyDescent="0.25">
      <c r="A150" s="26">
        <v>145</v>
      </c>
      <c r="B150" s="27" t="s">
        <v>885</v>
      </c>
      <c r="C150" s="35" t="s">
        <v>2678</v>
      </c>
      <c r="D150" s="36" t="s">
        <v>1581</v>
      </c>
      <c r="E150" s="30" t="s">
        <v>630</v>
      </c>
      <c r="F150" s="90">
        <v>1000</v>
      </c>
      <c r="G150" s="31">
        <v>98.48</v>
      </c>
      <c r="H150" s="32">
        <f t="shared" si="2"/>
        <v>98480</v>
      </c>
    </row>
    <row r="151" spans="1:8" x14ac:dyDescent="0.25">
      <c r="A151" s="26">
        <v>146</v>
      </c>
      <c r="B151" s="27" t="s">
        <v>885</v>
      </c>
      <c r="C151" s="35" t="s">
        <v>2679</v>
      </c>
      <c r="D151" s="36" t="s">
        <v>1582</v>
      </c>
      <c r="E151" s="30" t="s">
        <v>630</v>
      </c>
      <c r="F151" s="90">
        <v>1000</v>
      </c>
      <c r="G151" s="31">
        <v>109.08</v>
      </c>
      <c r="H151" s="32">
        <f t="shared" si="2"/>
        <v>109080</v>
      </c>
    </row>
    <row r="152" spans="1:8" x14ac:dyDescent="0.25">
      <c r="A152" s="26">
        <v>147</v>
      </c>
      <c r="B152" s="27" t="s">
        <v>885</v>
      </c>
      <c r="C152" s="35" t="s">
        <v>2680</v>
      </c>
      <c r="D152" s="36" t="s">
        <v>1583</v>
      </c>
      <c r="E152" s="30" t="s">
        <v>630</v>
      </c>
      <c r="F152" s="90">
        <v>1000</v>
      </c>
      <c r="G152" s="31">
        <v>114.13</v>
      </c>
      <c r="H152" s="32">
        <f t="shared" si="2"/>
        <v>114130</v>
      </c>
    </row>
    <row r="153" spans="1:8" x14ac:dyDescent="0.25">
      <c r="A153" s="26">
        <v>148</v>
      </c>
      <c r="B153" s="27" t="s">
        <v>885</v>
      </c>
      <c r="C153" s="35" t="s">
        <v>2681</v>
      </c>
      <c r="D153" s="36" t="s">
        <v>1584</v>
      </c>
      <c r="E153" s="30" t="s">
        <v>630</v>
      </c>
      <c r="F153" s="90">
        <v>1000</v>
      </c>
      <c r="G153" s="31">
        <v>148.47</v>
      </c>
      <c r="H153" s="32">
        <f t="shared" si="2"/>
        <v>148470</v>
      </c>
    </row>
    <row r="154" spans="1:8" x14ac:dyDescent="0.25">
      <c r="A154" s="26">
        <v>149</v>
      </c>
      <c r="B154" s="27" t="s">
        <v>885</v>
      </c>
      <c r="C154" s="35" t="s">
        <v>2682</v>
      </c>
      <c r="D154" s="36" t="s">
        <v>1585</v>
      </c>
      <c r="E154" s="30" t="s">
        <v>630</v>
      </c>
      <c r="F154" s="90">
        <v>1000</v>
      </c>
      <c r="G154" s="31">
        <v>174.73</v>
      </c>
      <c r="H154" s="32">
        <f t="shared" si="2"/>
        <v>174730</v>
      </c>
    </row>
    <row r="155" spans="1:8" x14ac:dyDescent="0.25">
      <c r="A155" s="26">
        <v>150</v>
      </c>
      <c r="B155" s="27" t="s">
        <v>885</v>
      </c>
      <c r="C155" s="35" t="s">
        <v>2683</v>
      </c>
      <c r="D155" s="36" t="s">
        <v>1586</v>
      </c>
      <c r="E155" s="30" t="s">
        <v>630</v>
      </c>
      <c r="F155" s="90">
        <v>1000</v>
      </c>
      <c r="G155" s="31">
        <v>241.39</v>
      </c>
      <c r="H155" s="32">
        <f t="shared" si="2"/>
        <v>241390</v>
      </c>
    </row>
    <row r="156" spans="1:8" x14ac:dyDescent="0.25">
      <c r="A156" s="26">
        <v>151</v>
      </c>
      <c r="B156" s="27" t="s">
        <v>885</v>
      </c>
      <c r="C156" s="35" t="s">
        <v>2684</v>
      </c>
      <c r="D156" s="36" t="s">
        <v>1587</v>
      </c>
      <c r="E156" s="30" t="s">
        <v>630</v>
      </c>
      <c r="F156" s="90">
        <v>1000</v>
      </c>
      <c r="G156" s="31">
        <v>268.66000000000003</v>
      </c>
      <c r="H156" s="32">
        <f t="shared" si="2"/>
        <v>268660</v>
      </c>
    </row>
    <row r="157" spans="1:8" x14ac:dyDescent="0.25">
      <c r="A157" s="26">
        <v>152</v>
      </c>
      <c r="B157" s="27" t="s">
        <v>885</v>
      </c>
      <c r="C157" s="35" t="s">
        <v>2685</v>
      </c>
      <c r="D157" s="36" t="s">
        <v>1588</v>
      </c>
      <c r="E157" s="30" t="s">
        <v>630</v>
      </c>
      <c r="F157" s="90">
        <v>1000</v>
      </c>
      <c r="G157" s="31">
        <v>367.64</v>
      </c>
      <c r="H157" s="32">
        <f t="shared" si="2"/>
        <v>367640</v>
      </c>
    </row>
    <row r="158" spans="1:8" x14ac:dyDescent="0.25">
      <c r="A158" s="26">
        <v>153</v>
      </c>
      <c r="B158" s="27" t="s">
        <v>885</v>
      </c>
      <c r="C158" s="35" t="s">
        <v>2686</v>
      </c>
      <c r="D158" s="36" t="s">
        <v>1668</v>
      </c>
      <c r="E158" s="30" t="s">
        <v>630</v>
      </c>
      <c r="F158" s="90">
        <v>0.1</v>
      </c>
      <c r="G158" s="31">
        <v>458.54</v>
      </c>
      <c r="H158" s="32">
        <f t="shared" si="2"/>
        <v>45.854000000000006</v>
      </c>
    </row>
    <row r="159" spans="1:8" x14ac:dyDescent="0.25">
      <c r="A159" s="26">
        <v>154</v>
      </c>
      <c r="B159" s="27" t="s">
        <v>885</v>
      </c>
      <c r="C159" s="35" t="s">
        <v>2687</v>
      </c>
      <c r="D159" s="36" t="s">
        <v>1669</v>
      </c>
      <c r="E159" s="30" t="s">
        <v>630</v>
      </c>
      <c r="F159" s="90">
        <v>0.1</v>
      </c>
      <c r="G159" s="31">
        <v>89.18</v>
      </c>
      <c r="H159" s="32">
        <f t="shared" si="2"/>
        <v>8.918000000000001</v>
      </c>
    </row>
    <row r="160" spans="1:8" x14ac:dyDescent="0.25">
      <c r="A160" s="26">
        <v>155</v>
      </c>
      <c r="B160" s="27" t="s">
        <v>885</v>
      </c>
      <c r="C160" s="35" t="s">
        <v>2688</v>
      </c>
      <c r="D160" s="36" t="s">
        <v>1670</v>
      </c>
      <c r="E160" s="30" t="s">
        <v>630</v>
      </c>
      <c r="F160" s="90">
        <v>0.1</v>
      </c>
      <c r="G160" s="31">
        <v>97.16</v>
      </c>
      <c r="H160" s="32">
        <f t="shared" si="2"/>
        <v>9.7160000000000011</v>
      </c>
    </row>
    <row r="161" spans="1:8" x14ac:dyDescent="0.25">
      <c r="A161" s="26">
        <v>156</v>
      </c>
      <c r="B161" s="27" t="s">
        <v>885</v>
      </c>
      <c r="C161" s="35" t="s">
        <v>2689</v>
      </c>
      <c r="D161" s="36" t="s">
        <v>1671</v>
      </c>
      <c r="E161" s="30" t="s">
        <v>630</v>
      </c>
      <c r="F161" s="90">
        <v>0.1</v>
      </c>
      <c r="G161" s="31">
        <v>108.07</v>
      </c>
      <c r="H161" s="32">
        <f t="shared" si="2"/>
        <v>10.807</v>
      </c>
    </row>
    <row r="162" spans="1:8" x14ac:dyDescent="0.25">
      <c r="A162" s="26">
        <v>157</v>
      </c>
      <c r="B162" s="27" t="s">
        <v>885</v>
      </c>
      <c r="C162" s="35" t="s">
        <v>2690</v>
      </c>
      <c r="D162" s="36" t="s">
        <v>1672</v>
      </c>
      <c r="E162" s="30" t="s">
        <v>630</v>
      </c>
      <c r="F162" s="90">
        <v>0.1</v>
      </c>
      <c r="G162" s="31">
        <v>115.14</v>
      </c>
      <c r="H162" s="32">
        <f t="shared" si="2"/>
        <v>11.514000000000001</v>
      </c>
    </row>
    <row r="163" spans="1:8" x14ac:dyDescent="0.25">
      <c r="A163" s="26">
        <v>158</v>
      </c>
      <c r="B163" s="27" t="s">
        <v>885</v>
      </c>
      <c r="C163" s="35" t="s">
        <v>2691</v>
      </c>
      <c r="D163" s="36" t="s">
        <v>1673</v>
      </c>
      <c r="E163" s="30" t="s">
        <v>630</v>
      </c>
      <c r="F163" s="90">
        <v>0.1</v>
      </c>
      <c r="G163" s="31">
        <v>151.5</v>
      </c>
      <c r="H163" s="32">
        <f t="shared" si="2"/>
        <v>15.15</v>
      </c>
    </row>
    <row r="164" spans="1:8" x14ac:dyDescent="0.25">
      <c r="A164" s="26">
        <v>159</v>
      </c>
      <c r="B164" s="27" t="s">
        <v>885</v>
      </c>
      <c r="C164" s="35" t="s">
        <v>2692</v>
      </c>
      <c r="D164" s="36" t="s">
        <v>1674</v>
      </c>
      <c r="E164" s="30" t="s">
        <v>630</v>
      </c>
      <c r="F164" s="90">
        <v>0.1</v>
      </c>
      <c r="G164" s="31">
        <v>179.78</v>
      </c>
      <c r="H164" s="32">
        <f t="shared" si="2"/>
        <v>17.978000000000002</v>
      </c>
    </row>
    <row r="165" spans="1:8" x14ac:dyDescent="0.25">
      <c r="A165" s="26">
        <v>160</v>
      </c>
      <c r="B165" s="27" t="s">
        <v>885</v>
      </c>
      <c r="C165" s="35" t="s">
        <v>2693</v>
      </c>
      <c r="D165" s="36" t="s">
        <v>1675</v>
      </c>
      <c r="E165" s="30" t="s">
        <v>630</v>
      </c>
      <c r="F165" s="90">
        <v>0.1</v>
      </c>
      <c r="G165" s="31">
        <v>242.4</v>
      </c>
      <c r="H165" s="32">
        <f t="shared" si="2"/>
        <v>24.240000000000002</v>
      </c>
    </row>
    <row r="166" spans="1:8" x14ac:dyDescent="0.25">
      <c r="A166" s="26">
        <v>161</v>
      </c>
      <c r="B166" s="27" t="s">
        <v>885</v>
      </c>
      <c r="C166" s="35" t="s">
        <v>2694</v>
      </c>
      <c r="D166" s="36" t="s">
        <v>1676</v>
      </c>
      <c r="E166" s="30" t="s">
        <v>630</v>
      </c>
      <c r="F166" s="90">
        <v>0.1</v>
      </c>
      <c r="G166" s="31">
        <v>271.69</v>
      </c>
      <c r="H166" s="32">
        <f t="shared" si="2"/>
        <v>27.169</v>
      </c>
    </row>
    <row r="167" spans="1:8" x14ac:dyDescent="0.25">
      <c r="A167" s="26">
        <v>162</v>
      </c>
      <c r="B167" s="27" t="s">
        <v>885</v>
      </c>
      <c r="C167" s="35" t="s">
        <v>2695</v>
      </c>
      <c r="D167" s="36" t="s">
        <v>1677</v>
      </c>
      <c r="E167" s="30" t="s">
        <v>630</v>
      </c>
      <c r="F167" s="90">
        <v>0.1</v>
      </c>
      <c r="G167" s="31">
        <v>369.66</v>
      </c>
      <c r="H167" s="32">
        <f t="shared" si="2"/>
        <v>36.966000000000001</v>
      </c>
    </row>
    <row r="168" spans="1:8" x14ac:dyDescent="0.25">
      <c r="A168" s="26">
        <v>163</v>
      </c>
      <c r="B168" s="27" t="s">
        <v>885</v>
      </c>
      <c r="C168" s="35" t="s">
        <v>2696</v>
      </c>
      <c r="D168" s="36" t="s">
        <v>1678</v>
      </c>
      <c r="E168" s="30" t="s">
        <v>630</v>
      </c>
      <c r="F168" s="90">
        <v>0.1</v>
      </c>
      <c r="G168" s="31">
        <v>451.47</v>
      </c>
      <c r="H168" s="32">
        <f t="shared" si="2"/>
        <v>45.147000000000006</v>
      </c>
    </row>
    <row r="169" spans="1:8" x14ac:dyDescent="0.25">
      <c r="A169" s="26">
        <v>164</v>
      </c>
      <c r="B169" s="27" t="s">
        <v>885</v>
      </c>
      <c r="C169" s="33"/>
      <c r="D169" s="34" t="s">
        <v>2697</v>
      </c>
      <c r="E169" s="30"/>
      <c r="F169" s="90">
        <v>0.1</v>
      </c>
      <c r="G169" s="31"/>
      <c r="H169" s="32">
        <f t="shared" si="2"/>
        <v>0</v>
      </c>
    </row>
    <row r="170" spans="1:8" x14ac:dyDescent="0.25">
      <c r="A170" s="26">
        <v>165</v>
      </c>
      <c r="B170" s="27" t="s">
        <v>885</v>
      </c>
      <c r="C170" s="35" t="s">
        <v>2698</v>
      </c>
      <c r="D170" s="36" t="s">
        <v>2699</v>
      </c>
      <c r="E170" s="30" t="s">
        <v>630</v>
      </c>
      <c r="F170" s="90">
        <v>0.1</v>
      </c>
      <c r="G170" s="31">
        <v>14.04</v>
      </c>
      <c r="H170" s="32">
        <f t="shared" si="2"/>
        <v>1.4039999999999999</v>
      </c>
    </row>
    <row r="171" spans="1:8" x14ac:dyDescent="0.25">
      <c r="A171" s="26">
        <v>166</v>
      </c>
      <c r="B171" s="27" t="s">
        <v>885</v>
      </c>
      <c r="C171" s="35" t="s">
        <v>2700</v>
      </c>
      <c r="D171" s="36" t="s">
        <v>2701</v>
      </c>
      <c r="E171" s="30" t="s">
        <v>630</v>
      </c>
      <c r="F171" s="90">
        <v>0.1</v>
      </c>
      <c r="G171" s="31">
        <v>20.81</v>
      </c>
      <c r="H171" s="32">
        <f t="shared" si="2"/>
        <v>2.081</v>
      </c>
    </row>
    <row r="172" spans="1:8" x14ac:dyDescent="0.25">
      <c r="A172" s="26">
        <v>167</v>
      </c>
      <c r="B172" s="27" t="s">
        <v>885</v>
      </c>
      <c r="C172" s="35" t="s">
        <v>2702</v>
      </c>
      <c r="D172" s="36" t="s">
        <v>2703</v>
      </c>
      <c r="E172" s="30" t="s">
        <v>630</v>
      </c>
      <c r="F172" s="90">
        <v>0.1</v>
      </c>
      <c r="G172" s="31">
        <v>24.85</v>
      </c>
      <c r="H172" s="32">
        <f t="shared" si="2"/>
        <v>2.4850000000000003</v>
      </c>
    </row>
    <row r="173" spans="1:8" x14ac:dyDescent="0.25">
      <c r="A173" s="26">
        <v>168</v>
      </c>
      <c r="B173" s="27" t="s">
        <v>885</v>
      </c>
      <c r="C173" s="35" t="s">
        <v>2704</v>
      </c>
      <c r="D173" s="36" t="s">
        <v>2705</v>
      </c>
      <c r="E173" s="30" t="s">
        <v>630</v>
      </c>
      <c r="F173" s="90">
        <v>0.1</v>
      </c>
      <c r="G173" s="31">
        <v>29.59</v>
      </c>
      <c r="H173" s="32">
        <f t="shared" si="2"/>
        <v>2.9590000000000001</v>
      </c>
    </row>
    <row r="174" spans="1:8" x14ac:dyDescent="0.25">
      <c r="A174" s="26">
        <v>169</v>
      </c>
      <c r="B174" s="27" t="s">
        <v>885</v>
      </c>
      <c r="C174" s="35" t="s">
        <v>2706</v>
      </c>
      <c r="D174" s="36" t="s">
        <v>2707</v>
      </c>
      <c r="E174" s="30" t="s">
        <v>630</v>
      </c>
      <c r="F174" s="90">
        <v>0.1</v>
      </c>
      <c r="G174" s="31">
        <v>41.01</v>
      </c>
      <c r="H174" s="32">
        <f t="shared" si="2"/>
        <v>4.101</v>
      </c>
    </row>
    <row r="175" spans="1:8" x14ac:dyDescent="0.25">
      <c r="A175" s="26">
        <v>170</v>
      </c>
      <c r="B175" s="27" t="s">
        <v>885</v>
      </c>
      <c r="C175" s="35" t="s">
        <v>2708</v>
      </c>
      <c r="D175" s="36" t="s">
        <v>2709</v>
      </c>
      <c r="E175" s="30" t="s">
        <v>630</v>
      </c>
      <c r="F175" s="90">
        <v>0.1</v>
      </c>
      <c r="G175" s="31">
        <v>44.24</v>
      </c>
      <c r="H175" s="32">
        <f t="shared" si="2"/>
        <v>4.4240000000000004</v>
      </c>
    </row>
    <row r="176" spans="1:8" x14ac:dyDescent="0.25">
      <c r="A176" s="26">
        <v>171</v>
      </c>
      <c r="B176" s="27" t="s">
        <v>885</v>
      </c>
      <c r="C176" s="35" t="s">
        <v>2710</v>
      </c>
      <c r="D176" s="36" t="s">
        <v>2711</v>
      </c>
      <c r="E176" s="30" t="s">
        <v>630</v>
      </c>
      <c r="F176" s="90">
        <v>0.1</v>
      </c>
      <c r="G176" s="31">
        <v>65.849999999999994</v>
      </c>
      <c r="H176" s="32">
        <f t="shared" si="2"/>
        <v>6.585</v>
      </c>
    </row>
    <row r="177" spans="1:8" x14ac:dyDescent="0.25">
      <c r="A177" s="26">
        <v>172</v>
      </c>
      <c r="B177" s="27" t="s">
        <v>885</v>
      </c>
      <c r="C177" s="35" t="s">
        <v>2712</v>
      </c>
      <c r="D177" s="36" t="s">
        <v>2713</v>
      </c>
      <c r="E177" s="30" t="s">
        <v>630</v>
      </c>
      <c r="F177" s="90">
        <v>0.1</v>
      </c>
      <c r="G177" s="31">
        <v>83.02</v>
      </c>
      <c r="H177" s="32">
        <f t="shared" si="2"/>
        <v>8.3019999999999996</v>
      </c>
    </row>
    <row r="178" spans="1:8" x14ac:dyDescent="0.25">
      <c r="A178" s="26">
        <v>173</v>
      </c>
      <c r="B178" s="27" t="s">
        <v>885</v>
      </c>
      <c r="C178" s="35" t="s">
        <v>2714</v>
      </c>
      <c r="D178" s="36" t="s">
        <v>2715</v>
      </c>
      <c r="E178" s="30" t="s">
        <v>630</v>
      </c>
      <c r="F178" s="90">
        <v>0.1</v>
      </c>
      <c r="G178" s="31">
        <v>118.17</v>
      </c>
      <c r="H178" s="32">
        <f t="shared" si="2"/>
        <v>11.817</v>
      </c>
    </row>
    <row r="179" spans="1:8" x14ac:dyDescent="0.25">
      <c r="A179" s="26">
        <v>174</v>
      </c>
      <c r="B179" s="27" t="s">
        <v>885</v>
      </c>
      <c r="C179" s="35" t="s">
        <v>2716</v>
      </c>
      <c r="D179" s="36" t="s">
        <v>2717</v>
      </c>
      <c r="E179" s="30" t="s">
        <v>630</v>
      </c>
      <c r="F179" s="90">
        <v>0.1</v>
      </c>
      <c r="G179" s="31">
        <v>142.41</v>
      </c>
      <c r="H179" s="32">
        <f t="shared" si="2"/>
        <v>14.241</v>
      </c>
    </row>
    <row r="180" spans="1:8" x14ac:dyDescent="0.25">
      <c r="A180" s="26">
        <v>175</v>
      </c>
      <c r="B180" s="27" t="s">
        <v>885</v>
      </c>
      <c r="C180" s="35" t="s">
        <v>2718</v>
      </c>
      <c r="D180" s="36" t="s">
        <v>2719</v>
      </c>
      <c r="E180" s="30" t="s">
        <v>630</v>
      </c>
      <c r="F180" s="90">
        <v>0.1</v>
      </c>
      <c r="G180" s="31">
        <v>215.13</v>
      </c>
      <c r="H180" s="32">
        <f t="shared" si="2"/>
        <v>21.513000000000002</v>
      </c>
    </row>
    <row r="181" spans="1:8" x14ac:dyDescent="0.25">
      <c r="A181" s="26">
        <v>176</v>
      </c>
      <c r="B181" s="27" t="s">
        <v>885</v>
      </c>
      <c r="C181" s="35" t="s">
        <v>2720</v>
      </c>
      <c r="D181" s="36" t="s">
        <v>2721</v>
      </c>
      <c r="E181" s="30" t="s">
        <v>630</v>
      </c>
      <c r="F181" s="90">
        <v>0.1</v>
      </c>
      <c r="G181" s="31">
        <v>269.67</v>
      </c>
      <c r="H181" s="32">
        <f t="shared" si="2"/>
        <v>26.967000000000002</v>
      </c>
    </row>
    <row r="182" spans="1:8" x14ac:dyDescent="0.25">
      <c r="A182" s="26">
        <v>177</v>
      </c>
      <c r="B182" s="27" t="s">
        <v>885</v>
      </c>
      <c r="C182" s="33"/>
      <c r="D182" s="34" t="s">
        <v>2722</v>
      </c>
      <c r="E182" s="30"/>
      <c r="F182" s="90">
        <v>0.1</v>
      </c>
      <c r="G182" s="31"/>
      <c r="H182" s="32">
        <f t="shared" si="2"/>
        <v>0</v>
      </c>
    </row>
    <row r="183" spans="1:8" x14ac:dyDescent="0.25">
      <c r="A183" s="26">
        <v>178</v>
      </c>
      <c r="B183" s="27" t="s">
        <v>885</v>
      </c>
      <c r="C183" s="35" t="s">
        <v>2723</v>
      </c>
      <c r="D183" s="36" t="s">
        <v>2724</v>
      </c>
      <c r="E183" s="30" t="s">
        <v>630</v>
      </c>
      <c r="F183" s="90">
        <v>0.1</v>
      </c>
      <c r="G183" s="31">
        <v>18.079999999999998</v>
      </c>
      <c r="H183" s="32">
        <f t="shared" si="2"/>
        <v>1.8079999999999998</v>
      </c>
    </row>
    <row r="184" spans="1:8" x14ac:dyDescent="0.25">
      <c r="A184" s="26">
        <v>179</v>
      </c>
      <c r="B184" s="27" t="s">
        <v>885</v>
      </c>
      <c r="C184" s="35" t="s">
        <v>2725</v>
      </c>
      <c r="D184" s="36" t="s">
        <v>2726</v>
      </c>
      <c r="E184" s="30" t="s">
        <v>630</v>
      </c>
      <c r="F184" s="90">
        <v>0.1</v>
      </c>
      <c r="G184" s="31">
        <v>24.04</v>
      </c>
      <c r="H184" s="32">
        <f t="shared" si="2"/>
        <v>2.4039999999999999</v>
      </c>
    </row>
    <row r="185" spans="1:8" x14ac:dyDescent="0.25">
      <c r="A185" s="26">
        <v>180</v>
      </c>
      <c r="B185" s="27" t="s">
        <v>885</v>
      </c>
      <c r="C185" s="35" t="s">
        <v>2727</v>
      </c>
      <c r="D185" s="36" t="s">
        <v>2728</v>
      </c>
      <c r="E185" s="30" t="s">
        <v>630</v>
      </c>
      <c r="F185" s="90">
        <v>0.1</v>
      </c>
      <c r="G185" s="31">
        <v>28.38</v>
      </c>
      <c r="H185" s="32">
        <f t="shared" si="2"/>
        <v>2.8380000000000001</v>
      </c>
    </row>
    <row r="186" spans="1:8" x14ac:dyDescent="0.25">
      <c r="A186" s="26">
        <v>181</v>
      </c>
      <c r="B186" s="27" t="s">
        <v>885</v>
      </c>
      <c r="C186" s="35" t="s">
        <v>2729</v>
      </c>
      <c r="D186" s="36" t="s">
        <v>2730</v>
      </c>
      <c r="E186" s="30" t="s">
        <v>630</v>
      </c>
      <c r="F186" s="90">
        <v>0.1</v>
      </c>
      <c r="G186" s="31">
        <v>32.72</v>
      </c>
      <c r="H186" s="32">
        <f t="shared" si="2"/>
        <v>3.2720000000000002</v>
      </c>
    </row>
    <row r="187" spans="1:8" x14ac:dyDescent="0.25">
      <c r="A187" s="26">
        <v>182</v>
      </c>
      <c r="B187" s="27" t="s">
        <v>885</v>
      </c>
      <c r="C187" s="35" t="s">
        <v>2731</v>
      </c>
      <c r="D187" s="36" t="s">
        <v>2732</v>
      </c>
      <c r="E187" s="30" t="s">
        <v>630</v>
      </c>
      <c r="F187" s="90">
        <v>0.1</v>
      </c>
      <c r="G187" s="31">
        <v>42.02</v>
      </c>
      <c r="H187" s="32">
        <f t="shared" si="2"/>
        <v>4.2020000000000008</v>
      </c>
    </row>
    <row r="188" spans="1:8" x14ac:dyDescent="0.25">
      <c r="A188" s="26">
        <v>183</v>
      </c>
      <c r="B188" s="27" t="s">
        <v>885</v>
      </c>
      <c r="C188" s="35" t="s">
        <v>2733</v>
      </c>
      <c r="D188" s="36" t="s">
        <v>2734</v>
      </c>
      <c r="E188" s="30" t="s">
        <v>630</v>
      </c>
      <c r="F188" s="90">
        <v>0.1</v>
      </c>
      <c r="G188" s="31">
        <v>46.16</v>
      </c>
      <c r="H188" s="32">
        <f t="shared" si="2"/>
        <v>4.6159999999999997</v>
      </c>
    </row>
    <row r="189" spans="1:8" x14ac:dyDescent="0.25">
      <c r="A189" s="26">
        <v>184</v>
      </c>
      <c r="B189" s="27" t="s">
        <v>885</v>
      </c>
      <c r="C189" s="35" t="s">
        <v>2735</v>
      </c>
      <c r="D189" s="36" t="s">
        <v>2736</v>
      </c>
      <c r="E189" s="30" t="s">
        <v>630</v>
      </c>
      <c r="F189" s="90">
        <v>0.1</v>
      </c>
      <c r="G189" s="31">
        <v>68.38</v>
      </c>
      <c r="H189" s="32">
        <f t="shared" si="2"/>
        <v>6.8380000000000001</v>
      </c>
    </row>
    <row r="190" spans="1:8" x14ac:dyDescent="0.25">
      <c r="A190" s="26">
        <v>185</v>
      </c>
      <c r="B190" s="27" t="s">
        <v>885</v>
      </c>
      <c r="C190" s="35" t="s">
        <v>2737</v>
      </c>
      <c r="D190" s="36" t="s">
        <v>2738</v>
      </c>
      <c r="E190" s="30" t="s">
        <v>630</v>
      </c>
      <c r="F190" s="90">
        <v>0.1</v>
      </c>
      <c r="G190" s="31">
        <v>85.55</v>
      </c>
      <c r="H190" s="32">
        <f t="shared" si="2"/>
        <v>8.5549999999999997</v>
      </c>
    </row>
    <row r="191" spans="1:8" x14ac:dyDescent="0.25">
      <c r="A191" s="26">
        <v>186</v>
      </c>
      <c r="B191" s="27" t="s">
        <v>885</v>
      </c>
      <c r="C191" s="35" t="s">
        <v>2739</v>
      </c>
      <c r="D191" s="36" t="s">
        <v>2740</v>
      </c>
      <c r="E191" s="30" t="s">
        <v>630</v>
      </c>
      <c r="F191" s="90">
        <v>0.1</v>
      </c>
      <c r="G191" s="31">
        <v>120.19</v>
      </c>
      <c r="H191" s="32">
        <f t="shared" si="2"/>
        <v>12.019</v>
      </c>
    </row>
    <row r="192" spans="1:8" x14ac:dyDescent="0.25">
      <c r="A192" s="26">
        <v>187</v>
      </c>
      <c r="B192" s="27" t="s">
        <v>885</v>
      </c>
      <c r="C192" s="35" t="s">
        <v>2741</v>
      </c>
      <c r="D192" s="36" t="s">
        <v>303</v>
      </c>
      <c r="E192" s="30" t="s">
        <v>630</v>
      </c>
      <c r="F192" s="90">
        <v>0.1</v>
      </c>
      <c r="G192" s="31">
        <v>144.43</v>
      </c>
      <c r="H192" s="32">
        <f t="shared" si="2"/>
        <v>14.443000000000001</v>
      </c>
    </row>
    <row r="193" spans="1:8" x14ac:dyDescent="0.25">
      <c r="A193" s="26">
        <v>188</v>
      </c>
      <c r="B193" s="27" t="s">
        <v>885</v>
      </c>
      <c r="C193" s="35" t="s">
        <v>304</v>
      </c>
      <c r="D193" s="36" t="s">
        <v>305</v>
      </c>
      <c r="E193" s="30" t="s">
        <v>630</v>
      </c>
      <c r="F193" s="90">
        <v>0.1</v>
      </c>
      <c r="G193" s="31">
        <v>218.16</v>
      </c>
      <c r="H193" s="32">
        <f t="shared" si="2"/>
        <v>21.816000000000003</v>
      </c>
    </row>
    <row r="194" spans="1:8" x14ac:dyDescent="0.25">
      <c r="A194" s="26">
        <v>189</v>
      </c>
      <c r="B194" s="27" t="s">
        <v>885</v>
      </c>
      <c r="C194" s="35" t="s">
        <v>306</v>
      </c>
      <c r="D194" s="36" t="s">
        <v>307</v>
      </c>
      <c r="E194" s="30" t="s">
        <v>630</v>
      </c>
      <c r="F194" s="90">
        <v>0.1</v>
      </c>
      <c r="G194" s="31">
        <v>271.69</v>
      </c>
      <c r="H194" s="32">
        <f t="shared" si="2"/>
        <v>27.169</v>
      </c>
    </row>
    <row r="195" spans="1:8" x14ac:dyDescent="0.25">
      <c r="A195" s="26">
        <v>190</v>
      </c>
      <c r="B195" s="27" t="s">
        <v>885</v>
      </c>
      <c r="C195" s="33"/>
      <c r="D195" s="34" t="s">
        <v>308</v>
      </c>
      <c r="E195" s="30"/>
      <c r="F195" s="90">
        <v>0.1</v>
      </c>
      <c r="G195" s="31"/>
      <c r="H195" s="32">
        <f t="shared" si="2"/>
        <v>0</v>
      </c>
    </row>
    <row r="196" spans="1:8" x14ac:dyDescent="0.25">
      <c r="A196" s="26">
        <v>191</v>
      </c>
      <c r="B196" s="27" t="s">
        <v>885</v>
      </c>
      <c r="C196" s="35" t="s">
        <v>309</v>
      </c>
      <c r="D196" s="36" t="s">
        <v>310</v>
      </c>
      <c r="E196" s="30" t="s">
        <v>630</v>
      </c>
      <c r="F196" s="90">
        <v>0.1</v>
      </c>
      <c r="G196" s="31">
        <v>23.23</v>
      </c>
      <c r="H196" s="32">
        <f t="shared" si="2"/>
        <v>2.323</v>
      </c>
    </row>
    <row r="197" spans="1:8" x14ac:dyDescent="0.25">
      <c r="A197" s="26">
        <v>192</v>
      </c>
      <c r="B197" s="27" t="s">
        <v>885</v>
      </c>
      <c r="C197" s="35" t="s">
        <v>311</v>
      </c>
      <c r="D197" s="36" t="s">
        <v>312</v>
      </c>
      <c r="E197" s="30" t="s">
        <v>630</v>
      </c>
      <c r="F197" s="90">
        <v>0.1</v>
      </c>
      <c r="G197" s="31">
        <v>15.15</v>
      </c>
      <c r="H197" s="32">
        <f t="shared" si="2"/>
        <v>1.5150000000000001</v>
      </c>
    </row>
    <row r="198" spans="1:8" x14ac:dyDescent="0.25">
      <c r="A198" s="26">
        <v>193</v>
      </c>
      <c r="B198" s="27" t="s">
        <v>885</v>
      </c>
      <c r="C198" s="35" t="s">
        <v>313</v>
      </c>
      <c r="D198" s="36" t="s">
        <v>314</v>
      </c>
      <c r="E198" s="30" t="s">
        <v>630</v>
      </c>
      <c r="F198" s="90">
        <v>0.1</v>
      </c>
      <c r="G198" s="31">
        <v>31.82</v>
      </c>
      <c r="H198" s="32">
        <f t="shared" si="2"/>
        <v>3.1820000000000004</v>
      </c>
    </row>
    <row r="199" spans="1:8" x14ac:dyDescent="0.25">
      <c r="A199" s="26">
        <v>194</v>
      </c>
      <c r="B199" s="27" t="s">
        <v>885</v>
      </c>
      <c r="C199" s="35" t="s">
        <v>315</v>
      </c>
      <c r="D199" s="36" t="s">
        <v>316</v>
      </c>
      <c r="E199" s="30" t="s">
        <v>630</v>
      </c>
      <c r="F199" s="90">
        <v>0.1</v>
      </c>
      <c r="G199" s="31">
        <v>21.61</v>
      </c>
      <c r="H199" s="32">
        <f t="shared" ref="H199:H262" si="3">F199*G199</f>
        <v>2.161</v>
      </c>
    </row>
    <row r="200" spans="1:8" x14ac:dyDescent="0.25">
      <c r="A200" s="26">
        <v>195</v>
      </c>
      <c r="B200" s="27" t="s">
        <v>885</v>
      </c>
      <c r="C200" s="35" t="s">
        <v>317</v>
      </c>
      <c r="D200" s="36" t="s">
        <v>318</v>
      </c>
      <c r="E200" s="30" t="s">
        <v>630</v>
      </c>
      <c r="F200" s="90">
        <v>0.1</v>
      </c>
      <c r="G200" s="31">
        <v>38.78</v>
      </c>
      <c r="H200" s="32">
        <f t="shared" si="3"/>
        <v>3.8780000000000001</v>
      </c>
    </row>
    <row r="201" spans="1:8" x14ac:dyDescent="0.25">
      <c r="A201" s="26">
        <v>196</v>
      </c>
      <c r="B201" s="27" t="s">
        <v>885</v>
      </c>
      <c r="C201" s="35" t="s">
        <v>319</v>
      </c>
      <c r="D201" s="36" t="s">
        <v>320</v>
      </c>
      <c r="E201" s="30" t="s">
        <v>630</v>
      </c>
      <c r="F201" s="90">
        <v>0.1</v>
      </c>
      <c r="G201" s="31">
        <v>43.53</v>
      </c>
      <c r="H201" s="32">
        <f t="shared" si="3"/>
        <v>4.3530000000000006</v>
      </c>
    </row>
    <row r="202" spans="1:8" x14ac:dyDescent="0.25">
      <c r="A202" s="26">
        <v>197</v>
      </c>
      <c r="B202" s="27" t="s">
        <v>885</v>
      </c>
      <c r="C202" s="35" t="s">
        <v>321</v>
      </c>
      <c r="D202" s="36" t="s">
        <v>322</v>
      </c>
      <c r="E202" s="30" t="s">
        <v>630</v>
      </c>
      <c r="F202" s="90">
        <v>0.1</v>
      </c>
      <c r="G202" s="31">
        <v>45.15</v>
      </c>
      <c r="H202" s="32">
        <f t="shared" si="3"/>
        <v>4.5149999999999997</v>
      </c>
    </row>
    <row r="203" spans="1:8" x14ac:dyDescent="0.25">
      <c r="A203" s="26">
        <v>198</v>
      </c>
      <c r="B203" s="27" t="s">
        <v>885</v>
      </c>
      <c r="C203" s="35" t="s">
        <v>323</v>
      </c>
      <c r="D203" s="36" t="s">
        <v>324</v>
      </c>
      <c r="E203" s="30" t="s">
        <v>630</v>
      </c>
      <c r="F203" s="90">
        <v>0.1</v>
      </c>
      <c r="G203" s="31">
        <v>41.11</v>
      </c>
      <c r="H203" s="32">
        <f t="shared" si="3"/>
        <v>4.1109999999999998</v>
      </c>
    </row>
    <row r="204" spans="1:8" x14ac:dyDescent="0.25">
      <c r="A204" s="26">
        <v>199</v>
      </c>
      <c r="B204" s="27" t="s">
        <v>885</v>
      </c>
      <c r="C204" s="35" t="s">
        <v>325</v>
      </c>
      <c r="D204" s="36" t="s">
        <v>326</v>
      </c>
      <c r="E204" s="30" t="s">
        <v>630</v>
      </c>
      <c r="F204" s="90">
        <v>0.1</v>
      </c>
      <c r="G204" s="31">
        <v>53.63</v>
      </c>
      <c r="H204" s="32">
        <f t="shared" si="3"/>
        <v>5.3630000000000004</v>
      </c>
    </row>
    <row r="205" spans="1:8" x14ac:dyDescent="0.25">
      <c r="A205" s="26">
        <v>200</v>
      </c>
      <c r="B205" s="27" t="s">
        <v>885</v>
      </c>
      <c r="C205" s="35" t="s">
        <v>327</v>
      </c>
      <c r="D205" s="36" t="s">
        <v>328</v>
      </c>
      <c r="E205" s="30" t="s">
        <v>630</v>
      </c>
      <c r="F205" s="90">
        <v>0.1</v>
      </c>
      <c r="G205" s="31">
        <v>48.68</v>
      </c>
      <c r="H205" s="32">
        <f t="shared" si="3"/>
        <v>4.8680000000000003</v>
      </c>
    </row>
    <row r="206" spans="1:8" x14ac:dyDescent="0.25">
      <c r="A206" s="26">
        <v>201</v>
      </c>
      <c r="B206" s="27" t="s">
        <v>885</v>
      </c>
      <c r="C206" s="33"/>
      <c r="D206" s="34" t="s">
        <v>329</v>
      </c>
      <c r="E206" s="30"/>
      <c r="F206" s="90">
        <v>0.1</v>
      </c>
      <c r="G206" s="31"/>
      <c r="H206" s="32">
        <f t="shared" si="3"/>
        <v>0</v>
      </c>
    </row>
    <row r="207" spans="1:8" x14ac:dyDescent="0.25">
      <c r="A207" s="26">
        <v>202</v>
      </c>
      <c r="B207" s="27" t="s">
        <v>885</v>
      </c>
      <c r="C207" s="35" t="s">
        <v>330</v>
      </c>
      <c r="D207" s="36" t="s">
        <v>331</v>
      </c>
      <c r="E207" s="30" t="s">
        <v>630</v>
      </c>
      <c r="F207" s="90">
        <v>0.1</v>
      </c>
      <c r="G207" s="31">
        <v>22.73</v>
      </c>
      <c r="H207" s="32">
        <f t="shared" si="3"/>
        <v>2.2730000000000001</v>
      </c>
    </row>
    <row r="208" spans="1:8" x14ac:dyDescent="0.25">
      <c r="A208" s="26">
        <v>203</v>
      </c>
      <c r="B208" s="27" t="s">
        <v>885</v>
      </c>
      <c r="C208" s="35" t="s">
        <v>332</v>
      </c>
      <c r="D208" s="36" t="s">
        <v>333</v>
      </c>
      <c r="E208" s="30" t="s">
        <v>630</v>
      </c>
      <c r="F208" s="90">
        <v>0.1</v>
      </c>
      <c r="G208" s="31">
        <v>11.41</v>
      </c>
      <c r="H208" s="32">
        <f t="shared" si="3"/>
        <v>1.141</v>
      </c>
    </row>
    <row r="209" spans="1:8" x14ac:dyDescent="0.25">
      <c r="A209" s="26">
        <v>204</v>
      </c>
      <c r="B209" s="27" t="s">
        <v>885</v>
      </c>
      <c r="C209" s="35" t="s">
        <v>334</v>
      </c>
      <c r="D209" s="36" t="s">
        <v>335</v>
      </c>
      <c r="E209" s="30" t="s">
        <v>630</v>
      </c>
      <c r="F209" s="90">
        <v>0.1</v>
      </c>
      <c r="G209" s="31">
        <v>25.55</v>
      </c>
      <c r="H209" s="32">
        <f t="shared" si="3"/>
        <v>2.5550000000000002</v>
      </c>
    </row>
    <row r="210" spans="1:8" x14ac:dyDescent="0.25">
      <c r="A210" s="26">
        <v>205</v>
      </c>
      <c r="B210" s="27" t="s">
        <v>885</v>
      </c>
      <c r="C210" s="35" t="s">
        <v>336</v>
      </c>
      <c r="D210" s="36" t="s">
        <v>337</v>
      </c>
      <c r="E210" s="30" t="s">
        <v>630</v>
      </c>
      <c r="F210" s="90">
        <v>0.1</v>
      </c>
      <c r="G210" s="31">
        <v>15.76</v>
      </c>
      <c r="H210" s="32">
        <f t="shared" si="3"/>
        <v>1.5760000000000001</v>
      </c>
    </row>
    <row r="211" spans="1:8" x14ac:dyDescent="0.25">
      <c r="A211" s="26">
        <v>206</v>
      </c>
      <c r="B211" s="27" t="s">
        <v>885</v>
      </c>
      <c r="C211" s="35" t="s">
        <v>338</v>
      </c>
      <c r="D211" s="36" t="s">
        <v>339</v>
      </c>
      <c r="E211" s="30" t="s">
        <v>630</v>
      </c>
      <c r="F211" s="90">
        <v>0.1</v>
      </c>
      <c r="G211" s="31">
        <v>38.78</v>
      </c>
      <c r="H211" s="32">
        <f t="shared" si="3"/>
        <v>3.8780000000000001</v>
      </c>
    </row>
    <row r="212" spans="1:8" x14ac:dyDescent="0.25">
      <c r="A212" s="26">
        <v>207</v>
      </c>
      <c r="B212" s="27" t="s">
        <v>885</v>
      </c>
      <c r="C212" s="35" t="s">
        <v>340</v>
      </c>
      <c r="D212" s="36" t="s">
        <v>341</v>
      </c>
      <c r="E212" s="30" t="s">
        <v>630</v>
      </c>
      <c r="F212" s="90">
        <v>0.1</v>
      </c>
      <c r="G212" s="31">
        <v>34.24</v>
      </c>
      <c r="H212" s="32">
        <f t="shared" si="3"/>
        <v>3.4240000000000004</v>
      </c>
    </row>
    <row r="213" spans="1:8" x14ac:dyDescent="0.25">
      <c r="A213" s="26">
        <v>208</v>
      </c>
      <c r="B213" s="27" t="s">
        <v>885</v>
      </c>
      <c r="C213" s="35" t="s">
        <v>342</v>
      </c>
      <c r="D213" s="36" t="s">
        <v>343</v>
      </c>
      <c r="E213" s="30" t="s">
        <v>630</v>
      </c>
      <c r="F213" s="90">
        <v>0.1</v>
      </c>
      <c r="G213" s="31">
        <v>45.15</v>
      </c>
      <c r="H213" s="32">
        <f t="shared" si="3"/>
        <v>4.5149999999999997</v>
      </c>
    </row>
    <row r="214" spans="1:8" x14ac:dyDescent="0.25">
      <c r="A214" s="26">
        <v>209</v>
      </c>
      <c r="B214" s="27" t="s">
        <v>885</v>
      </c>
      <c r="C214" s="35" t="s">
        <v>344</v>
      </c>
      <c r="D214" s="36" t="s">
        <v>345</v>
      </c>
      <c r="E214" s="30" t="s">
        <v>630</v>
      </c>
      <c r="F214" s="90">
        <v>0.1</v>
      </c>
      <c r="G214" s="31">
        <v>39.69</v>
      </c>
      <c r="H214" s="32">
        <f t="shared" si="3"/>
        <v>3.9689999999999999</v>
      </c>
    </row>
    <row r="215" spans="1:8" x14ac:dyDescent="0.25">
      <c r="A215" s="26">
        <v>210</v>
      </c>
      <c r="B215" s="27" t="s">
        <v>885</v>
      </c>
      <c r="C215" s="35" t="s">
        <v>346</v>
      </c>
      <c r="D215" s="36" t="s">
        <v>347</v>
      </c>
      <c r="E215" s="30" t="s">
        <v>630</v>
      </c>
      <c r="F215" s="90">
        <v>0.1</v>
      </c>
      <c r="G215" s="31">
        <v>53.63</v>
      </c>
      <c r="H215" s="32">
        <f t="shared" si="3"/>
        <v>5.3630000000000004</v>
      </c>
    </row>
    <row r="216" spans="1:8" x14ac:dyDescent="0.25">
      <c r="A216" s="26">
        <v>211</v>
      </c>
      <c r="B216" s="27" t="s">
        <v>885</v>
      </c>
      <c r="C216" s="35" t="s">
        <v>348</v>
      </c>
      <c r="D216" s="36" t="s">
        <v>349</v>
      </c>
      <c r="E216" s="30" t="s">
        <v>630</v>
      </c>
      <c r="F216" s="90">
        <v>0.1</v>
      </c>
      <c r="G216" s="31">
        <v>49.79</v>
      </c>
      <c r="H216" s="32">
        <f t="shared" si="3"/>
        <v>4.9790000000000001</v>
      </c>
    </row>
    <row r="217" spans="1:8" ht="17.25" x14ac:dyDescent="0.25">
      <c r="A217" s="26">
        <v>212</v>
      </c>
      <c r="B217" s="27" t="s">
        <v>885</v>
      </c>
      <c r="C217" s="28" t="s">
        <v>1679</v>
      </c>
      <c r="D217" s="29" t="s">
        <v>1680</v>
      </c>
      <c r="E217" s="30"/>
      <c r="F217" s="90">
        <v>0.1</v>
      </c>
      <c r="G217" s="31"/>
      <c r="H217" s="32">
        <f t="shared" si="3"/>
        <v>0</v>
      </c>
    </row>
    <row r="218" spans="1:8" x14ac:dyDescent="0.25">
      <c r="A218" s="26">
        <v>213</v>
      </c>
      <c r="B218" s="27" t="s">
        <v>885</v>
      </c>
      <c r="C218" s="33"/>
      <c r="D218" s="34" t="s">
        <v>350</v>
      </c>
      <c r="E218" s="30"/>
      <c r="F218" s="90">
        <v>0.1</v>
      </c>
      <c r="G218" s="31"/>
      <c r="H218" s="32">
        <f t="shared" si="3"/>
        <v>0</v>
      </c>
    </row>
    <row r="219" spans="1:8" x14ac:dyDescent="0.25">
      <c r="A219" s="26">
        <v>214</v>
      </c>
      <c r="B219" s="27" t="s">
        <v>885</v>
      </c>
      <c r="C219" s="35" t="s">
        <v>351</v>
      </c>
      <c r="D219" s="36" t="s">
        <v>1681</v>
      </c>
      <c r="E219" s="30" t="s">
        <v>630</v>
      </c>
      <c r="F219" s="90">
        <v>0.1</v>
      </c>
      <c r="G219" s="31">
        <v>3.33</v>
      </c>
      <c r="H219" s="32">
        <f t="shared" si="3"/>
        <v>0.33300000000000002</v>
      </c>
    </row>
    <row r="220" spans="1:8" x14ac:dyDescent="0.25">
      <c r="A220" s="26">
        <v>215</v>
      </c>
      <c r="B220" s="27" t="s">
        <v>885</v>
      </c>
      <c r="C220" s="35" t="s">
        <v>352</v>
      </c>
      <c r="D220" s="36" t="s">
        <v>353</v>
      </c>
      <c r="E220" s="30" t="s">
        <v>630</v>
      </c>
      <c r="F220" s="90">
        <v>0.1</v>
      </c>
      <c r="G220" s="31">
        <v>4.29</v>
      </c>
      <c r="H220" s="32">
        <f t="shared" si="3"/>
        <v>0.42900000000000005</v>
      </c>
    </row>
    <row r="221" spans="1:8" x14ac:dyDescent="0.25">
      <c r="A221" s="26">
        <v>216</v>
      </c>
      <c r="B221" s="27" t="s">
        <v>885</v>
      </c>
      <c r="C221" s="35" t="s">
        <v>354</v>
      </c>
      <c r="D221" s="36" t="s">
        <v>355</v>
      </c>
      <c r="E221" s="30" t="s">
        <v>630</v>
      </c>
      <c r="F221" s="90">
        <v>0.1</v>
      </c>
      <c r="G221" s="31">
        <v>5.2</v>
      </c>
      <c r="H221" s="32">
        <f t="shared" si="3"/>
        <v>0.52</v>
      </c>
    </row>
    <row r="222" spans="1:8" x14ac:dyDescent="0.25">
      <c r="A222" s="26">
        <v>217</v>
      </c>
      <c r="B222" s="27" t="s">
        <v>885</v>
      </c>
      <c r="C222" s="35" t="s">
        <v>356</v>
      </c>
      <c r="D222" s="36" t="s">
        <v>1682</v>
      </c>
      <c r="E222" s="30" t="s">
        <v>630</v>
      </c>
      <c r="F222" s="90">
        <v>0.1</v>
      </c>
      <c r="G222" s="31">
        <v>6.05</v>
      </c>
      <c r="H222" s="32">
        <f t="shared" si="3"/>
        <v>0.60499999999999998</v>
      </c>
    </row>
    <row r="223" spans="1:8" x14ac:dyDescent="0.25">
      <c r="A223" s="26">
        <v>218</v>
      </c>
      <c r="B223" s="27" t="s">
        <v>885</v>
      </c>
      <c r="C223" s="35" t="s">
        <v>357</v>
      </c>
      <c r="D223" s="36" t="s">
        <v>1683</v>
      </c>
      <c r="E223" s="30" t="s">
        <v>630</v>
      </c>
      <c r="F223" s="90">
        <v>0.1</v>
      </c>
      <c r="G223" s="31">
        <v>20.91</v>
      </c>
      <c r="H223" s="32">
        <f t="shared" si="3"/>
        <v>2.0910000000000002</v>
      </c>
    </row>
    <row r="224" spans="1:8" x14ac:dyDescent="0.25">
      <c r="A224" s="26">
        <v>219</v>
      </c>
      <c r="B224" s="27" t="s">
        <v>885</v>
      </c>
      <c r="C224" s="33"/>
      <c r="D224" s="34" t="s">
        <v>358</v>
      </c>
      <c r="E224" s="30"/>
      <c r="F224" s="90">
        <v>0.1</v>
      </c>
      <c r="G224" s="31"/>
      <c r="H224" s="32">
        <f t="shared" si="3"/>
        <v>0</v>
      </c>
    </row>
    <row r="225" spans="1:8" x14ac:dyDescent="0.25">
      <c r="A225" s="26">
        <v>220</v>
      </c>
      <c r="B225" s="27" t="s">
        <v>885</v>
      </c>
      <c r="C225" s="35" t="s">
        <v>359</v>
      </c>
      <c r="D225" s="36" t="s">
        <v>360</v>
      </c>
      <c r="E225" s="30" t="s">
        <v>630</v>
      </c>
      <c r="F225" s="90">
        <v>300</v>
      </c>
      <c r="G225" s="31">
        <v>6.26</v>
      </c>
      <c r="H225" s="32">
        <f t="shared" si="3"/>
        <v>1878</v>
      </c>
    </row>
    <row r="226" spans="1:8" x14ac:dyDescent="0.25">
      <c r="A226" s="26">
        <v>221</v>
      </c>
      <c r="B226" s="27" t="s">
        <v>885</v>
      </c>
      <c r="C226" s="35" t="s">
        <v>361</v>
      </c>
      <c r="D226" s="36" t="s">
        <v>362</v>
      </c>
      <c r="E226" s="30" t="s">
        <v>630</v>
      </c>
      <c r="F226" s="90">
        <v>0.1</v>
      </c>
      <c r="G226" s="31">
        <v>8.18</v>
      </c>
      <c r="H226" s="32">
        <f t="shared" si="3"/>
        <v>0.81800000000000006</v>
      </c>
    </row>
    <row r="227" spans="1:8" x14ac:dyDescent="0.25">
      <c r="A227" s="26">
        <v>222</v>
      </c>
      <c r="B227" s="27" t="s">
        <v>885</v>
      </c>
      <c r="C227" s="35" t="s">
        <v>363</v>
      </c>
      <c r="D227" s="36" t="s">
        <v>1685</v>
      </c>
      <c r="E227" s="30" t="s">
        <v>630</v>
      </c>
      <c r="F227" s="90">
        <v>0.1</v>
      </c>
      <c r="G227" s="31">
        <v>6.57</v>
      </c>
      <c r="H227" s="32">
        <f t="shared" si="3"/>
        <v>0.65700000000000003</v>
      </c>
    </row>
    <row r="228" spans="1:8" x14ac:dyDescent="0.25">
      <c r="A228" s="26">
        <v>223</v>
      </c>
      <c r="B228" s="27" t="s">
        <v>885</v>
      </c>
      <c r="C228" s="35" t="s">
        <v>364</v>
      </c>
      <c r="D228" s="36" t="s">
        <v>365</v>
      </c>
      <c r="E228" s="30" t="s">
        <v>630</v>
      </c>
      <c r="F228" s="90">
        <v>0.1</v>
      </c>
      <c r="G228" s="31">
        <v>8.69</v>
      </c>
      <c r="H228" s="32">
        <f t="shared" si="3"/>
        <v>0.86899999999999999</v>
      </c>
    </row>
    <row r="229" spans="1:8" x14ac:dyDescent="0.25">
      <c r="A229" s="26">
        <v>224</v>
      </c>
      <c r="B229" s="27" t="s">
        <v>885</v>
      </c>
      <c r="C229" s="35" t="s">
        <v>366</v>
      </c>
      <c r="D229" s="36" t="s">
        <v>367</v>
      </c>
      <c r="E229" s="30" t="s">
        <v>630</v>
      </c>
      <c r="F229" s="90">
        <v>0.1</v>
      </c>
      <c r="G229" s="31">
        <v>10.71</v>
      </c>
      <c r="H229" s="32">
        <f t="shared" si="3"/>
        <v>1.0710000000000002</v>
      </c>
    </row>
    <row r="230" spans="1:8" x14ac:dyDescent="0.25">
      <c r="A230" s="26">
        <v>225</v>
      </c>
      <c r="B230" s="27" t="s">
        <v>885</v>
      </c>
      <c r="C230" s="35" t="s">
        <v>368</v>
      </c>
      <c r="D230" s="36" t="s">
        <v>369</v>
      </c>
      <c r="E230" s="30" t="s">
        <v>630</v>
      </c>
      <c r="F230" s="90">
        <v>0.1</v>
      </c>
      <c r="G230" s="31">
        <v>12.93</v>
      </c>
      <c r="H230" s="32">
        <f t="shared" si="3"/>
        <v>1.2930000000000001</v>
      </c>
    </row>
    <row r="231" spans="1:8" x14ac:dyDescent="0.25">
      <c r="A231" s="26">
        <v>226</v>
      </c>
      <c r="B231" s="27" t="s">
        <v>885</v>
      </c>
      <c r="C231" s="33"/>
      <c r="D231" s="34" t="s">
        <v>1684</v>
      </c>
      <c r="E231" s="30"/>
      <c r="F231" s="90">
        <v>0.1</v>
      </c>
      <c r="G231" s="31"/>
      <c r="H231" s="32">
        <f t="shared" si="3"/>
        <v>0</v>
      </c>
    </row>
    <row r="232" spans="1:8" x14ac:dyDescent="0.25">
      <c r="A232" s="26">
        <v>227</v>
      </c>
      <c r="B232" s="27" t="s">
        <v>885</v>
      </c>
      <c r="C232" s="35" t="s">
        <v>370</v>
      </c>
      <c r="D232" s="36" t="s">
        <v>1685</v>
      </c>
      <c r="E232" s="30" t="s">
        <v>630</v>
      </c>
      <c r="F232" s="90">
        <v>0.1</v>
      </c>
      <c r="G232" s="31">
        <v>9.9</v>
      </c>
      <c r="H232" s="32">
        <f t="shared" si="3"/>
        <v>0.9900000000000001</v>
      </c>
    </row>
    <row r="233" spans="1:8" x14ac:dyDescent="0.25">
      <c r="A233" s="26">
        <v>228</v>
      </c>
      <c r="B233" s="27" t="s">
        <v>885</v>
      </c>
      <c r="C233" s="35" t="s">
        <v>371</v>
      </c>
      <c r="D233" s="36" t="s">
        <v>362</v>
      </c>
      <c r="E233" s="30" t="s">
        <v>630</v>
      </c>
      <c r="F233" s="90">
        <v>0.1</v>
      </c>
      <c r="G233" s="31">
        <v>10.61</v>
      </c>
      <c r="H233" s="32">
        <f t="shared" si="3"/>
        <v>1.0609999999999999</v>
      </c>
    </row>
    <row r="234" spans="1:8" x14ac:dyDescent="0.25">
      <c r="A234" s="26">
        <v>229</v>
      </c>
      <c r="B234" s="27" t="s">
        <v>885</v>
      </c>
      <c r="C234" s="35" t="s">
        <v>372</v>
      </c>
      <c r="D234" s="36" t="s">
        <v>1686</v>
      </c>
      <c r="E234" s="30" t="s">
        <v>630</v>
      </c>
      <c r="F234" s="90">
        <v>0.1</v>
      </c>
      <c r="G234" s="31">
        <v>9.27</v>
      </c>
      <c r="H234" s="32">
        <f t="shared" si="3"/>
        <v>0.92700000000000005</v>
      </c>
    </row>
    <row r="235" spans="1:8" x14ac:dyDescent="0.25">
      <c r="A235" s="26">
        <v>230</v>
      </c>
      <c r="B235" s="27" t="s">
        <v>885</v>
      </c>
      <c r="C235" s="35" t="s">
        <v>373</v>
      </c>
      <c r="D235" s="36" t="s">
        <v>1687</v>
      </c>
      <c r="E235" s="30" t="s">
        <v>630</v>
      </c>
      <c r="F235" s="90">
        <v>0.1</v>
      </c>
      <c r="G235" s="31">
        <v>13.03</v>
      </c>
      <c r="H235" s="32">
        <f t="shared" si="3"/>
        <v>1.3029999999999999</v>
      </c>
    </row>
    <row r="236" spans="1:8" x14ac:dyDescent="0.25">
      <c r="A236" s="26">
        <v>231</v>
      </c>
      <c r="B236" s="27" t="s">
        <v>885</v>
      </c>
      <c r="C236" s="35" t="s">
        <v>374</v>
      </c>
      <c r="D236" s="36" t="s">
        <v>1688</v>
      </c>
      <c r="E236" s="30" t="s">
        <v>630</v>
      </c>
      <c r="F236" s="90">
        <v>0.1</v>
      </c>
      <c r="G236" s="31">
        <v>11.62</v>
      </c>
      <c r="H236" s="32">
        <f t="shared" si="3"/>
        <v>1.1619999999999999</v>
      </c>
    </row>
    <row r="237" spans="1:8" x14ac:dyDescent="0.25">
      <c r="A237" s="26">
        <v>232</v>
      </c>
      <c r="B237" s="27" t="s">
        <v>885</v>
      </c>
      <c r="C237" s="35" t="s">
        <v>375</v>
      </c>
      <c r="D237" s="36" t="s">
        <v>1689</v>
      </c>
      <c r="E237" s="30" t="s">
        <v>630</v>
      </c>
      <c r="F237" s="90">
        <v>0.1</v>
      </c>
      <c r="G237" s="31">
        <v>12.32</v>
      </c>
      <c r="H237" s="32">
        <f t="shared" si="3"/>
        <v>1.2320000000000002</v>
      </c>
    </row>
    <row r="238" spans="1:8" x14ac:dyDescent="0.25">
      <c r="A238" s="26">
        <v>233</v>
      </c>
      <c r="B238" s="27" t="s">
        <v>885</v>
      </c>
      <c r="C238" s="33"/>
      <c r="D238" s="38" t="s">
        <v>376</v>
      </c>
      <c r="E238" s="30"/>
      <c r="F238" s="90">
        <v>0.1</v>
      </c>
      <c r="G238" s="31"/>
      <c r="H238" s="32">
        <f t="shared" si="3"/>
        <v>0</v>
      </c>
    </row>
    <row r="239" spans="1:8" x14ac:dyDescent="0.25">
      <c r="A239" s="26">
        <v>234</v>
      </c>
      <c r="B239" s="27" t="s">
        <v>885</v>
      </c>
      <c r="C239" s="35" t="s">
        <v>377</v>
      </c>
      <c r="D239" s="39" t="s">
        <v>378</v>
      </c>
      <c r="E239" s="30" t="s">
        <v>642</v>
      </c>
      <c r="F239" s="90">
        <v>5</v>
      </c>
      <c r="G239" s="31">
        <v>3767.3</v>
      </c>
      <c r="H239" s="32">
        <f t="shared" si="3"/>
        <v>18836.5</v>
      </c>
    </row>
    <row r="240" spans="1:8" x14ac:dyDescent="0.25">
      <c r="A240" s="26">
        <v>235</v>
      </c>
      <c r="B240" s="27" t="s">
        <v>885</v>
      </c>
      <c r="C240" s="35" t="s">
        <v>379</v>
      </c>
      <c r="D240" s="39" t="s">
        <v>380</v>
      </c>
      <c r="E240" s="30" t="s">
        <v>642</v>
      </c>
      <c r="F240" s="90">
        <v>0.1</v>
      </c>
      <c r="G240" s="31">
        <v>4625.8</v>
      </c>
      <c r="H240" s="32">
        <f t="shared" si="3"/>
        <v>462.58000000000004</v>
      </c>
    </row>
    <row r="241" spans="1:8" x14ac:dyDescent="0.25">
      <c r="A241" s="26">
        <v>236</v>
      </c>
      <c r="B241" s="27" t="s">
        <v>885</v>
      </c>
      <c r="C241" s="35" t="s">
        <v>381</v>
      </c>
      <c r="D241" s="39" t="s">
        <v>382</v>
      </c>
      <c r="E241" s="30" t="s">
        <v>642</v>
      </c>
      <c r="F241" s="90">
        <v>0.1</v>
      </c>
      <c r="G241" s="31">
        <v>5676.2</v>
      </c>
      <c r="H241" s="32">
        <f t="shared" si="3"/>
        <v>567.62</v>
      </c>
    </row>
    <row r="242" spans="1:8" x14ac:dyDescent="0.25">
      <c r="A242" s="26">
        <v>237</v>
      </c>
      <c r="B242" s="27" t="s">
        <v>885</v>
      </c>
      <c r="C242" s="35" t="s">
        <v>383</v>
      </c>
      <c r="D242" s="39" t="s">
        <v>384</v>
      </c>
      <c r="E242" s="30" t="s">
        <v>642</v>
      </c>
      <c r="F242" s="90">
        <v>0.1</v>
      </c>
      <c r="G242" s="31">
        <v>6534.7</v>
      </c>
      <c r="H242" s="32">
        <f t="shared" si="3"/>
        <v>653.47</v>
      </c>
    </row>
    <row r="243" spans="1:8" x14ac:dyDescent="0.25">
      <c r="A243" s="26">
        <v>238</v>
      </c>
      <c r="B243" s="27" t="s">
        <v>885</v>
      </c>
      <c r="C243" s="35" t="s">
        <v>385</v>
      </c>
      <c r="D243" s="39" t="s">
        <v>386</v>
      </c>
      <c r="E243" s="30" t="s">
        <v>642</v>
      </c>
      <c r="F243" s="90">
        <v>5</v>
      </c>
      <c r="G243" s="31">
        <v>3605.7</v>
      </c>
      <c r="H243" s="32">
        <f t="shared" si="3"/>
        <v>18028.5</v>
      </c>
    </row>
    <row r="244" spans="1:8" x14ac:dyDescent="0.25">
      <c r="A244" s="26">
        <v>239</v>
      </c>
      <c r="B244" s="27" t="s">
        <v>885</v>
      </c>
      <c r="C244" s="35" t="s">
        <v>387</v>
      </c>
      <c r="D244" s="39" t="s">
        <v>388</v>
      </c>
      <c r="E244" s="30" t="s">
        <v>642</v>
      </c>
      <c r="F244" s="90">
        <v>0.1</v>
      </c>
      <c r="G244" s="31">
        <v>5544.9</v>
      </c>
      <c r="H244" s="32">
        <f t="shared" si="3"/>
        <v>554.49</v>
      </c>
    </row>
    <row r="245" spans="1:8" x14ac:dyDescent="0.25">
      <c r="A245" s="26">
        <v>240</v>
      </c>
      <c r="B245" s="27" t="s">
        <v>885</v>
      </c>
      <c r="C245" s="35" t="s">
        <v>389</v>
      </c>
      <c r="D245" s="39" t="s">
        <v>390</v>
      </c>
      <c r="E245" s="30" t="s">
        <v>642</v>
      </c>
      <c r="F245" s="90">
        <v>0.1</v>
      </c>
      <c r="G245" s="31">
        <v>6413.5</v>
      </c>
      <c r="H245" s="32">
        <f t="shared" si="3"/>
        <v>641.35</v>
      </c>
    </row>
    <row r="246" spans="1:8" x14ac:dyDescent="0.25">
      <c r="A246" s="26">
        <v>241</v>
      </c>
      <c r="B246" s="27" t="s">
        <v>885</v>
      </c>
      <c r="C246" s="35" t="s">
        <v>391</v>
      </c>
      <c r="D246" s="39" t="s">
        <v>392</v>
      </c>
      <c r="E246" s="30" t="s">
        <v>642</v>
      </c>
      <c r="F246" s="90">
        <v>0.1</v>
      </c>
      <c r="G246" s="31">
        <v>7120.5</v>
      </c>
      <c r="H246" s="32">
        <f t="shared" si="3"/>
        <v>712.05000000000007</v>
      </c>
    </row>
    <row r="247" spans="1:8" x14ac:dyDescent="0.25">
      <c r="A247" s="26">
        <v>242</v>
      </c>
      <c r="B247" s="27" t="s">
        <v>885</v>
      </c>
      <c r="C247" s="35" t="s">
        <v>393</v>
      </c>
      <c r="D247" s="39" t="s">
        <v>394</v>
      </c>
      <c r="E247" s="30" t="s">
        <v>642</v>
      </c>
      <c r="F247" s="90">
        <v>0.1</v>
      </c>
      <c r="G247" s="31">
        <v>7474</v>
      </c>
      <c r="H247" s="32">
        <f t="shared" si="3"/>
        <v>747.40000000000009</v>
      </c>
    </row>
    <row r="248" spans="1:8" x14ac:dyDescent="0.25">
      <c r="A248" s="26">
        <v>243</v>
      </c>
      <c r="B248" s="27" t="s">
        <v>885</v>
      </c>
      <c r="C248" s="35" t="s">
        <v>395</v>
      </c>
      <c r="D248" s="39" t="s">
        <v>396</v>
      </c>
      <c r="E248" s="30" t="s">
        <v>642</v>
      </c>
      <c r="F248" s="90">
        <v>5</v>
      </c>
      <c r="G248" s="31">
        <v>6847.8</v>
      </c>
      <c r="H248" s="32">
        <f t="shared" si="3"/>
        <v>34239</v>
      </c>
    </row>
    <row r="249" spans="1:8" x14ac:dyDescent="0.25">
      <c r="A249" s="26">
        <v>244</v>
      </c>
      <c r="B249" s="27" t="s">
        <v>885</v>
      </c>
      <c r="C249" s="35" t="s">
        <v>2742</v>
      </c>
      <c r="D249" s="39" t="s">
        <v>2743</v>
      </c>
      <c r="E249" s="30" t="s">
        <v>642</v>
      </c>
      <c r="F249" s="90">
        <v>0.1</v>
      </c>
      <c r="G249" s="31">
        <v>7625.5</v>
      </c>
      <c r="H249" s="32">
        <f t="shared" si="3"/>
        <v>762.55000000000007</v>
      </c>
    </row>
    <row r="250" spans="1:8" x14ac:dyDescent="0.25">
      <c r="A250" s="26">
        <v>245</v>
      </c>
      <c r="B250" s="27" t="s">
        <v>885</v>
      </c>
      <c r="C250" s="35" t="s">
        <v>2744</v>
      </c>
      <c r="D250" s="39" t="s">
        <v>2745</v>
      </c>
      <c r="E250" s="30" t="s">
        <v>642</v>
      </c>
      <c r="F250" s="90">
        <v>5</v>
      </c>
      <c r="G250" s="31">
        <v>2999.7</v>
      </c>
      <c r="H250" s="32">
        <f t="shared" si="3"/>
        <v>14998.5</v>
      </c>
    </row>
    <row r="251" spans="1:8" x14ac:dyDescent="0.25">
      <c r="A251" s="26">
        <v>246</v>
      </c>
      <c r="B251" s="27" t="s">
        <v>885</v>
      </c>
      <c r="C251" s="35" t="s">
        <v>2746</v>
      </c>
      <c r="D251" s="39" t="s">
        <v>2747</v>
      </c>
      <c r="E251" s="30" t="s">
        <v>642</v>
      </c>
      <c r="F251" s="90">
        <v>0.1</v>
      </c>
      <c r="G251" s="31">
        <v>3413.8</v>
      </c>
      <c r="H251" s="32">
        <f t="shared" si="3"/>
        <v>341.38000000000005</v>
      </c>
    </row>
    <row r="252" spans="1:8" x14ac:dyDescent="0.25">
      <c r="A252" s="26">
        <v>247</v>
      </c>
      <c r="B252" s="27" t="s">
        <v>885</v>
      </c>
      <c r="C252" s="35" t="s">
        <v>2748</v>
      </c>
      <c r="D252" s="39" t="s">
        <v>2749</v>
      </c>
      <c r="E252" s="30" t="s">
        <v>642</v>
      </c>
      <c r="F252" s="90">
        <v>0.1</v>
      </c>
      <c r="G252" s="31">
        <v>3797.6</v>
      </c>
      <c r="H252" s="32">
        <f t="shared" si="3"/>
        <v>379.76</v>
      </c>
    </row>
    <row r="253" spans="1:8" x14ac:dyDescent="0.25">
      <c r="A253" s="26">
        <v>248</v>
      </c>
      <c r="B253" s="27" t="s">
        <v>885</v>
      </c>
      <c r="C253" s="35" t="s">
        <v>2750</v>
      </c>
      <c r="D253" s="39" t="s">
        <v>2751</v>
      </c>
      <c r="E253" s="30" t="s">
        <v>642</v>
      </c>
      <c r="F253" s="90">
        <v>5</v>
      </c>
      <c r="G253" s="31">
        <v>2848.2</v>
      </c>
      <c r="H253" s="32">
        <f t="shared" si="3"/>
        <v>14241</v>
      </c>
    </row>
    <row r="254" spans="1:8" x14ac:dyDescent="0.25">
      <c r="A254" s="26">
        <v>249</v>
      </c>
      <c r="B254" s="27" t="s">
        <v>885</v>
      </c>
      <c r="C254" s="35" t="s">
        <v>2752</v>
      </c>
      <c r="D254" s="39" t="s">
        <v>2753</v>
      </c>
      <c r="E254" s="30" t="s">
        <v>642</v>
      </c>
      <c r="F254" s="90">
        <v>0.1</v>
      </c>
      <c r="G254" s="31">
        <v>3918.8</v>
      </c>
      <c r="H254" s="32">
        <f t="shared" si="3"/>
        <v>391.88000000000005</v>
      </c>
    </row>
    <row r="255" spans="1:8" x14ac:dyDescent="0.25">
      <c r="A255" s="26">
        <v>250</v>
      </c>
      <c r="B255" s="27" t="s">
        <v>885</v>
      </c>
      <c r="C255" s="35" t="s">
        <v>2754</v>
      </c>
      <c r="D255" s="39" t="s">
        <v>2755</v>
      </c>
      <c r="E255" s="30" t="s">
        <v>642</v>
      </c>
      <c r="F255" s="90">
        <v>0.1</v>
      </c>
      <c r="G255" s="31">
        <v>4444</v>
      </c>
      <c r="H255" s="32">
        <f t="shared" si="3"/>
        <v>444.40000000000003</v>
      </c>
    </row>
    <row r="256" spans="1:8" x14ac:dyDescent="0.25">
      <c r="A256" s="26">
        <v>251</v>
      </c>
      <c r="B256" s="27" t="s">
        <v>885</v>
      </c>
      <c r="C256" s="33"/>
      <c r="D256" s="38" t="s">
        <v>1690</v>
      </c>
      <c r="E256" s="30"/>
      <c r="F256" s="90">
        <v>0.1</v>
      </c>
      <c r="G256" s="31"/>
      <c r="H256" s="32">
        <f t="shared" si="3"/>
        <v>0</v>
      </c>
    </row>
    <row r="257" spans="1:8" x14ac:dyDescent="0.25">
      <c r="A257" s="26">
        <v>252</v>
      </c>
      <c r="B257" s="27" t="s">
        <v>885</v>
      </c>
      <c r="C257" s="35" t="s">
        <v>2756</v>
      </c>
      <c r="D257" s="39" t="s">
        <v>1691</v>
      </c>
      <c r="E257" s="30" t="s">
        <v>642</v>
      </c>
      <c r="F257" s="90">
        <v>5</v>
      </c>
      <c r="G257" s="31">
        <v>1151.4000000000001</v>
      </c>
      <c r="H257" s="32">
        <f t="shared" si="3"/>
        <v>5757</v>
      </c>
    </row>
    <row r="258" spans="1:8" x14ac:dyDescent="0.25">
      <c r="A258" s="26">
        <v>253</v>
      </c>
      <c r="B258" s="27" t="s">
        <v>885</v>
      </c>
      <c r="C258" s="35" t="s">
        <v>2757</v>
      </c>
      <c r="D258" s="39" t="s">
        <v>1692</v>
      </c>
      <c r="E258" s="30" t="s">
        <v>642</v>
      </c>
      <c r="F258" s="90">
        <v>0.1</v>
      </c>
      <c r="G258" s="31">
        <v>3413.8</v>
      </c>
      <c r="H258" s="32">
        <f t="shared" si="3"/>
        <v>341.38000000000005</v>
      </c>
    </row>
    <row r="259" spans="1:8" x14ac:dyDescent="0.25">
      <c r="A259" s="26">
        <v>254</v>
      </c>
      <c r="B259" s="27" t="s">
        <v>885</v>
      </c>
      <c r="C259" s="35" t="s">
        <v>2758</v>
      </c>
      <c r="D259" s="39" t="s">
        <v>1693</v>
      </c>
      <c r="E259" s="30" t="s">
        <v>642</v>
      </c>
      <c r="F259" s="90">
        <v>0.1</v>
      </c>
      <c r="G259" s="31">
        <v>1403.9</v>
      </c>
      <c r="H259" s="32">
        <f t="shared" si="3"/>
        <v>140.39000000000001</v>
      </c>
    </row>
    <row r="260" spans="1:8" x14ac:dyDescent="0.25">
      <c r="A260" s="26">
        <v>255</v>
      </c>
      <c r="B260" s="27" t="s">
        <v>885</v>
      </c>
      <c r="C260" s="35" t="s">
        <v>2759</v>
      </c>
      <c r="D260" s="39" t="s">
        <v>1694</v>
      </c>
      <c r="E260" s="30" t="s">
        <v>642</v>
      </c>
      <c r="F260" s="90">
        <v>0.1</v>
      </c>
      <c r="G260" s="31">
        <v>3939</v>
      </c>
      <c r="H260" s="32">
        <f t="shared" si="3"/>
        <v>393.90000000000003</v>
      </c>
    </row>
    <row r="261" spans="1:8" x14ac:dyDescent="0.25">
      <c r="A261" s="26">
        <v>256</v>
      </c>
      <c r="B261" s="27" t="s">
        <v>885</v>
      </c>
      <c r="C261" s="35" t="s">
        <v>2760</v>
      </c>
      <c r="D261" s="39" t="s">
        <v>1695</v>
      </c>
      <c r="E261" s="30" t="s">
        <v>642</v>
      </c>
      <c r="F261" s="90">
        <v>0.1</v>
      </c>
      <c r="G261" s="31">
        <v>1585.7</v>
      </c>
      <c r="H261" s="32">
        <f t="shared" si="3"/>
        <v>158.57000000000002</v>
      </c>
    </row>
    <row r="262" spans="1:8" x14ac:dyDescent="0.25">
      <c r="A262" s="26">
        <v>257</v>
      </c>
      <c r="B262" s="27" t="s">
        <v>885</v>
      </c>
      <c r="C262" s="35" t="s">
        <v>2761</v>
      </c>
      <c r="D262" s="39" t="s">
        <v>1696</v>
      </c>
      <c r="E262" s="30" t="s">
        <v>642</v>
      </c>
      <c r="F262" s="90">
        <v>5</v>
      </c>
      <c r="G262" s="31">
        <v>4332.8999999999996</v>
      </c>
      <c r="H262" s="32">
        <f t="shared" si="3"/>
        <v>21664.5</v>
      </c>
    </row>
    <row r="263" spans="1:8" x14ac:dyDescent="0.25">
      <c r="A263" s="26">
        <v>258</v>
      </c>
      <c r="B263" s="27" t="s">
        <v>885</v>
      </c>
      <c r="C263" s="35" t="s">
        <v>2762</v>
      </c>
      <c r="D263" s="39" t="s">
        <v>1697</v>
      </c>
      <c r="E263" s="30" t="s">
        <v>642</v>
      </c>
      <c r="F263" s="90">
        <v>0.1</v>
      </c>
      <c r="G263" s="31">
        <v>1717</v>
      </c>
      <c r="H263" s="32">
        <f t="shared" ref="H263:H326" si="4">F263*G263</f>
        <v>171.70000000000002</v>
      </c>
    </row>
    <row r="264" spans="1:8" x14ac:dyDescent="0.25">
      <c r="A264" s="26">
        <v>259</v>
      </c>
      <c r="B264" s="27" t="s">
        <v>885</v>
      </c>
      <c r="C264" s="35" t="s">
        <v>2763</v>
      </c>
      <c r="D264" s="39" t="s">
        <v>1698</v>
      </c>
      <c r="E264" s="30" t="s">
        <v>642</v>
      </c>
      <c r="F264" s="90">
        <v>5</v>
      </c>
      <c r="G264" s="31">
        <v>1828.1</v>
      </c>
      <c r="H264" s="32">
        <f t="shared" si="4"/>
        <v>9140.5</v>
      </c>
    </row>
    <row r="265" spans="1:8" x14ac:dyDescent="0.25">
      <c r="A265" s="26">
        <v>260</v>
      </c>
      <c r="B265" s="27" t="s">
        <v>885</v>
      </c>
      <c r="C265" s="35" t="s">
        <v>2764</v>
      </c>
      <c r="D265" s="39" t="s">
        <v>2765</v>
      </c>
      <c r="E265" s="30" t="s">
        <v>642</v>
      </c>
      <c r="F265" s="90">
        <v>0.1</v>
      </c>
      <c r="G265" s="31">
        <v>3292.6</v>
      </c>
      <c r="H265" s="32">
        <f t="shared" si="4"/>
        <v>329.26</v>
      </c>
    </row>
    <row r="266" spans="1:8" x14ac:dyDescent="0.25">
      <c r="A266" s="26">
        <v>261</v>
      </c>
      <c r="B266" s="27" t="s">
        <v>885</v>
      </c>
      <c r="C266" s="35" t="s">
        <v>2766</v>
      </c>
      <c r="D266" s="39" t="s">
        <v>1699</v>
      </c>
      <c r="E266" s="30" t="s">
        <v>642</v>
      </c>
      <c r="F266" s="90">
        <v>0.1</v>
      </c>
      <c r="G266" s="31">
        <v>679.73</v>
      </c>
      <c r="H266" s="32">
        <f t="shared" si="4"/>
        <v>67.972999999999999</v>
      </c>
    </row>
    <row r="267" spans="1:8" x14ac:dyDescent="0.25">
      <c r="A267" s="26">
        <v>262</v>
      </c>
      <c r="B267" s="27" t="s">
        <v>885</v>
      </c>
      <c r="C267" s="35" t="s">
        <v>2767</v>
      </c>
      <c r="D267" s="39" t="s">
        <v>1700</v>
      </c>
      <c r="E267" s="30" t="s">
        <v>642</v>
      </c>
      <c r="F267" s="90">
        <v>0.1</v>
      </c>
      <c r="G267" s="31">
        <v>2060.4</v>
      </c>
      <c r="H267" s="32">
        <f t="shared" si="4"/>
        <v>206.04000000000002</v>
      </c>
    </row>
    <row r="268" spans="1:8" x14ac:dyDescent="0.25">
      <c r="A268" s="26">
        <v>263</v>
      </c>
      <c r="B268" s="27" t="s">
        <v>885</v>
      </c>
      <c r="C268" s="35" t="s">
        <v>2768</v>
      </c>
      <c r="D268" s="39" t="s">
        <v>2769</v>
      </c>
      <c r="E268" s="30" t="s">
        <v>642</v>
      </c>
      <c r="F268" s="90">
        <v>0.1</v>
      </c>
      <c r="G268" s="31">
        <v>3999.6</v>
      </c>
      <c r="H268" s="32">
        <f t="shared" si="4"/>
        <v>399.96000000000004</v>
      </c>
    </row>
    <row r="269" spans="1:8" x14ac:dyDescent="0.25">
      <c r="A269" s="26">
        <v>264</v>
      </c>
      <c r="B269" s="27" t="s">
        <v>885</v>
      </c>
      <c r="C269" s="35" t="s">
        <v>2770</v>
      </c>
      <c r="D269" s="39" t="s">
        <v>1701</v>
      </c>
      <c r="E269" s="30" t="s">
        <v>642</v>
      </c>
      <c r="F269" s="90">
        <v>0.1</v>
      </c>
      <c r="G269" s="31">
        <v>973.64</v>
      </c>
      <c r="H269" s="32">
        <f t="shared" si="4"/>
        <v>97.364000000000004</v>
      </c>
    </row>
    <row r="270" spans="1:8" x14ac:dyDescent="0.25">
      <c r="A270" s="26">
        <v>265</v>
      </c>
      <c r="B270" s="27" t="s">
        <v>885</v>
      </c>
      <c r="C270" s="35" t="s">
        <v>2771</v>
      </c>
      <c r="D270" s="39" t="s">
        <v>1702</v>
      </c>
      <c r="E270" s="30" t="s">
        <v>642</v>
      </c>
      <c r="F270" s="90">
        <v>5</v>
      </c>
      <c r="G270" s="31">
        <v>841.33</v>
      </c>
      <c r="H270" s="32">
        <f t="shared" si="4"/>
        <v>4206.6500000000005</v>
      </c>
    </row>
    <row r="271" spans="1:8" x14ac:dyDescent="0.25">
      <c r="A271" s="26">
        <v>266</v>
      </c>
      <c r="B271" s="27" t="s">
        <v>885</v>
      </c>
      <c r="C271" s="35" t="s">
        <v>2772</v>
      </c>
      <c r="D271" s="39" t="s">
        <v>1703</v>
      </c>
      <c r="E271" s="30" t="s">
        <v>642</v>
      </c>
      <c r="F271" s="90">
        <v>0.1</v>
      </c>
      <c r="G271" s="31">
        <v>2353.3000000000002</v>
      </c>
      <c r="H271" s="32">
        <f t="shared" si="4"/>
        <v>235.33000000000004</v>
      </c>
    </row>
    <row r="272" spans="1:8" x14ac:dyDescent="0.25">
      <c r="A272" s="26">
        <v>267</v>
      </c>
      <c r="B272" s="27" t="s">
        <v>885</v>
      </c>
      <c r="C272" s="35" t="s">
        <v>2773</v>
      </c>
      <c r="D272" s="39" t="s">
        <v>1704</v>
      </c>
      <c r="E272" s="30" t="s">
        <v>642</v>
      </c>
      <c r="F272" s="90">
        <v>0.1</v>
      </c>
      <c r="G272" s="31">
        <v>940.31</v>
      </c>
      <c r="H272" s="32">
        <f t="shared" si="4"/>
        <v>94.031000000000006</v>
      </c>
    </row>
    <row r="273" spans="1:8" x14ac:dyDescent="0.25">
      <c r="A273" s="26">
        <v>268</v>
      </c>
      <c r="B273" s="27" t="s">
        <v>885</v>
      </c>
      <c r="C273" s="35" t="s">
        <v>2774</v>
      </c>
      <c r="D273" s="39" t="s">
        <v>2775</v>
      </c>
      <c r="E273" s="30" t="s">
        <v>642</v>
      </c>
      <c r="F273" s="90">
        <v>0.1</v>
      </c>
      <c r="G273" s="31">
        <v>5292.4</v>
      </c>
      <c r="H273" s="32">
        <f t="shared" si="4"/>
        <v>529.24</v>
      </c>
    </row>
    <row r="274" spans="1:8" x14ac:dyDescent="0.25">
      <c r="A274" s="26">
        <v>269</v>
      </c>
      <c r="B274" s="27" t="s">
        <v>885</v>
      </c>
      <c r="C274" s="35" t="s">
        <v>2776</v>
      </c>
      <c r="D274" s="39" t="s">
        <v>1705</v>
      </c>
      <c r="E274" s="30" t="s">
        <v>642</v>
      </c>
      <c r="F274" s="90">
        <v>5</v>
      </c>
      <c r="G274" s="31">
        <v>2424</v>
      </c>
      <c r="H274" s="32">
        <f t="shared" si="4"/>
        <v>12120</v>
      </c>
    </row>
    <row r="275" spans="1:8" x14ac:dyDescent="0.25">
      <c r="A275" s="26">
        <v>270</v>
      </c>
      <c r="B275" s="27" t="s">
        <v>885</v>
      </c>
      <c r="C275" s="35" t="s">
        <v>2777</v>
      </c>
      <c r="D275" s="39" t="s">
        <v>1706</v>
      </c>
      <c r="E275" s="30" t="s">
        <v>642</v>
      </c>
      <c r="F275" s="90">
        <v>0.1</v>
      </c>
      <c r="G275" s="31">
        <v>1060.5</v>
      </c>
      <c r="H275" s="32">
        <f t="shared" si="4"/>
        <v>106.05000000000001</v>
      </c>
    </row>
    <row r="276" spans="1:8" x14ac:dyDescent="0.25">
      <c r="A276" s="26">
        <v>271</v>
      </c>
      <c r="B276" s="27" t="s">
        <v>885</v>
      </c>
      <c r="C276" s="35" t="s">
        <v>2778</v>
      </c>
      <c r="D276" s="39" t="s">
        <v>1707</v>
      </c>
      <c r="E276" s="30" t="s">
        <v>642</v>
      </c>
      <c r="F276" s="90">
        <v>0.1</v>
      </c>
      <c r="G276" s="31">
        <v>2424</v>
      </c>
      <c r="H276" s="32">
        <f t="shared" si="4"/>
        <v>242.4</v>
      </c>
    </row>
    <row r="277" spans="1:8" x14ac:dyDescent="0.25">
      <c r="A277" s="26">
        <v>272</v>
      </c>
      <c r="B277" s="27" t="s">
        <v>885</v>
      </c>
      <c r="C277" s="35" t="s">
        <v>2779</v>
      </c>
      <c r="D277" s="39" t="s">
        <v>1708</v>
      </c>
      <c r="E277" s="30" t="s">
        <v>642</v>
      </c>
      <c r="F277" s="90">
        <v>0.1</v>
      </c>
      <c r="G277" s="31">
        <v>1111</v>
      </c>
      <c r="H277" s="32">
        <f t="shared" si="4"/>
        <v>111.10000000000001</v>
      </c>
    </row>
    <row r="278" spans="1:8" x14ac:dyDescent="0.25">
      <c r="A278" s="26">
        <v>273</v>
      </c>
      <c r="B278" s="27" t="s">
        <v>885</v>
      </c>
      <c r="C278" s="35" t="s">
        <v>2780</v>
      </c>
      <c r="D278" s="39" t="s">
        <v>2781</v>
      </c>
      <c r="E278" s="30" t="s">
        <v>642</v>
      </c>
      <c r="F278" s="90">
        <v>0.1</v>
      </c>
      <c r="G278" s="31">
        <v>5777.2</v>
      </c>
      <c r="H278" s="32">
        <f t="shared" si="4"/>
        <v>577.72</v>
      </c>
    </row>
    <row r="279" spans="1:8" x14ac:dyDescent="0.25">
      <c r="A279" s="26">
        <v>274</v>
      </c>
      <c r="B279" s="27" t="s">
        <v>885</v>
      </c>
      <c r="C279" s="35" t="s">
        <v>2782</v>
      </c>
      <c r="D279" s="39" t="s">
        <v>2783</v>
      </c>
      <c r="E279" s="30" t="s">
        <v>642</v>
      </c>
      <c r="F279" s="90">
        <v>0.1</v>
      </c>
      <c r="G279" s="31">
        <v>6999.3</v>
      </c>
      <c r="H279" s="32">
        <f t="shared" si="4"/>
        <v>699.93000000000006</v>
      </c>
    </row>
    <row r="280" spans="1:8" x14ac:dyDescent="0.25">
      <c r="A280" s="26">
        <v>275</v>
      </c>
      <c r="B280" s="27" t="s">
        <v>885</v>
      </c>
      <c r="C280" s="35" t="s">
        <v>2784</v>
      </c>
      <c r="D280" s="39" t="s">
        <v>2785</v>
      </c>
      <c r="E280" s="30" t="s">
        <v>642</v>
      </c>
      <c r="F280" s="90">
        <v>0.1</v>
      </c>
      <c r="G280" s="31">
        <v>7261.9</v>
      </c>
      <c r="H280" s="32">
        <f t="shared" si="4"/>
        <v>726.19</v>
      </c>
    </row>
    <row r="281" spans="1:8" x14ac:dyDescent="0.25">
      <c r="A281" s="26">
        <v>276</v>
      </c>
      <c r="B281" s="27" t="s">
        <v>885</v>
      </c>
      <c r="C281" s="33"/>
      <c r="D281" s="38" t="s">
        <v>1709</v>
      </c>
      <c r="E281" s="30"/>
      <c r="F281" s="90">
        <v>0.1</v>
      </c>
      <c r="G281" s="31"/>
      <c r="H281" s="32">
        <f t="shared" si="4"/>
        <v>0</v>
      </c>
    </row>
    <row r="282" spans="1:8" x14ac:dyDescent="0.25">
      <c r="A282" s="26">
        <v>277</v>
      </c>
      <c r="B282" s="27" t="s">
        <v>885</v>
      </c>
      <c r="C282" s="35" t="s">
        <v>2786</v>
      </c>
      <c r="D282" s="39" t="s">
        <v>1710</v>
      </c>
      <c r="E282" s="30" t="s">
        <v>642</v>
      </c>
      <c r="F282" s="90">
        <v>0.1</v>
      </c>
      <c r="G282" s="31">
        <v>3090.6</v>
      </c>
      <c r="H282" s="32">
        <f t="shared" si="4"/>
        <v>309.06</v>
      </c>
    </row>
    <row r="283" spans="1:8" x14ac:dyDescent="0.25">
      <c r="A283" s="26">
        <v>278</v>
      </c>
      <c r="B283" s="27" t="s">
        <v>885</v>
      </c>
      <c r="C283" s="35" t="s">
        <v>2787</v>
      </c>
      <c r="D283" s="39" t="s">
        <v>1711</v>
      </c>
      <c r="E283" s="30" t="s">
        <v>642</v>
      </c>
      <c r="F283" s="90">
        <v>0.1</v>
      </c>
      <c r="G283" s="31">
        <v>3383.5</v>
      </c>
      <c r="H283" s="32">
        <f t="shared" si="4"/>
        <v>338.35</v>
      </c>
    </row>
    <row r="284" spans="1:8" x14ac:dyDescent="0.25">
      <c r="A284" s="26">
        <v>279</v>
      </c>
      <c r="B284" s="27" t="s">
        <v>885</v>
      </c>
      <c r="C284" s="35" t="s">
        <v>2788</v>
      </c>
      <c r="D284" s="39" t="s">
        <v>1712</v>
      </c>
      <c r="E284" s="30" t="s">
        <v>642</v>
      </c>
      <c r="F284" s="90">
        <v>0.1</v>
      </c>
      <c r="G284" s="31">
        <v>5959</v>
      </c>
      <c r="H284" s="32">
        <f t="shared" si="4"/>
        <v>595.9</v>
      </c>
    </row>
    <row r="285" spans="1:8" x14ac:dyDescent="0.25">
      <c r="A285" s="26">
        <v>280</v>
      </c>
      <c r="B285" s="27" t="s">
        <v>885</v>
      </c>
      <c r="C285" s="35" t="s">
        <v>2789</v>
      </c>
      <c r="D285" s="39" t="s">
        <v>1713</v>
      </c>
      <c r="E285" s="30" t="s">
        <v>642</v>
      </c>
      <c r="F285" s="90">
        <v>0.1</v>
      </c>
      <c r="G285" s="31">
        <v>3666.3</v>
      </c>
      <c r="H285" s="32">
        <f t="shared" si="4"/>
        <v>366.63000000000005</v>
      </c>
    </row>
    <row r="286" spans="1:8" x14ac:dyDescent="0.25">
      <c r="A286" s="26">
        <v>281</v>
      </c>
      <c r="B286" s="27" t="s">
        <v>885</v>
      </c>
      <c r="C286" s="35" t="s">
        <v>2790</v>
      </c>
      <c r="D286" s="39" t="s">
        <v>1714</v>
      </c>
      <c r="E286" s="30" t="s">
        <v>642</v>
      </c>
      <c r="F286" s="90">
        <v>0.1</v>
      </c>
      <c r="G286" s="31">
        <v>4272.3</v>
      </c>
      <c r="H286" s="32">
        <f t="shared" si="4"/>
        <v>427.23</v>
      </c>
    </row>
    <row r="287" spans="1:8" x14ac:dyDescent="0.25">
      <c r="A287" s="26">
        <v>282</v>
      </c>
      <c r="B287" s="27" t="s">
        <v>885</v>
      </c>
      <c r="C287" s="35" t="s">
        <v>2791</v>
      </c>
      <c r="D287" s="39" t="s">
        <v>1715</v>
      </c>
      <c r="E287" s="30" t="s">
        <v>642</v>
      </c>
      <c r="F287" s="90">
        <v>0.1</v>
      </c>
      <c r="G287" s="31">
        <v>4514.7</v>
      </c>
      <c r="H287" s="32">
        <f t="shared" si="4"/>
        <v>451.47</v>
      </c>
    </row>
    <row r="288" spans="1:8" x14ac:dyDescent="0.25">
      <c r="A288" s="26">
        <v>283</v>
      </c>
      <c r="B288" s="27" t="s">
        <v>885</v>
      </c>
      <c r="C288" s="35" t="s">
        <v>2792</v>
      </c>
      <c r="D288" s="39" t="s">
        <v>1716</v>
      </c>
      <c r="E288" s="30" t="s">
        <v>642</v>
      </c>
      <c r="F288" s="90">
        <v>0.1</v>
      </c>
      <c r="G288" s="31">
        <v>5555</v>
      </c>
      <c r="H288" s="32">
        <f t="shared" si="4"/>
        <v>555.5</v>
      </c>
    </row>
    <row r="289" spans="1:8" x14ac:dyDescent="0.25">
      <c r="A289" s="26">
        <v>284</v>
      </c>
      <c r="B289" s="27" t="s">
        <v>885</v>
      </c>
      <c r="C289" s="35" t="s">
        <v>2793</v>
      </c>
      <c r="D289" s="39" t="s">
        <v>1717</v>
      </c>
      <c r="E289" s="30" t="s">
        <v>642</v>
      </c>
      <c r="F289" s="90">
        <v>0.1</v>
      </c>
      <c r="G289" s="31">
        <v>1313</v>
      </c>
      <c r="H289" s="32">
        <f t="shared" si="4"/>
        <v>131.30000000000001</v>
      </c>
    </row>
    <row r="290" spans="1:8" x14ac:dyDescent="0.25">
      <c r="A290" s="26">
        <v>285</v>
      </c>
      <c r="B290" s="27" t="s">
        <v>885</v>
      </c>
      <c r="C290" s="35" t="s">
        <v>2794</v>
      </c>
      <c r="D290" s="39" t="s">
        <v>1718</v>
      </c>
      <c r="E290" s="30" t="s">
        <v>642</v>
      </c>
      <c r="F290" s="90">
        <v>0.1</v>
      </c>
      <c r="G290" s="31">
        <v>1424.1</v>
      </c>
      <c r="H290" s="32">
        <f t="shared" si="4"/>
        <v>142.41</v>
      </c>
    </row>
    <row r="291" spans="1:8" x14ac:dyDescent="0.25">
      <c r="A291" s="26">
        <v>286</v>
      </c>
      <c r="B291" s="27" t="s">
        <v>885</v>
      </c>
      <c r="C291" s="35" t="s">
        <v>2795</v>
      </c>
      <c r="D291" s="39" t="s">
        <v>1719</v>
      </c>
      <c r="E291" s="30" t="s">
        <v>642</v>
      </c>
      <c r="F291" s="90">
        <v>0.1</v>
      </c>
      <c r="G291" s="31">
        <v>1616</v>
      </c>
      <c r="H291" s="32">
        <f t="shared" si="4"/>
        <v>161.60000000000002</v>
      </c>
    </row>
    <row r="292" spans="1:8" x14ac:dyDescent="0.25">
      <c r="A292" s="26">
        <v>287</v>
      </c>
      <c r="B292" s="27" t="s">
        <v>885</v>
      </c>
      <c r="C292" s="35" t="s">
        <v>2796</v>
      </c>
      <c r="D292" s="39" t="s">
        <v>1720</v>
      </c>
      <c r="E292" s="30" t="s">
        <v>642</v>
      </c>
      <c r="F292" s="90">
        <v>0.1</v>
      </c>
      <c r="G292" s="31">
        <v>1585.7</v>
      </c>
      <c r="H292" s="32">
        <f t="shared" si="4"/>
        <v>158.57000000000002</v>
      </c>
    </row>
    <row r="293" spans="1:8" x14ac:dyDescent="0.25">
      <c r="A293" s="26">
        <v>288</v>
      </c>
      <c r="B293" s="27" t="s">
        <v>885</v>
      </c>
      <c r="C293" s="35" t="s">
        <v>2797</v>
      </c>
      <c r="D293" s="39" t="s">
        <v>1721</v>
      </c>
      <c r="E293" s="30" t="s">
        <v>642</v>
      </c>
      <c r="F293" s="90">
        <v>0.1</v>
      </c>
      <c r="G293" s="31">
        <v>1959.4</v>
      </c>
      <c r="H293" s="32">
        <f t="shared" si="4"/>
        <v>195.94000000000003</v>
      </c>
    </row>
    <row r="294" spans="1:8" x14ac:dyDescent="0.25">
      <c r="A294" s="26">
        <v>289</v>
      </c>
      <c r="B294" s="27" t="s">
        <v>885</v>
      </c>
      <c r="C294" s="35" t="s">
        <v>2798</v>
      </c>
      <c r="D294" s="39" t="s">
        <v>1722</v>
      </c>
      <c r="E294" s="30" t="s">
        <v>642</v>
      </c>
      <c r="F294" s="90">
        <v>0.1</v>
      </c>
      <c r="G294" s="31">
        <v>2222</v>
      </c>
      <c r="H294" s="32">
        <f t="shared" si="4"/>
        <v>222.20000000000002</v>
      </c>
    </row>
    <row r="295" spans="1:8" x14ac:dyDescent="0.25">
      <c r="A295" s="26">
        <v>290</v>
      </c>
      <c r="B295" s="27" t="s">
        <v>885</v>
      </c>
      <c r="C295" s="35" t="s">
        <v>2799</v>
      </c>
      <c r="D295" s="39" t="s">
        <v>1723</v>
      </c>
      <c r="E295" s="30" t="s">
        <v>642</v>
      </c>
      <c r="F295" s="90">
        <v>0.1</v>
      </c>
      <c r="G295" s="31">
        <v>1959.4</v>
      </c>
      <c r="H295" s="32">
        <f t="shared" si="4"/>
        <v>195.94000000000003</v>
      </c>
    </row>
    <row r="296" spans="1:8" x14ac:dyDescent="0.25">
      <c r="A296" s="26">
        <v>291</v>
      </c>
      <c r="B296" s="27" t="s">
        <v>885</v>
      </c>
      <c r="C296" s="35" t="s">
        <v>2800</v>
      </c>
      <c r="D296" s="39" t="s">
        <v>1724</v>
      </c>
      <c r="E296" s="30" t="s">
        <v>642</v>
      </c>
      <c r="F296" s="90">
        <v>0.1</v>
      </c>
      <c r="G296" s="31">
        <v>2525</v>
      </c>
      <c r="H296" s="32">
        <f t="shared" si="4"/>
        <v>252.5</v>
      </c>
    </row>
    <row r="297" spans="1:8" x14ac:dyDescent="0.25">
      <c r="A297" s="26">
        <v>292</v>
      </c>
      <c r="B297" s="27" t="s">
        <v>885</v>
      </c>
      <c r="C297" s="35" t="s">
        <v>2801</v>
      </c>
      <c r="D297" s="39" t="s">
        <v>1725</v>
      </c>
      <c r="E297" s="30" t="s">
        <v>642</v>
      </c>
      <c r="F297" s="90">
        <v>0.1</v>
      </c>
      <c r="G297" s="31">
        <v>2918.9</v>
      </c>
      <c r="H297" s="32">
        <f t="shared" si="4"/>
        <v>291.89000000000004</v>
      </c>
    </row>
    <row r="298" spans="1:8" x14ac:dyDescent="0.25">
      <c r="A298" s="26">
        <v>293</v>
      </c>
      <c r="B298" s="27" t="s">
        <v>885</v>
      </c>
      <c r="C298" s="35" t="s">
        <v>2802</v>
      </c>
      <c r="D298" s="39" t="s">
        <v>2803</v>
      </c>
      <c r="E298" s="30" t="s">
        <v>642</v>
      </c>
      <c r="F298" s="90">
        <v>0.1</v>
      </c>
      <c r="G298" s="31">
        <v>175.74</v>
      </c>
      <c r="H298" s="32">
        <f t="shared" si="4"/>
        <v>17.574000000000002</v>
      </c>
    </row>
    <row r="299" spans="1:8" x14ac:dyDescent="0.25">
      <c r="A299" s="26">
        <v>294</v>
      </c>
      <c r="B299" s="27" t="s">
        <v>885</v>
      </c>
      <c r="C299" s="35" t="s">
        <v>2804</v>
      </c>
      <c r="D299" s="39" t="s">
        <v>2805</v>
      </c>
      <c r="E299" s="30" t="s">
        <v>642</v>
      </c>
      <c r="F299" s="90">
        <v>0.1</v>
      </c>
      <c r="G299" s="31">
        <v>361.58</v>
      </c>
      <c r="H299" s="32">
        <f t="shared" si="4"/>
        <v>36.158000000000001</v>
      </c>
    </row>
    <row r="300" spans="1:8" x14ac:dyDescent="0.25">
      <c r="A300" s="26">
        <v>295</v>
      </c>
      <c r="B300" s="27" t="s">
        <v>885</v>
      </c>
      <c r="C300" s="35" t="s">
        <v>2806</v>
      </c>
      <c r="D300" s="39" t="s">
        <v>2807</v>
      </c>
      <c r="E300" s="30" t="s">
        <v>642</v>
      </c>
      <c r="F300" s="90">
        <v>5</v>
      </c>
      <c r="G300" s="31">
        <v>28.28</v>
      </c>
      <c r="H300" s="32">
        <f t="shared" si="4"/>
        <v>141.4</v>
      </c>
    </row>
    <row r="301" spans="1:8" x14ac:dyDescent="0.25">
      <c r="A301" s="26">
        <v>296</v>
      </c>
      <c r="B301" s="27" t="s">
        <v>885</v>
      </c>
      <c r="C301" s="35" t="s">
        <v>2808</v>
      </c>
      <c r="D301" s="39" t="s">
        <v>2809</v>
      </c>
      <c r="E301" s="30" t="s">
        <v>642</v>
      </c>
      <c r="F301" s="90">
        <v>5</v>
      </c>
      <c r="G301" s="31">
        <v>42.42</v>
      </c>
      <c r="H301" s="32">
        <f t="shared" si="4"/>
        <v>212.10000000000002</v>
      </c>
    </row>
    <row r="302" spans="1:8" x14ac:dyDescent="0.25">
      <c r="A302" s="26">
        <v>297</v>
      </c>
      <c r="B302" s="27" t="s">
        <v>885</v>
      </c>
      <c r="C302" s="35" t="s">
        <v>2810</v>
      </c>
      <c r="D302" s="39" t="s">
        <v>2811</v>
      </c>
      <c r="E302" s="30" t="s">
        <v>642</v>
      </c>
      <c r="F302" s="90">
        <v>5</v>
      </c>
      <c r="G302" s="31">
        <v>63.63</v>
      </c>
      <c r="H302" s="32">
        <f t="shared" si="4"/>
        <v>318.15000000000003</v>
      </c>
    </row>
    <row r="303" spans="1:8" x14ac:dyDescent="0.25">
      <c r="A303" s="26">
        <v>298</v>
      </c>
      <c r="B303" s="27" t="s">
        <v>885</v>
      </c>
      <c r="C303" s="35" t="s">
        <v>2812</v>
      </c>
      <c r="D303" s="39" t="s">
        <v>2813</v>
      </c>
      <c r="E303" s="30" t="s">
        <v>642</v>
      </c>
      <c r="F303" s="90">
        <v>5</v>
      </c>
      <c r="G303" s="31">
        <v>111.1</v>
      </c>
      <c r="H303" s="32">
        <f t="shared" si="4"/>
        <v>555.5</v>
      </c>
    </row>
    <row r="304" spans="1:8" x14ac:dyDescent="0.25">
      <c r="A304" s="26">
        <v>299</v>
      </c>
      <c r="B304" s="27" t="s">
        <v>885</v>
      </c>
      <c r="C304" s="35" t="s">
        <v>2814</v>
      </c>
      <c r="D304" s="39" t="s">
        <v>2815</v>
      </c>
      <c r="E304" s="30" t="s">
        <v>642</v>
      </c>
      <c r="F304" s="90">
        <v>5</v>
      </c>
      <c r="G304" s="31">
        <v>180.79</v>
      </c>
      <c r="H304" s="32">
        <f t="shared" si="4"/>
        <v>903.94999999999993</v>
      </c>
    </row>
    <row r="305" spans="1:8" x14ac:dyDescent="0.25">
      <c r="A305" s="26">
        <v>300</v>
      </c>
      <c r="B305" s="27" t="s">
        <v>885</v>
      </c>
      <c r="C305" s="35" t="s">
        <v>2816</v>
      </c>
      <c r="D305" s="39" t="s">
        <v>2817</v>
      </c>
      <c r="E305" s="30" t="s">
        <v>642</v>
      </c>
      <c r="F305" s="90">
        <v>5</v>
      </c>
      <c r="G305" s="31">
        <v>276.74</v>
      </c>
      <c r="H305" s="32">
        <f t="shared" si="4"/>
        <v>1383.7</v>
      </c>
    </row>
    <row r="306" spans="1:8" x14ac:dyDescent="0.25">
      <c r="A306" s="26">
        <v>301</v>
      </c>
      <c r="B306" s="27" t="s">
        <v>885</v>
      </c>
      <c r="C306" s="35" t="s">
        <v>2818</v>
      </c>
      <c r="D306" s="39" t="s">
        <v>2819</v>
      </c>
      <c r="E306" s="30" t="s">
        <v>642</v>
      </c>
      <c r="F306" s="90">
        <v>5</v>
      </c>
      <c r="G306" s="31">
        <v>316.13</v>
      </c>
      <c r="H306" s="32">
        <f t="shared" si="4"/>
        <v>1580.65</v>
      </c>
    </row>
    <row r="307" spans="1:8" ht="17.25" x14ac:dyDescent="0.25">
      <c r="A307" s="26">
        <v>302</v>
      </c>
      <c r="B307" s="27" t="s">
        <v>885</v>
      </c>
      <c r="C307" s="28" t="s">
        <v>1727</v>
      </c>
      <c r="D307" s="29" t="s">
        <v>1728</v>
      </c>
      <c r="E307" s="30"/>
      <c r="F307" s="90">
        <v>0.1</v>
      </c>
      <c r="G307" s="31"/>
      <c r="H307" s="32">
        <f t="shared" si="4"/>
        <v>0</v>
      </c>
    </row>
    <row r="308" spans="1:8" ht="17.25" x14ac:dyDescent="0.25">
      <c r="A308" s="26">
        <v>303</v>
      </c>
      <c r="B308" s="27" t="s">
        <v>885</v>
      </c>
      <c r="C308" s="28" t="s">
        <v>1729</v>
      </c>
      <c r="D308" s="29" t="s">
        <v>1728</v>
      </c>
      <c r="E308" s="30"/>
      <c r="F308" s="90">
        <v>0.1</v>
      </c>
      <c r="G308" s="31"/>
      <c r="H308" s="32">
        <f t="shared" si="4"/>
        <v>0</v>
      </c>
    </row>
    <row r="309" spans="1:8" x14ac:dyDescent="0.25">
      <c r="A309" s="26">
        <v>304</v>
      </c>
      <c r="B309" s="27" t="s">
        <v>885</v>
      </c>
      <c r="C309" s="33"/>
      <c r="D309" s="34" t="s">
        <v>1730</v>
      </c>
      <c r="E309" s="30"/>
      <c r="F309" s="90">
        <v>0.1</v>
      </c>
      <c r="G309" s="31"/>
      <c r="H309" s="32">
        <f t="shared" si="4"/>
        <v>0</v>
      </c>
    </row>
    <row r="310" spans="1:8" x14ac:dyDescent="0.25">
      <c r="A310" s="26">
        <v>305</v>
      </c>
      <c r="B310" s="27" t="s">
        <v>885</v>
      </c>
      <c r="C310" s="35" t="s">
        <v>2820</v>
      </c>
      <c r="D310" s="36" t="s">
        <v>1731</v>
      </c>
      <c r="E310" s="30" t="s">
        <v>642</v>
      </c>
      <c r="F310" s="90">
        <v>0.1</v>
      </c>
      <c r="G310" s="31">
        <v>1282.7</v>
      </c>
      <c r="H310" s="32">
        <f t="shared" si="4"/>
        <v>128.27000000000001</v>
      </c>
    </row>
    <row r="311" spans="1:8" x14ac:dyDescent="0.25">
      <c r="A311" s="26">
        <v>306</v>
      </c>
      <c r="B311" s="27" t="s">
        <v>885</v>
      </c>
      <c r="C311" s="35" t="s">
        <v>2821</v>
      </c>
      <c r="D311" s="36" t="s">
        <v>2822</v>
      </c>
      <c r="E311" s="30" t="s">
        <v>642</v>
      </c>
      <c r="F311" s="90">
        <v>0.1</v>
      </c>
      <c r="G311" s="31">
        <v>1100.9000000000001</v>
      </c>
      <c r="H311" s="32">
        <f t="shared" si="4"/>
        <v>110.09000000000002</v>
      </c>
    </row>
    <row r="312" spans="1:8" x14ac:dyDescent="0.25">
      <c r="A312" s="26">
        <v>307</v>
      </c>
      <c r="B312" s="27" t="s">
        <v>885</v>
      </c>
      <c r="C312" s="35" t="s">
        <v>2823</v>
      </c>
      <c r="D312" s="36" t="s">
        <v>2824</v>
      </c>
      <c r="E312" s="30" t="s">
        <v>642</v>
      </c>
      <c r="F312" s="90">
        <v>100</v>
      </c>
      <c r="G312" s="31">
        <v>125.24</v>
      </c>
      <c r="H312" s="32">
        <f t="shared" si="4"/>
        <v>12524</v>
      </c>
    </row>
    <row r="313" spans="1:8" x14ac:dyDescent="0.25">
      <c r="A313" s="26">
        <v>308</v>
      </c>
      <c r="B313" s="27" t="s">
        <v>885</v>
      </c>
      <c r="C313" s="35" t="s">
        <v>2825</v>
      </c>
      <c r="D313" s="36" t="s">
        <v>2826</v>
      </c>
      <c r="E313" s="30" t="s">
        <v>642</v>
      </c>
      <c r="F313" s="90">
        <v>100</v>
      </c>
      <c r="G313" s="31">
        <v>191.9</v>
      </c>
      <c r="H313" s="32">
        <f t="shared" si="4"/>
        <v>19190</v>
      </c>
    </row>
    <row r="314" spans="1:8" x14ac:dyDescent="0.25">
      <c r="A314" s="26">
        <v>309</v>
      </c>
      <c r="B314" s="27" t="s">
        <v>885</v>
      </c>
      <c r="C314" s="35" t="s">
        <v>2827</v>
      </c>
      <c r="D314" s="36" t="s">
        <v>2828</v>
      </c>
      <c r="E314" s="30" t="s">
        <v>642</v>
      </c>
      <c r="F314" s="90">
        <v>50</v>
      </c>
      <c r="G314" s="31">
        <v>295.93</v>
      </c>
      <c r="H314" s="32">
        <f t="shared" si="4"/>
        <v>14796.5</v>
      </c>
    </row>
    <row r="315" spans="1:8" x14ac:dyDescent="0.25">
      <c r="A315" s="26">
        <v>310</v>
      </c>
      <c r="B315" s="27" t="s">
        <v>885</v>
      </c>
      <c r="C315" s="35" t="s">
        <v>2829</v>
      </c>
      <c r="D315" s="36" t="s">
        <v>2830</v>
      </c>
      <c r="E315" s="30" t="s">
        <v>642</v>
      </c>
      <c r="F315" s="90">
        <v>0.1</v>
      </c>
      <c r="G315" s="31">
        <v>278.76</v>
      </c>
      <c r="H315" s="32">
        <f t="shared" si="4"/>
        <v>27.876000000000001</v>
      </c>
    </row>
    <row r="316" spans="1:8" x14ac:dyDescent="0.25">
      <c r="A316" s="26">
        <v>311</v>
      </c>
      <c r="B316" s="27" t="s">
        <v>885</v>
      </c>
      <c r="C316" s="35" t="s">
        <v>2831</v>
      </c>
      <c r="D316" s="36" t="s">
        <v>397</v>
      </c>
      <c r="E316" s="30" t="s">
        <v>642</v>
      </c>
      <c r="F316" s="90">
        <v>0.1</v>
      </c>
      <c r="G316" s="31">
        <v>41.71</v>
      </c>
      <c r="H316" s="32">
        <f t="shared" si="4"/>
        <v>4.1710000000000003</v>
      </c>
    </row>
    <row r="317" spans="1:8" x14ac:dyDescent="0.25">
      <c r="A317" s="26">
        <v>312</v>
      </c>
      <c r="B317" s="27" t="s">
        <v>885</v>
      </c>
      <c r="C317" s="35" t="s">
        <v>398</v>
      </c>
      <c r="D317" s="36" t="s">
        <v>399</v>
      </c>
      <c r="E317" s="30" t="s">
        <v>642</v>
      </c>
      <c r="F317" s="90">
        <v>200</v>
      </c>
      <c r="G317" s="31">
        <v>53.73</v>
      </c>
      <c r="H317" s="32">
        <f t="shared" si="4"/>
        <v>10746</v>
      </c>
    </row>
    <row r="318" spans="1:8" x14ac:dyDescent="0.25">
      <c r="A318" s="26">
        <v>313</v>
      </c>
      <c r="B318" s="27" t="s">
        <v>885</v>
      </c>
      <c r="C318" s="35" t="s">
        <v>400</v>
      </c>
      <c r="D318" s="36" t="s">
        <v>401</v>
      </c>
      <c r="E318" s="30" t="s">
        <v>642</v>
      </c>
      <c r="F318" s="90">
        <v>200</v>
      </c>
      <c r="G318" s="31">
        <v>66.260000000000005</v>
      </c>
      <c r="H318" s="32">
        <f t="shared" si="4"/>
        <v>13252.000000000002</v>
      </c>
    </row>
    <row r="319" spans="1:8" x14ac:dyDescent="0.25">
      <c r="A319" s="26">
        <v>314</v>
      </c>
      <c r="B319" s="27" t="s">
        <v>885</v>
      </c>
      <c r="C319" s="35" t="s">
        <v>402</v>
      </c>
      <c r="D319" s="36" t="s">
        <v>403</v>
      </c>
      <c r="E319" s="30" t="s">
        <v>642</v>
      </c>
      <c r="F319" s="90">
        <v>100</v>
      </c>
      <c r="G319" s="31">
        <v>99.79</v>
      </c>
      <c r="H319" s="32">
        <f t="shared" si="4"/>
        <v>9979</v>
      </c>
    </row>
    <row r="320" spans="1:8" x14ac:dyDescent="0.25">
      <c r="A320" s="26">
        <v>315</v>
      </c>
      <c r="B320" s="27" t="s">
        <v>885</v>
      </c>
      <c r="C320" s="35" t="s">
        <v>404</v>
      </c>
      <c r="D320" s="36" t="s">
        <v>405</v>
      </c>
      <c r="E320" s="30" t="s">
        <v>642</v>
      </c>
      <c r="F320" s="90">
        <v>0.1</v>
      </c>
      <c r="G320" s="31">
        <v>156.55000000000001</v>
      </c>
      <c r="H320" s="32">
        <f t="shared" si="4"/>
        <v>15.655000000000001</v>
      </c>
    </row>
    <row r="321" spans="1:8" x14ac:dyDescent="0.25">
      <c r="A321" s="26">
        <v>316</v>
      </c>
      <c r="B321" s="27" t="s">
        <v>885</v>
      </c>
      <c r="C321" s="35" t="s">
        <v>406</v>
      </c>
      <c r="D321" s="36" t="s">
        <v>407</v>
      </c>
      <c r="E321" s="30" t="s">
        <v>642</v>
      </c>
      <c r="F321" s="90">
        <v>0.1</v>
      </c>
      <c r="G321" s="31">
        <v>318.14999999999998</v>
      </c>
      <c r="H321" s="32">
        <f t="shared" si="4"/>
        <v>31.814999999999998</v>
      </c>
    </row>
    <row r="322" spans="1:8" x14ac:dyDescent="0.25">
      <c r="A322" s="26">
        <v>317</v>
      </c>
      <c r="B322" s="27" t="s">
        <v>885</v>
      </c>
      <c r="C322" s="35" t="s">
        <v>408</v>
      </c>
      <c r="D322" s="36" t="s">
        <v>1732</v>
      </c>
      <c r="E322" s="30" t="s">
        <v>642</v>
      </c>
      <c r="F322" s="90">
        <v>0.1</v>
      </c>
      <c r="G322" s="31">
        <v>5544.9</v>
      </c>
      <c r="H322" s="32">
        <f t="shared" si="4"/>
        <v>554.49</v>
      </c>
    </row>
    <row r="323" spans="1:8" x14ac:dyDescent="0.25">
      <c r="A323" s="26">
        <v>318</v>
      </c>
      <c r="B323" s="27" t="s">
        <v>885</v>
      </c>
      <c r="C323" s="35" t="s">
        <v>409</v>
      </c>
      <c r="D323" s="36" t="s">
        <v>1733</v>
      </c>
      <c r="E323" s="30" t="s">
        <v>642</v>
      </c>
      <c r="F323" s="90">
        <v>0.1</v>
      </c>
      <c r="G323" s="31">
        <v>5716.6</v>
      </c>
      <c r="H323" s="32">
        <f t="shared" si="4"/>
        <v>571.66000000000008</v>
      </c>
    </row>
    <row r="324" spans="1:8" x14ac:dyDescent="0.25">
      <c r="A324" s="26">
        <v>319</v>
      </c>
      <c r="B324" s="27" t="s">
        <v>885</v>
      </c>
      <c r="C324" s="35" t="s">
        <v>410</v>
      </c>
      <c r="D324" s="36" t="s">
        <v>1734</v>
      </c>
      <c r="E324" s="30" t="s">
        <v>642</v>
      </c>
      <c r="F324" s="90">
        <v>0.1</v>
      </c>
      <c r="G324" s="31">
        <v>1959.4</v>
      </c>
      <c r="H324" s="32">
        <f t="shared" si="4"/>
        <v>195.94000000000003</v>
      </c>
    </row>
    <row r="325" spans="1:8" x14ac:dyDescent="0.25">
      <c r="A325" s="26">
        <v>320</v>
      </c>
      <c r="B325" s="27" t="s">
        <v>885</v>
      </c>
      <c r="C325" s="35" t="s">
        <v>411</v>
      </c>
      <c r="D325" s="36" t="s">
        <v>1735</v>
      </c>
      <c r="E325" s="30" t="s">
        <v>642</v>
      </c>
      <c r="F325" s="90">
        <v>0.1</v>
      </c>
      <c r="G325" s="31">
        <v>8393.1</v>
      </c>
      <c r="H325" s="32">
        <f t="shared" si="4"/>
        <v>839.31000000000006</v>
      </c>
    </row>
    <row r="326" spans="1:8" x14ac:dyDescent="0.25">
      <c r="A326" s="26">
        <v>321</v>
      </c>
      <c r="B326" s="27" t="s">
        <v>885</v>
      </c>
      <c r="C326" s="35" t="s">
        <v>412</v>
      </c>
      <c r="D326" s="36" t="s">
        <v>1736</v>
      </c>
      <c r="E326" s="30" t="s">
        <v>642</v>
      </c>
      <c r="F326" s="90">
        <v>0.1</v>
      </c>
      <c r="G326" s="31">
        <v>2009.9</v>
      </c>
      <c r="H326" s="32">
        <f t="shared" si="4"/>
        <v>200.99</v>
      </c>
    </row>
    <row r="327" spans="1:8" x14ac:dyDescent="0.25">
      <c r="A327" s="26">
        <v>322</v>
      </c>
      <c r="B327" s="27" t="s">
        <v>885</v>
      </c>
      <c r="C327" s="35" t="s">
        <v>413</v>
      </c>
      <c r="D327" s="36" t="s">
        <v>1737</v>
      </c>
      <c r="E327" s="30" t="s">
        <v>630</v>
      </c>
      <c r="F327" s="90">
        <v>0.1</v>
      </c>
      <c r="G327" s="31">
        <v>164.63</v>
      </c>
      <c r="H327" s="32">
        <f t="shared" ref="H327:H390" si="5">F327*G327</f>
        <v>16.463000000000001</v>
      </c>
    </row>
    <row r="328" spans="1:8" x14ac:dyDescent="0.25">
      <c r="A328" s="26">
        <v>323</v>
      </c>
      <c r="B328" s="27" t="s">
        <v>885</v>
      </c>
      <c r="C328" s="35" t="s">
        <v>414</v>
      </c>
      <c r="D328" s="36" t="s">
        <v>1738</v>
      </c>
      <c r="E328" s="30" t="s">
        <v>642</v>
      </c>
      <c r="F328" s="90">
        <v>0.1</v>
      </c>
      <c r="G328" s="31">
        <v>10.199999999999999</v>
      </c>
      <c r="H328" s="32">
        <f t="shared" si="5"/>
        <v>1.02</v>
      </c>
    </row>
    <row r="329" spans="1:8" x14ac:dyDescent="0.25">
      <c r="A329" s="26">
        <v>324</v>
      </c>
      <c r="B329" s="27" t="s">
        <v>885</v>
      </c>
      <c r="C329" s="35" t="s">
        <v>415</v>
      </c>
      <c r="D329" s="36" t="s">
        <v>1804</v>
      </c>
      <c r="E329" s="30" t="s">
        <v>642</v>
      </c>
      <c r="F329" s="90">
        <v>0.1</v>
      </c>
      <c r="G329" s="31">
        <v>155.54</v>
      </c>
      <c r="H329" s="32">
        <f t="shared" si="5"/>
        <v>15.554</v>
      </c>
    </row>
    <row r="330" spans="1:8" x14ac:dyDescent="0.25">
      <c r="A330" s="26">
        <v>325</v>
      </c>
      <c r="B330" s="27" t="s">
        <v>885</v>
      </c>
      <c r="C330" s="35" t="s">
        <v>416</v>
      </c>
      <c r="D330" s="36" t="s">
        <v>1805</v>
      </c>
      <c r="E330" s="30" t="s">
        <v>642</v>
      </c>
      <c r="F330" s="90">
        <v>0.1</v>
      </c>
      <c r="G330" s="31">
        <v>271.69</v>
      </c>
      <c r="H330" s="32">
        <f t="shared" si="5"/>
        <v>27.169</v>
      </c>
    </row>
    <row r="331" spans="1:8" x14ac:dyDescent="0.25">
      <c r="A331" s="26">
        <v>326</v>
      </c>
      <c r="B331" s="27" t="s">
        <v>885</v>
      </c>
      <c r="C331" s="35" t="s">
        <v>417</v>
      </c>
      <c r="D331" s="36" t="s">
        <v>1806</v>
      </c>
      <c r="E331" s="30" t="s">
        <v>630</v>
      </c>
      <c r="F331" s="90">
        <v>0.1</v>
      </c>
      <c r="G331" s="31">
        <v>121.2</v>
      </c>
      <c r="H331" s="32">
        <f t="shared" si="5"/>
        <v>12.120000000000001</v>
      </c>
    </row>
    <row r="332" spans="1:8" x14ac:dyDescent="0.25">
      <c r="A332" s="26">
        <v>327</v>
      </c>
      <c r="B332" s="27" t="s">
        <v>885</v>
      </c>
      <c r="C332" s="35" t="s">
        <v>418</v>
      </c>
      <c r="D332" s="36" t="s">
        <v>1807</v>
      </c>
      <c r="E332" s="30" t="s">
        <v>642</v>
      </c>
      <c r="F332" s="90">
        <v>0.1</v>
      </c>
      <c r="G332" s="31">
        <v>10.199999999999999</v>
      </c>
      <c r="H332" s="32">
        <f t="shared" si="5"/>
        <v>1.02</v>
      </c>
    </row>
    <row r="333" spans="1:8" x14ac:dyDescent="0.25">
      <c r="A333" s="26">
        <v>328</v>
      </c>
      <c r="B333" s="27" t="s">
        <v>885</v>
      </c>
      <c r="C333" s="35" t="s">
        <v>419</v>
      </c>
      <c r="D333" s="36" t="s">
        <v>1808</v>
      </c>
      <c r="E333" s="30" t="s">
        <v>642</v>
      </c>
      <c r="F333" s="90">
        <v>0.1</v>
      </c>
      <c r="G333" s="31">
        <v>132.31</v>
      </c>
      <c r="H333" s="32">
        <f t="shared" si="5"/>
        <v>13.231000000000002</v>
      </c>
    </row>
    <row r="334" spans="1:8" x14ac:dyDescent="0.25">
      <c r="A334" s="26">
        <v>329</v>
      </c>
      <c r="B334" s="27" t="s">
        <v>885</v>
      </c>
      <c r="C334" s="35" t="s">
        <v>420</v>
      </c>
      <c r="D334" s="36" t="s">
        <v>1809</v>
      </c>
      <c r="E334" s="30" t="s">
        <v>642</v>
      </c>
      <c r="F334" s="90">
        <v>0.1</v>
      </c>
      <c r="G334" s="31">
        <v>222.2</v>
      </c>
      <c r="H334" s="32">
        <f t="shared" si="5"/>
        <v>22.22</v>
      </c>
    </row>
    <row r="335" spans="1:8" x14ac:dyDescent="0.25">
      <c r="A335" s="26">
        <v>330</v>
      </c>
      <c r="B335" s="27" t="s">
        <v>885</v>
      </c>
      <c r="C335" s="35" t="s">
        <v>421</v>
      </c>
      <c r="D335" s="36" t="s">
        <v>1810</v>
      </c>
      <c r="E335" s="30" t="s">
        <v>630</v>
      </c>
      <c r="F335" s="90">
        <v>0.1</v>
      </c>
      <c r="G335" s="31">
        <v>198.97</v>
      </c>
      <c r="H335" s="32">
        <f t="shared" si="5"/>
        <v>19.897000000000002</v>
      </c>
    </row>
    <row r="336" spans="1:8" x14ac:dyDescent="0.25">
      <c r="A336" s="26">
        <v>331</v>
      </c>
      <c r="B336" s="27" t="s">
        <v>885</v>
      </c>
      <c r="C336" s="35" t="s">
        <v>422</v>
      </c>
      <c r="D336" s="36" t="s">
        <v>1811</v>
      </c>
      <c r="E336" s="30" t="s">
        <v>642</v>
      </c>
      <c r="F336" s="90">
        <v>0.1</v>
      </c>
      <c r="G336" s="31">
        <v>16.77</v>
      </c>
      <c r="H336" s="32">
        <f t="shared" si="5"/>
        <v>1.677</v>
      </c>
    </row>
    <row r="337" spans="1:8" x14ac:dyDescent="0.25">
      <c r="A337" s="26">
        <v>332</v>
      </c>
      <c r="B337" s="27" t="s">
        <v>885</v>
      </c>
      <c r="C337" s="35" t="s">
        <v>423</v>
      </c>
      <c r="D337" s="36" t="s">
        <v>1812</v>
      </c>
      <c r="E337" s="30" t="s">
        <v>642</v>
      </c>
      <c r="F337" s="90">
        <v>0.1</v>
      </c>
      <c r="G337" s="31">
        <v>186.85</v>
      </c>
      <c r="H337" s="32">
        <f t="shared" si="5"/>
        <v>18.684999999999999</v>
      </c>
    </row>
    <row r="338" spans="1:8" x14ac:dyDescent="0.25">
      <c r="A338" s="26">
        <v>333</v>
      </c>
      <c r="B338" s="27" t="s">
        <v>885</v>
      </c>
      <c r="C338" s="35" t="s">
        <v>424</v>
      </c>
      <c r="D338" s="36" t="s">
        <v>1813</v>
      </c>
      <c r="E338" s="30" t="s">
        <v>642</v>
      </c>
      <c r="F338" s="90">
        <v>0.1</v>
      </c>
      <c r="G338" s="31">
        <v>319.16000000000003</v>
      </c>
      <c r="H338" s="32">
        <f t="shared" si="5"/>
        <v>31.916000000000004</v>
      </c>
    </row>
    <row r="339" spans="1:8" x14ac:dyDescent="0.25">
      <c r="A339" s="26">
        <v>334</v>
      </c>
      <c r="B339" s="27" t="s">
        <v>885</v>
      </c>
      <c r="C339" s="35" t="s">
        <v>425</v>
      </c>
      <c r="D339" s="36" t="s">
        <v>1814</v>
      </c>
      <c r="E339" s="30" t="s">
        <v>630</v>
      </c>
      <c r="F339" s="90">
        <v>0.1</v>
      </c>
      <c r="G339" s="31">
        <v>253.51</v>
      </c>
      <c r="H339" s="32">
        <f t="shared" si="5"/>
        <v>25.350999999999999</v>
      </c>
    </row>
    <row r="340" spans="1:8" x14ac:dyDescent="0.25">
      <c r="A340" s="26">
        <v>335</v>
      </c>
      <c r="B340" s="27" t="s">
        <v>885</v>
      </c>
      <c r="C340" s="35" t="s">
        <v>426</v>
      </c>
      <c r="D340" s="36" t="s">
        <v>1815</v>
      </c>
      <c r="E340" s="30" t="s">
        <v>642</v>
      </c>
      <c r="F340" s="90">
        <v>0.1</v>
      </c>
      <c r="G340" s="31">
        <v>21.51</v>
      </c>
      <c r="H340" s="32">
        <f t="shared" si="5"/>
        <v>2.1510000000000002</v>
      </c>
    </row>
    <row r="341" spans="1:8" x14ac:dyDescent="0.25">
      <c r="A341" s="26">
        <v>336</v>
      </c>
      <c r="B341" s="27" t="s">
        <v>885</v>
      </c>
      <c r="C341" s="35" t="s">
        <v>427</v>
      </c>
      <c r="D341" s="36" t="s">
        <v>1816</v>
      </c>
      <c r="E341" s="30" t="s">
        <v>642</v>
      </c>
      <c r="F341" s="90">
        <v>0.1</v>
      </c>
      <c r="G341" s="31">
        <v>240.38</v>
      </c>
      <c r="H341" s="32">
        <f t="shared" si="5"/>
        <v>24.038</v>
      </c>
    </row>
    <row r="342" spans="1:8" ht="15.75" customHeight="1" x14ac:dyDescent="0.25">
      <c r="A342" s="26">
        <v>337</v>
      </c>
      <c r="B342" s="27" t="s">
        <v>885</v>
      </c>
      <c r="C342" s="35" t="s">
        <v>428</v>
      </c>
      <c r="D342" s="36" t="s">
        <v>1817</v>
      </c>
      <c r="E342" s="30" t="s">
        <v>642</v>
      </c>
      <c r="F342" s="90">
        <v>0.1</v>
      </c>
      <c r="G342" s="31">
        <v>376.73</v>
      </c>
      <c r="H342" s="32">
        <f t="shared" si="5"/>
        <v>37.673000000000002</v>
      </c>
    </row>
    <row r="343" spans="1:8" x14ac:dyDescent="0.25">
      <c r="A343" s="26">
        <v>338</v>
      </c>
      <c r="B343" s="27" t="s">
        <v>885</v>
      </c>
      <c r="C343" s="35" t="s">
        <v>429</v>
      </c>
      <c r="D343" s="36" t="s">
        <v>430</v>
      </c>
      <c r="E343" s="30" t="s">
        <v>630</v>
      </c>
      <c r="F343" s="90">
        <v>4000</v>
      </c>
      <c r="G343" s="31">
        <v>4.24</v>
      </c>
      <c r="H343" s="32">
        <f t="shared" si="5"/>
        <v>16960</v>
      </c>
    </row>
    <row r="344" spans="1:8" x14ac:dyDescent="0.25">
      <c r="A344" s="26">
        <v>339</v>
      </c>
      <c r="B344" s="27" t="s">
        <v>885</v>
      </c>
      <c r="C344" s="35" t="s">
        <v>431</v>
      </c>
      <c r="D344" s="36" t="s">
        <v>432</v>
      </c>
      <c r="E344" s="30" t="s">
        <v>630</v>
      </c>
      <c r="F344" s="90">
        <v>4000</v>
      </c>
      <c r="G344" s="31">
        <v>4.8499999999999996</v>
      </c>
      <c r="H344" s="32">
        <f t="shared" si="5"/>
        <v>19400</v>
      </c>
    </row>
    <row r="345" spans="1:8" x14ac:dyDescent="0.25">
      <c r="A345" s="26">
        <v>340</v>
      </c>
      <c r="B345" s="27" t="s">
        <v>885</v>
      </c>
      <c r="C345" s="33"/>
      <c r="D345" s="34" t="s">
        <v>433</v>
      </c>
      <c r="E345" s="30"/>
      <c r="F345" s="90">
        <v>0.1</v>
      </c>
      <c r="G345" s="31"/>
      <c r="H345" s="32">
        <f t="shared" si="5"/>
        <v>0</v>
      </c>
    </row>
    <row r="346" spans="1:8" x14ac:dyDescent="0.25">
      <c r="A346" s="26">
        <v>341</v>
      </c>
      <c r="B346" s="27" t="s">
        <v>885</v>
      </c>
      <c r="C346" s="35" t="s">
        <v>434</v>
      </c>
      <c r="D346" s="36" t="s">
        <v>435</v>
      </c>
      <c r="E346" s="30" t="s">
        <v>642</v>
      </c>
      <c r="F346" s="90">
        <v>0.1</v>
      </c>
      <c r="G346" s="31">
        <v>95.95</v>
      </c>
      <c r="H346" s="32">
        <f t="shared" si="5"/>
        <v>9.5950000000000006</v>
      </c>
    </row>
    <row r="347" spans="1:8" x14ac:dyDescent="0.25">
      <c r="A347" s="26">
        <v>342</v>
      </c>
      <c r="B347" s="27" t="s">
        <v>885</v>
      </c>
      <c r="C347" s="35" t="s">
        <v>436</v>
      </c>
      <c r="D347" s="36" t="s">
        <v>437</v>
      </c>
      <c r="E347" s="30" t="s">
        <v>642</v>
      </c>
      <c r="F347" s="90">
        <v>0.1</v>
      </c>
      <c r="G347" s="31">
        <v>260.58</v>
      </c>
      <c r="H347" s="32">
        <f t="shared" si="5"/>
        <v>26.058</v>
      </c>
    </row>
    <row r="348" spans="1:8" x14ac:dyDescent="0.25">
      <c r="A348" s="26">
        <v>343</v>
      </c>
      <c r="B348" s="27" t="s">
        <v>885</v>
      </c>
      <c r="C348" s="33"/>
      <c r="D348" s="34" t="s">
        <v>438</v>
      </c>
      <c r="E348" s="30"/>
      <c r="F348" s="90">
        <v>0.1</v>
      </c>
      <c r="G348" s="31"/>
      <c r="H348" s="32">
        <f t="shared" si="5"/>
        <v>0</v>
      </c>
    </row>
    <row r="349" spans="1:8" x14ac:dyDescent="0.25">
      <c r="A349" s="26">
        <v>344</v>
      </c>
      <c r="B349" s="27" t="s">
        <v>885</v>
      </c>
      <c r="C349" s="35" t="s">
        <v>439</v>
      </c>
      <c r="D349" s="36" t="s">
        <v>440</v>
      </c>
      <c r="E349" s="30" t="s">
        <v>642</v>
      </c>
      <c r="F349" s="90">
        <v>0.1</v>
      </c>
      <c r="G349" s="31">
        <v>242.4</v>
      </c>
      <c r="H349" s="32">
        <f t="shared" si="5"/>
        <v>24.240000000000002</v>
      </c>
    </row>
    <row r="350" spans="1:8" x14ac:dyDescent="0.25">
      <c r="A350" s="26">
        <v>345</v>
      </c>
      <c r="B350" s="27" t="s">
        <v>885</v>
      </c>
      <c r="C350" s="35" t="s">
        <v>441</v>
      </c>
      <c r="D350" s="36" t="s">
        <v>442</v>
      </c>
      <c r="E350" s="30" t="s">
        <v>642</v>
      </c>
      <c r="F350" s="90">
        <v>0.1</v>
      </c>
      <c r="G350" s="31">
        <v>363.6</v>
      </c>
      <c r="H350" s="32">
        <f t="shared" si="5"/>
        <v>36.360000000000007</v>
      </c>
    </row>
    <row r="351" spans="1:8" x14ac:dyDescent="0.25">
      <c r="A351" s="26">
        <v>346</v>
      </c>
      <c r="B351" s="27" t="s">
        <v>885</v>
      </c>
      <c r="C351" s="35" t="s">
        <v>443</v>
      </c>
      <c r="D351" s="36" t="s">
        <v>444</v>
      </c>
      <c r="E351" s="30" t="s">
        <v>642</v>
      </c>
      <c r="F351" s="90">
        <v>0.1</v>
      </c>
      <c r="G351" s="31">
        <v>322.19</v>
      </c>
      <c r="H351" s="32">
        <f t="shared" si="5"/>
        <v>32.219000000000001</v>
      </c>
    </row>
    <row r="352" spans="1:8" x14ac:dyDescent="0.25">
      <c r="A352" s="26">
        <v>347</v>
      </c>
      <c r="B352" s="27" t="s">
        <v>885</v>
      </c>
      <c r="C352" s="35" t="s">
        <v>445</v>
      </c>
      <c r="D352" s="36" t="s">
        <v>446</v>
      </c>
      <c r="E352" s="30" t="s">
        <v>642</v>
      </c>
      <c r="F352" s="90">
        <v>0.1</v>
      </c>
      <c r="G352" s="31">
        <v>482.78</v>
      </c>
      <c r="H352" s="32">
        <f t="shared" si="5"/>
        <v>48.277999999999999</v>
      </c>
    </row>
    <row r="353" spans="1:8" x14ac:dyDescent="0.25">
      <c r="A353" s="26">
        <v>348</v>
      </c>
      <c r="B353" s="27" t="s">
        <v>885</v>
      </c>
      <c r="C353" s="35" t="s">
        <v>447</v>
      </c>
      <c r="D353" s="36" t="s">
        <v>448</v>
      </c>
      <c r="E353" s="30" t="s">
        <v>642</v>
      </c>
      <c r="F353" s="90">
        <v>0.1</v>
      </c>
      <c r="G353" s="31">
        <v>152.51</v>
      </c>
      <c r="H353" s="32">
        <f t="shared" si="5"/>
        <v>15.250999999999999</v>
      </c>
    </row>
    <row r="354" spans="1:8" x14ac:dyDescent="0.25">
      <c r="A354" s="26">
        <v>349</v>
      </c>
      <c r="B354" s="27" t="s">
        <v>885</v>
      </c>
      <c r="C354" s="35" t="s">
        <v>449</v>
      </c>
      <c r="D354" s="36" t="s">
        <v>450</v>
      </c>
      <c r="E354" s="30" t="s">
        <v>642</v>
      </c>
      <c r="F354" s="90">
        <v>0.1</v>
      </c>
      <c r="G354" s="31">
        <v>225.23</v>
      </c>
      <c r="H354" s="32">
        <f t="shared" si="5"/>
        <v>22.523</v>
      </c>
    </row>
    <row r="355" spans="1:8" x14ac:dyDescent="0.25">
      <c r="A355" s="26">
        <v>350</v>
      </c>
      <c r="B355" s="27" t="s">
        <v>885</v>
      </c>
      <c r="C355" s="35" t="s">
        <v>451</v>
      </c>
      <c r="D355" s="36" t="s">
        <v>452</v>
      </c>
      <c r="E355" s="30" t="s">
        <v>642</v>
      </c>
      <c r="F355" s="90">
        <v>0.1</v>
      </c>
      <c r="G355" s="31">
        <v>136.35</v>
      </c>
      <c r="H355" s="32">
        <f t="shared" si="5"/>
        <v>13.635</v>
      </c>
    </row>
    <row r="356" spans="1:8" x14ac:dyDescent="0.25">
      <c r="A356" s="26">
        <v>351</v>
      </c>
      <c r="B356" s="27" t="s">
        <v>885</v>
      </c>
      <c r="C356" s="35" t="s">
        <v>453</v>
      </c>
      <c r="D356" s="36" t="s">
        <v>454</v>
      </c>
      <c r="E356" s="30" t="s">
        <v>642</v>
      </c>
      <c r="F356" s="90">
        <v>0.1</v>
      </c>
      <c r="G356" s="31">
        <v>196.95</v>
      </c>
      <c r="H356" s="32">
        <f t="shared" si="5"/>
        <v>19.695</v>
      </c>
    </row>
    <row r="357" spans="1:8" x14ac:dyDescent="0.25">
      <c r="A357" s="26">
        <v>352</v>
      </c>
      <c r="B357" s="27" t="s">
        <v>885</v>
      </c>
      <c r="C357" s="35" t="s">
        <v>455</v>
      </c>
      <c r="D357" s="36" t="s">
        <v>456</v>
      </c>
      <c r="E357" s="30" t="s">
        <v>642</v>
      </c>
      <c r="F357" s="90">
        <v>0.1</v>
      </c>
      <c r="G357" s="31">
        <v>218.16</v>
      </c>
      <c r="H357" s="32">
        <f t="shared" si="5"/>
        <v>21.816000000000003</v>
      </c>
    </row>
    <row r="358" spans="1:8" x14ac:dyDescent="0.25">
      <c r="A358" s="26">
        <v>353</v>
      </c>
      <c r="B358" s="27" t="s">
        <v>885</v>
      </c>
      <c r="C358" s="35" t="s">
        <v>457</v>
      </c>
      <c r="D358" s="36" t="s">
        <v>458</v>
      </c>
      <c r="E358" s="30" t="s">
        <v>642</v>
      </c>
      <c r="F358" s="90">
        <v>0.1</v>
      </c>
      <c r="G358" s="31">
        <v>326.23</v>
      </c>
      <c r="H358" s="32">
        <f t="shared" si="5"/>
        <v>32.623000000000005</v>
      </c>
    </row>
    <row r="359" spans="1:8" x14ac:dyDescent="0.25">
      <c r="A359" s="26">
        <v>354</v>
      </c>
      <c r="B359" s="27" t="s">
        <v>885</v>
      </c>
      <c r="C359" s="33"/>
      <c r="D359" s="34" t="s">
        <v>1828</v>
      </c>
      <c r="E359" s="30"/>
      <c r="F359" s="90">
        <v>0.1</v>
      </c>
      <c r="G359" s="31"/>
      <c r="H359" s="32">
        <f t="shared" si="5"/>
        <v>0</v>
      </c>
    </row>
    <row r="360" spans="1:8" x14ac:dyDescent="0.25">
      <c r="A360" s="26">
        <v>355</v>
      </c>
      <c r="B360" s="27" t="s">
        <v>885</v>
      </c>
      <c r="C360" s="35" t="s">
        <v>459</v>
      </c>
      <c r="D360" s="36" t="s">
        <v>460</v>
      </c>
      <c r="E360" s="30" t="s">
        <v>630</v>
      </c>
      <c r="F360" s="90">
        <v>0.1</v>
      </c>
      <c r="G360" s="31">
        <v>9.16</v>
      </c>
      <c r="H360" s="32">
        <f t="shared" si="5"/>
        <v>0.91600000000000004</v>
      </c>
    </row>
    <row r="361" spans="1:8" x14ac:dyDescent="0.25">
      <c r="A361" s="26">
        <v>356</v>
      </c>
      <c r="B361" s="27" t="s">
        <v>885</v>
      </c>
      <c r="C361" s="35" t="s">
        <v>461</v>
      </c>
      <c r="D361" s="36" t="s">
        <v>462</v>
      </c>
      <c r="E361" s="30" t="s">
        <v>630</v>
      </c>
      <c r="F361" s="90">
        <v>0.1</v>
      </c>
      <c r="G361" s="31">
        <v>20.2</v>
      </c>
      <c r="H361" s="32">
        <f t="shared" si="5"/>
        <v>2.02</v>
      </c>
    </row>
    <row r="362" spans="1:8" x14ac:dyDescent="0.25">
      <c r="A362" s="26">
        <v>357</v>
      </c>
      <c r="B362" s="27" t="s">
        <v>885</v>
      </c>
      <c r="C362" s="35" t="s">
        <v>463</v>
      </c>
      <c r="D362" s="36" t="s">
        <v>464</v>
      </c>
      <c r="E362" s="30" t="s">
        <v>630</v>
      </c>
      <c r="F362" s="90">
        <v>0.1</v>
      </c>
      <c r="G362" s="31">
        <v>20.2</v>
      </c>
      <c r="H362" s="32">
        <f t="shared" si="5"/>
        <v>2.02</v>
      </c>
    </row>
    <row r="363" spans="1:8" x14ac:dyDescent="0.25">
      <c r="A363" s="26">
        <v>358</v>
      </c>
      <c r="B363" s="27" t="s">
        <v>885</v>
      </c>
      <c r="C363" s="35" t="s">
        <v>465</v>
      </c>
      <c r="D363" s="36" t="s">
        <v>466</v>
      </c>
      <c r="E363" s="30" t="s">
        <v>630</v>
      </c>
      <c r="F363" s="90">
        <v>0.1</v>
      </c>
      <c r="G363" s="31">
        <v>22.32</v>
      </c>
      <c r="H363" s="32">
        <f t="shared" si="5"/>
        <v>2.2320000000000002</v>
      </c>
    </row>
    <row r="364" spans="1:8" x14ac:dyDescent="0.25">
      <c r="A364" s="26">
        <v>359</v>
      </c>
      <c r="B364" s="27" t="s">
        <v>885</v>
      </c>
      <c r="C364" s="35" t="s">
        <v>467</v>
      </c>
      <c r="D364" s="36" t="s">
        <v>468</v>
      </c>
      <c r="E364" s="30" t="s">
        <v>630</v>
      </c>
      <c r="F364" s="90">
        <v>0.1</v>
      </c>
      <c r="G364" s="31">
        <v>11.72</v>
      </c>
      <c r="H364" s="32">
        <f t="shared" si="5"/>
        <v>1.1720000000000002</v>
      </c>
    </row>
    <row r="365" spans="1:8" x14ac:dyDescent="0.25">
      <c r="A365" s="26">
        <v>360</v>
      </c>
      <c r="B365" s="27" t="s">
        <v>885</v>
      </c>
      <c r="C365" s="35" t="s">
        <v>469</v>
      </c>
      <c r="D365" s="36" t="s">
        <v>470</v>
      </c>
      <c r="E365" s="30" t="s">
        <v>630</v>
      </c>
      <c r="F365" s="90">
        <v>0.1</v>
      </c>
      <c r="G365" s="31">
        <v>21.72</v>
      </c>
      <c r="H365" s="32">
        <f t="shared" si="5"/>
        <v>2.1720000000000002</v>
      </c>
    </row>
    <row r="366" spans="1:8" x14ac:dyDescent="0.25">
      <c r="A366" s="26">
        <v>361</v>
      </c>
      <c r="B366" s="27" t="s">
        <v>885</v>
      </c>
      <c r="C366" s="35" t="s">
        <v>471</v>
      </c>
      <c r="D366" s="36" t="s">
        <v>472</v>
      </c>
      <c r="E366" s="30" t="s">
        <v>630</v>
      </c>
      <c r="F366" s="90">
        <v>0.1</v>
      </c>
      <c r="G366" s="31">
        <v>21.72</v>
      </c>
      <c r="H366" s="32">
        <f t="shared" si="5"/>
        <v>2.1720000000000002</v>
      </c>
    </row>
    <row r="367" spans="1:8" x14ac:dyDescent="0.25">
      <c r="A367" s="26">
        <v>362</v>
      </c>
      <c r="B367" s="27" t="s">
        <v>885</v>
      </c>
      <c r="C367" s="35" t="s">
        <v>473</v>
      </c>
      <c r="D367" s="36" t="s">
        <v>474</v>
      </c>
      <c r="E367" s="30" t="s">
        <v>630</v>
      </c>
      <c r="F367" s="90">
        <v>0.1</v>
      </c>
      <c r="G367" s="31">
        <v>25.05</v>
      </c>
      <c r="H367" s="32">
        <f t="shared" si="5"/>
        <v>2.5050000000000003</v>
      </c>
    </row>
    <row r="368" spans="1:8" x14ac:dyDescent="0.25">
      <c r="A368" s="26">
        <v>363</v>
      </c>
      <c r="B368" s="27" t="s">
        <v>885</v>
      </c>
      <c r="C368" s="35" t="s">
        <v>475</v>
      </c>
      <c r="D368" s="36" t="s">
        <v>476</v>
      </c>
      <c r="E368" s="30" t="s">
        <v>630</v>
      </c>
      <c r="F368" s="90">
        <v>0.1</v>
      </c>
      <c r="G368" s="31">
        <v>15.86</v>
      </c>
      <c r="H368" s="32">
        <f t="shared" si="5"/>
        <v>1.5860000000000001</v>
      </c>
    </row>
    <row r="369" spans="1:8" x14ac:dyDescent="0.25">
      <c r="A369" s="26">
        <v>364</v>
      </c>
      <c r="B369" s="27" t="s">
        <v>885</v>
      </c>
      <c r="C369" s="35" t="s">
        <v>477</v>
      </c>
      <c r="D369" s="36" t="s">
        <v>478</v>
      </c>
      <c r="E369" s="30" t="s">
        <v>630</v>
      </c>
      <c r="F369" s="90">
        <v>0.1</v>
      </c>
      <c r="G369" s="31">
        <v>32.93</v>
      </c>
      <c r="H369" s="32">
        <f t="shared" si="5"/>
        <v>3.2930000000000001</v>
      </c>
    </row>
    <row r="370" spans="1:8" x14ac:dyDescent="0.25">
      <c r="A370" s="26">
        <v>365</v>
      </c>
      <c r="B370" s="27" t="s">
        <v>885</v>
      </c>
      <c r="C370" s="35" t="s">
        <v>479</v>
      </c>
      <c r="D370" s="36" t="s">
        <v>480</v>
      </c>
      <c r="E370" s="30" t="s">
        <v>630</v>
      </c>
      <c r="F370" s="90">
        <v>0.1</v>
      </c>
      <c r="G370" s="31">
        <v>32.93</v>
      </c>
      <c r="H370" s="32">
        <f t="shared" si="5"/>
        <v>3.2930000000000001</v>
      </c>
    </row>
    <row r="371" spans="1:8" x14ac:dyDescent="0.25">
      <c r="A371" s="26">
        <v>366</v>
      </c>
      <c r="B371" s="27" t="s">
        <v>885</v>
      </c>
      <c r="C371" s="35" t="s">
        <v>481</v>
      </c>
      <c r="D371" s="36" t="s">
        <v>482</v>
      </c>
      <c r="E371" s="30" t="s">
        <v>630</v>
      </c>
      <c r="F371" s="90">
        <v>0.1</v>
      </c>
      <c r="G371" s="31">
        <v>37.979999999999997</v>
      </c>
      <c r="H371" s="32">
        <f t="shared" si="5"/>
        <v>3.798</v>
      </c>
    </row>
    <row r="372" spans="1:8" x14ac:dyDescent="0.25">
      <c r="A372" s="26">
        <v>367</v>
      </c>
      <c r="B372" s="27" t="s">
        <v>885</v>
      </c>
      <c r="C372" s="35" t="s">
        <v>483</v>
      </c>
      <c r="D372" s="36" t="s">
        <v>484</v>
      </c>
      <c r="E372" s="30" t="s">
        <v>630</v>
      </c>
      <c r="F372" s="90">
        <v>0.1</v>
      </c>
      <c r="G372" s="31">
        <v>19.09</v>
      </c>
      <c r="H372" s="32">
        <f t="shared" si="5"/>
        <v>1.909</v>
      </c>
    </row>
    <row r="373" spans="1:8" x14ac:dyDescent="0.25">
      <c r="A373" s="26">
        <v>368</v>
      </c>
      <c r="B373" s="27" t="s">
        <v>885</v>
      </c>
      <c r="C373" s="35" t="s">
        <v>485</v>
      </c>
      <c r="D373" s="36" t="s">
        <v>486</v>
      </c>
      <c r="E373" s="30" t="s">
        <v>630</v>
      </c>
      <c r="F373" s="90">
        <v>0.1</v>
      </c>
      <c r="G373" s="31">
        <v>37.47</v>
      </c>
      <c r="H373" s="32">
        <f t="shared" si="5"/>
        <v>3.7469999999999999</v>
      </c>
    </row>
    <row r="374" spans="1:8" x14ac:dyDescent="0.25">
      <c r="A374" s="26">
        <v>369</v>
      </c>
      <c r="B374" s="27" t="s">
        <v>885</v>
      </c>
      <c r="C374" s="35" t="s">
        <v>487</v>
      </c>
      <c r="D374" s="36" t="s">
        <v>2832</v>
      </c>
      <c r="E374" s="30" t="s">
        <v>630</v>
      </c>
      <c r="F374" s="90">
        <v>0.1</v>
      </c>
      <c r="G374" s="31">
        <v>37.47</v>
      </c>
      <c r="H374" s="32">
        <f t="shared" si="5"/>
        <v>3.7469999999999999</v>
      </c>
    </row>
    <row r="375" spans="1:8" x14ac:dyDescent="0.25">
      <c r="A375" s="26">
        <v>370</v>
      </c>
      <c r="B375" s="27" t="s">
        <v>885</v>
      </c>
      <c r="C375" s="35" t="s">
        <v>2833</v>
      </c>
      <c r="D375" s="36" t="s">
        <v>2834</v>
      </c>
      <c r="E375" s="30" t="s">
        <v>630</v>
      </c>
      <c r="F375" s="90">
        <v>0.1</v>
      </c>
      <c r="G375" s="31">
        <v>43.23</v>
      </c>
      <c r="H375" s="32">
        <f t="shared" si="5"/>
        <v>4.3229999999999995</v>
      </c>
    </row>
    <row r="376" spans="1:8" x14ac:dyDescent="0.25">
      <c r="A376" s="26">
        <v>371</v>
      </c>
      <c r="B376" s="27" t="s">
        <v>885</v>
      </c>
      <c r="C376" s="35" t="s">
        <v>2835</v>
      </c>
      <c r="D376" s="36" t="s">
        <v>2836</v>
      </c>
      <c r="E376" s="30" t="s">
        <v>630</v>
      </c>
      <c r="F376" s="90">
        <v>0.1</v>
      </c>
      <c r="G376" s="31">
        <v>25.55</v>
      </c>
      <c r="H376" s="32">
        <f t="shared" si="5"/>
        <v>2.5550000000000002</v>
      </c>
    </row>
    <row r="377" spans="1:8" x14ac:dyDescent="0.25">
      <c r="A377" s="26">
        <v>372</v>
      </c>
      <c r="B377" s="27" t="s">
        <v>885</v>
      </c>
      <c r="C377" s="35" t="s">
        <v>2837</v>
      </c>
      <c r="D377" s="36" t="s">
        <v>2838</v>
      </c>
      <c r="E377" s="30" t="s">
        <v>630</v>
      </c>
      <c r="F377" s="90">
        <v>0.1</v>
      </c>
      <c r="G377" s="31">
        <v>50.8</v>
      </c>
      <c r="H377" s="32">
        <f t="shared" si="5"/>
        <v>5.08</v>
      </c>
    </row>
    <row r="378" spans="1:8" x14ac:dyDescent="0.25">
      <c r="A378" s="26">
        <v>373</v>
      </c>
      <c r="B378" s="27" t="s">
        <v>885</v>
      </c>
      <c r="C378" s="35" t="s">
        <v>2839</v>
      </c>
      <c r="D378" s="36" t="s">
        <v>2840</v>
      </c>
      <c r="E378" s="30" t="s">
        <v>630</v>
      </c>
      <c r="F378" s="90">
        <v>0.1</v>
      </c>
      <c r="G378" s="31">
        <v>50.8</v>
      </c>
      <c r="H378" s="32">
        <f t="shared" si="5"/>
        <v>5.08</v>
      </c>
    </row>
    <row r="379" spans="1:8" x14ac:dyDescent="0.25">
      <c r="A379" s="26">
        <v>374</v>
      </c>
      <c r="B379" s="27" t="s">
        <v>885</v>
      </c>
      <c r="C379" s="35" t="s">
        <v>2841</v>
      </c>
      <c r="D379" s="36" t="s">
        <v>2842</v>
      </c>
      <c r="E379" s="30" t="s">
        <v>630</v>
      </c>
      <c r="F379" s="90">
        <v>0.1</v>
      </c>
      <c r="G379" s="31">
        <v>58.58</v>
      </c>
      <c r="H379" s="32">
        <f t="shared" si="5"/>
        <v>5.8580000000000005</v>
      </c>
    </row>
    <row r="380" spans="1:8" x14ac:dyDescent="0.25">
      <c r="A380" s="26">
        <v>375</v>
      </c>
      <c r="B380" s="27" t="s">
        <v>885</v>
      </c>
      <c r="C380" s="35" t="s">
        <v>2843</v>
      </c>
      <c r="D380" s="36" t="s">
        <v>2844</v>
      </c>
      <c r="E380" s="30" t="s">
        <v>630</v>
      </c>
      <c r="F380" s="90">
        <v>0.1</v>
      </c>
      <c r="G380" s="31">
        <v>28.99</v>
      </c>
      <c r="H380" s="32">
        <f t="shared" si="5"/>
        <v>2.899</v>
      </c>
    </row>
    <row r="381" spans="1:8" x14ac:dyDescent="0.25">
      <c r="A381" s="26">
        <v>376</v>
      </c>
      <c r="B381" s="27" t="s">
        <v>885</v>
      </c>
      <c r="C381" s="35" t="s">
        <v>2845</v>
      </c>
      <c r="D381" s="36" t="s">
        <v>2846</v>
      </c>
      <c r="E381" s="30" t="s">
        <v>630</v>
      </c>
      <c r="F381" s="90">
        <v>0.1</v>
      </c>
      <c r="G381" s="31">
        <v>52.52</v>
      </c>
      <c r="H381" s="32">
        <f t="shared" si="5"/>
        <v>5.2520000000000007</v>
      </c>
    </row>
    <row r="382" spans="1:8" x14ac:dyDescent="0.25">
      <c r="A382" s="26">
        <v>377</v>
      </c>
      <c r="B382" s="27" t="s">
        <v>885</v>
      </c>
      <c r="C382" s="35" t="s">
        <v>2847</v>
      </c>
      <c r="D382" s="36" t="s">
        <v>2848</v>
      </c>
      <c r="E382" s="30" t="s">
        <v>630</v>
      </c>
      <c r="F382" s="90">
        <v>0.1</v>
      </c>
      <c r="G382" s="31">
        <v>52.52</v>
      </c>
      <c r="H382" s="32">
        <f t="shared" si="5"/>
        <v>5.2520000000000007</v>
      </c>
    </row>
    <row r="383" spans="1:8" x14ac:dyDescent="0.25">
      <c r="A383" s="26">
        <v>378</v>
      </c>
      <c r="B383" s="27" t="s">
        <v>885</v>
      </c>
      <c r="C383" s="35" t="s">
        <v>2849</v>
      </c>
      <c r="D383" s="36" t="s">
        <v>2850</v>
      </c>
      <c r="E383" s="30" t="s">
        <v>630</v>
      </c>
      <c r="F383" s="90">
        <v>0.1</v>
      </c>
      <c r="G383" s="31">
        <v>60.5</v>
      </c>
      <c r="H383" s="32">
        <f t="shared" si="5"/>
        <v>6.0500000000000007</v>
      </c>
    </row>
    <row r="384" spans="1:8" x14ac:dyDescent="0.25">
      <c r="A384" s="26">
        <v>379</v>
      </c>
      <c r="B384" s="27" t="s">
        <v>885</v>
      </c>
      <c r="C384" s="35" t="s">
        <v>2851</v>
      </c>
      <c r="D384" s="36" t="s">
        <v>2852</v>
      </c>
      <c r="E384" s="30" t="s">
        <v>630</v>
      </c>
      <c r="F384" s="90">
        <v>0.1</v>
      </c>
      <c r="G384" s="31">
        <v>38.380000000000003</v>
      </c>
      <c r="H384" s="32">
        <f t="shared" si="5"/>
        <v>3.8380000000000005</v>
      </c>
    </row>
    <row r="385" spans="1:8" x14ac:dyDescent="0.25">
      <c r="A385" s="26">
        <v>380</v>
      </c>
      <c r="B385" s="27" t="s">
        <v>885</v>
      </c>
      <c r="C385" s="35" t="s">
        <v>2853</v>
      </c>
      <c r="D385" s="36" t="s">
        <v>2854</v>
      </c>
      <c r="E385" s="30" t="s">
        <v>630</v>
      </c>
      <c r="F385" s="90">
        <v>0.1</v>
      </c>
      <c r="G385" s="31">
        <v>60.6</v>
      </c>
      <c r="H385" s="32">
        <f t="shared" si="5"/>
        <v>6.0600000000000005</v>
      </c>
    </row>
    <row r="386" spans="1:8" x14ac:dyDescent="0.25">
      <c r="A386" s="26">
        <v>381</v>
      </c>
      <c r="B386" s="27" t="s">
        <v>885</v>
      </c>
      <c r="C386" s="35" t="s">
        <v>2855</v>
      </c>
      <c r="D386" s="36" t="s">
        <v>2856</v>
      </c>
      <c r="E386" s="30" t="s">
        <v>630</v>
      </c>
      <c r="F386" s="90">
        <v>0.1</v>
      </c>
      <c r="G386" s="31">
        <v>92.92</v>
      </c>
      <c r="H386" s="32">
        <f t="shared" si="5"/>
        <v>9.2919999999999998</v>
      </c>
    </row>
    <row r="387" spans="1:8" x14ac:dyDescent="0.25">
      <c r="A387" s="26">
        <v>382</v>
      </c>
      <c r="B387" s="27" t="s">
        <v>885</v>
      </c>
      <c r="C387" s="33"/>
      <c r="D387" s="34" t="s">
        <v>1818</v>
      </c>
      <c r="E387" s="30"/>
      <c r="F387" s="90">
        <v>0.1</v>
      </c>
      <c r="G387" s="31"/>
      <c r="H387" s="32">
        <f t="shared" si="5"/>
        <v>0</v>
      </c>
    </row>
    <row r="388" spans="1:8" x14ac:dyDescent="0.25">
      <c r="A388" s="26">
        <v>383</v>
      </c>
      <c r="B388" s="27" t="s">
        <v>885</v>
      </c>
      <c r="C388" s="35" t="s">
        <v>2857</v>
      </c>
      <c r="D388" s="36" t="s">
        <v>1819</v>
      </c>
      <c r="E388" s="30" t="s">
        <v>630</v>
      </c>
      <c r="F388" s="90">
        <v>0.1</v>
      </c>
      <c r="G388" s="31">
        <v>22.22</v>
      </c>
      <c r="H388" s="32">
        <f t="shared" si="5"/>
        <v>2.222</v>
      </c>
    </row>
    <row r="389" spans="1:8" x14ac:dyDescent="0.25">
      <c r="A389" s="26">
        <v>384</v>
      </c>
      <c r="B389" s="27" t="s">
        <v>885</v>
      </c>
      <c r="C389" s="35" t="s">
        <v>2858</v>
      </c>
      <c r="D389" s="36" t="s">
        <v>1820</v>
      </c>
      <c r="E389" s="30" t="s">
        <v>630</v>
      </c>
      <c r="F389" s="90">
        <v>0.1</v>
      </c>
      <c r="G389" s="31">
        <v>22.22</v>
      </c>
      <c r="H389" s="32">
        <f t="shared" si="5"/>
        <v>2.222</v>
      </c>
    </row>
    <row r="390" spans="1:8" x14ac:dyDescent="0.25">
      <c r="A390" s="26">
        <v>385</v>
      </c>
      <c r="B390" s="27" t="s">
        <v>885</v>
      </c>
      <c r="C390" s="35" t="s">
        <v>2859</v>
      </c>
      <c r="D390" s="36" t="s">
        <v>1821</v>
      </c>
      <c r="E390" s="30" t="s">
        <v>630</v>
      </c>
      <c r="F390" s="90">
        <v>0.1</v>
      </c>
      <c r="G390" s="31">
        <v>35.75</v>
      </c>
      <c r="H390" s="32">
        <f t="shared" si="5"/>
        <v>3.5750000000000002</v>
      </c>
    </row>
    <row r="391" spans="1:8" x14ac:dyDescent="0.25">
      <c r="A391" s="26">
        <v>386</v>
      </c>
      <c r="B391" s="27" t="s">
        <v>885</v>
      </c>
      <c r="C391" s="35" t="s">
        <v>2860</v>
      </c>
      <c r="D391" s="36" t="s">
        <v>1822</v>
      </c>
      <c r="E391" s="30" t="s">
        <v>630</v>
      </c>
      <c r="F391" s="90">
        <v>0.1</v>
      </c>
      <c r="G391" s="31">
        <v>38.18</v>
      </c>
      <c r="H391" s="32">
        <f t="shared" ref="H391:H424" si="6">F391*G391</f>
        <v>3.8180000000000001</v>
      </c>
    </row>
    <row r="392" spans="1:8" x14ac:dyDescent="0.25">
      <c r="A392" s="26">
        <v>387</v>
      </c>
      <c r="B392" s="27" t="s">
        <v>885</v>
      </c>
      <c r="C392" s="35" t="s">
        <v>2861</v>
      </c>
      <c r="D392" s="36" t="s">
        <v>1823</v>
      </c>
      <c r="E392" s="30" t="s">
        <v>630</v>
      </c>
      <c r="F392" s="90">
        <v>0.1</v>
      </c>
      <c r="G392" s="31">
        <v>51.51</v>
      </c>
      <c r="H392" s="32">
        <f t="shared" si="6"/>
        <v>5.1509999999999998</v>
      </c>
    </row>
    <row r="393" spans="1:8" x14ac:dyDescent="0.25">
      <c r="A393" s="26">
        <v>388</v>
      </c>
      <c r="B393" s="27" t="s">
        <v>885</v>
      </c>
      <c r="C393" s="35" t="s">
        <v>2862</v>
      </c>
      <c r="D393" s="36" t="s">
        <v>1824</v>
      </c>
      <c r="E393" s="30" t="s">
        <v>630</v>
      </c>
      <c r="F393" s="90">
        <v>0.1</v>
      </c>
      <c r="G393" s="31">
        <v>47.87</v>
      </c>
      <c r="H393" s="32">
        <f t="shared" si="6"/>
        <v>4.7869999999999999</v>
      </c>
    </row>
    <row r="394" spans="1:8" x14ac:dyDescent="0.25">
      <c r="A394" s="26">
        <v>389</v>
      </c>
      <c r="B394" s="27" t="s">
        <v>885</v>
      </c>
      <c r="C394" s="35" t="s">
        <v>2863</v>
      </c>
      <c r="D394" s="36" t="s">
        <v>1825</v>
      </c>
      <c r="E394" s="30" t="s">
        <v>630</v>
      </c>
      <c r="F394" s="90">
        <v>0.1</v>
      </c>
      <c r="G394" s="31">
        <v>80.3</v>
      </c>
      <c r="H394" s="32">
        <f t="shared" si="6"/>
        <v>8.0299999999999994</v>
      </c>
    </row>
    <row r="395" spans="1:8" x14ac:dyDescent="0.25">
      <c r="A395" s="26">
        <v>390</v>
      </c>
      <c r="B395" s="27" t="s">
        <v>885</v>
      </c>
      <c r="C395" s="35" t="s">
        <v>2864</v>
      </c>
      <c r="D395" s="36" t="s">
        <v>1826</v>
      </c>
      <c r="E395" s="30" t="s">
        <v>630</v>
      </c>
      <c r="F395" s="90">
        <v>0.1</v>
      </c>
      <c r="G395" s="31">
        <v>109.08</v>
      </c>
      <c r="H395" s="32">
        <f t="shared" si="6"/>
        <v>10.908000000000001</v>
      </c>
    </row>
    <row r="396" spans="1:8" x14ac:dyDescent="0.25">
      <c r="A396" s="26">
        <v>391</v>
      </c>
      <c r="B396" s="27" t="s">
        <v>885</v>
      </c>
      <c r="C396" s="35" t="s">
        <v>2865</v>
      </c>
      <c r="D396" s="36" t="s">
        <v>1827</v>
      </c>
      <c r="E396" s="30" t="s">
        <v>630</v>
      </c>
      <c r="F396" s="90">
        <v>0.1</v>
      </c>
      <c r="G396" s="31">
        <v>177.76</v>
      </c>
      <c r="H396" s="32">
        <f t="shared" si="6"/>
        <v>17.776</v>
      </c>
    </row>
    <row r="397" spans="1:8" x14ac:dyDescent="0.25">
      <c r="A397" s="26">
        <v>392</v>
      </c>
      <c r="B397" s="27" t="s">
        <v>885</v>
      </c>
      <c r="C397" s="33"/>
      <c r="D397" s="34" t="s">
        <v>1828</v>
      </c>
      <c r="E397" s="30"/>
      <c r="F397" s="90">
        <v>0.1</v>
      </c>
      <c r="G397" s="31"/>
      <c r="H397" s="32">
        <f t="shared" si="6"/>
        <v>0</v>
      </c>
    </row>
    <row r="398" spans="1:8" x14ac:dyDescent="0.25">
      <c r="A398" s="26">
        <v>393</v>
      </c>
      <c r="B398" s="27" t="s">
        <v>885</v>
      </c>
      <c r="C398" s="35" t="s">
        <v>2866</v>
      </c>
      <c r="D398" s="36" t="s">
        <v>1829</v>
      </c>
      <c r="E398" s="30" t="s">
        <v>630</v>
      </c>
      <c r="F398" s="90">
        <v>100</v>
      </c>
      <c r="G398" s="31">
        <v>12.93</v>
      </c>
      <c r="H398" s="32">
        <f t="shared" si="6"/>
        <v>1293</v>
      </c>
    </row>
    <row r="399" spans="1:8" x14ac:dyDescent="0.25">
      <c r="A399" s="26">
        <v>394</v>
      </c>
      <c r="B399" s="27" t="s">
        <v>885</v>
      </c>
      <c r="C399" s="35" t="s">
        <v>2867</v>
      </c>
      <c r="D399" s="36" t="s">
        <v>1830</v>
      </c>
      <c r="E399" s="30" t="s">
        <v>630</v>
      </c>
      <c r="F399" s="90">
        <v>100</v>
      </c>
      <c r="G399" s="31">
        <v>15.76</v>
      </c>
      <c r="H399" s="32">
        <f t="shared" si="6"/>
        <v>1576</v>
      </c>
    </row>
    <row r="400" spans="1:8" x14ac:dyDescent="0.25">
      <c r="A400" s="26">
        <v>395</v>
      </c>
      <c r="B400" s="27" t="s">
        <v>885</v>
      </c>
      <c r="C400" s="35" t="s">
        <v>2868</v>
      </c>
      <c r="D400" s="36" t="s">
        <v>1831</v>
      </c>
      <c r="E400" s="30" t="s">
        <v>630</v>
      </c>
      <c r="F400" s="90">
        <v>100</v>
      </c>
      <c r="G400" s="31">
        <v>22.52</v>
      </c>
      <c r="H400" s="32">
        <f t="shared" si="6"/>
        <v>2252</v>
      </c>
    </row>
    <row r="401" spans="1:8" x14ac:dyDescent="0.25">
      <c r="A401" s="26">
        <v>396</v>
      </c>
      <c r="B401" s="27" t="s">
        <v>885</v>
      </c>
      <c r="C401" s="35" t="s">
        <v>2869</v>
      </c>
      <c r="D401" s="36" t="s">
        <v>1832</v>
      </c>
      <c r="E401" s="30" t="s">
        <v>630</v>
      </c>
      <c r="F401" s="90">
        <v>100</v>
      </c>
      <c r="G401" s="31">
        <v>26.56</v>
      </c>
      <c r="H401" s="32">
        <f t="shared" si="6"/>
        <v>2656</v>
      </c>
    </row>
    <row r="402" spans="1:8" x14ac:dyDescent="0.25">
      <c r="A402" s="26">
        <v>397</v>
      </c>
      <c r="B402" s="27" t="s">
        <v>885</v>
      </c>
      <c r="C402" s="35" t="s">
        <v>2870</v>
      </c>
      <c r="D402" s="36" t="s">
        <v>1833</v>
      </c>
      <c r="E402" s="30" t="s">
        <v>630</v>
      </c>
      <c r="F402" s="90">
        <v>100</v>
      </c>
      <c r="G402" s="31">
        <v>37.270000000000003</v>
      </c>
      <c r="H402" s="32">
        <f t="shared" si="6"/>
        <v>3727.0000000000005</v>
      </c>
    </row>
    <row r="403" spans="1:8" x14ac:dyDescent="0.25">
      <c r="A403" s="26">
        <v>398</v>
      </c>
      <c r="B403" s="27" t="s">
        <v>885</v>
      </c>
      <c r="C403" s="35" t="s">
        <v>2871</v>
      </c>
      <c r="D403" s="36" t="s">
        <v>1834</v>
      </c>
      <c r="E403" s="30" t="s">
        <v>630</v>
      </c>
      <c r="F403" s="90">
        <v>100</v>
      </c>
      <c r="G403" s="31">
        <v>41.81</v>
      </c>
      <c r="H403" s="32">
        <f t="shared" si="6"/>
        <v>4181</v>
      </c>
    </row>
    <row r="404" spans="1:8" x14ac:dyDescent="0.25">
      <c r="A404" s="26">
        <v>399</v>
      </c>
      <c r="B404" s="27" t="s">
        <v>885</v>
      </c>
      <c r="C404" s="35" t="s">
        <v>2872</v>
      </c>
      <c r="D404" s="36" t="s">
        <v>1835</v>
      </c>
      <c r="E404" s="30" t="s">
        <v>630</v>
      </c>
      <c r="F404" s="90">
        <v>100</v>
      </c>
      <c r="G404" s="31">
        <v>81.31</v>
      </c>
      <c r="H404" s="32">
        <f t="shared" si="6"/>
        <v>8131</v>
      </c>
    </row>
    <row r="405" spans="1:8" x14ac:dyDescent="0.25">
      <c r="A405" s="26">
        <v>400</v>
      </c>
      <c r="B405" s="27" t="s">
        <v>885</v>
      </c>
      <c r="C405" s="35" t="s">
        <v>2873</v>
      </c>
      <c r="D405" s="36" t="s">
        <v>1836</v>
      </c>
      <c r="E405" s="30" t="s">
        <v>630</v>
      </c>
      <c r="F405" s="90">
        <v>100</v>
      </c>
      <c r="G405" s="31">
        <v>93.22</v>
      </c>
      <c r="H405" s="32">
        <f t="shared" si="6"/>
        <v>9322</v>
      </c>
    </row>
    <row r="406" spans="1:8" x14ac:dyDescent="0.25">
      <c r="A406" s="26">
        <v>401</v>
      </c>
      <c r="B406" s="27" t="s">
        <v>885</v>
      </c>
      <c r="C406" s="35" t="s">
        <v>2874</v>
      </c>
      <c r="D406" s="36" t="s">
        <v>1837</v>
      </c>
      <c r="E406" s="30" t="s">
        <v>630</v>
      </c>
      <c r="F406" s="90">
        <v>0.1</v>
      </c>
      <c r="G406" s="31">
        <v>186.85</v>
      </c>
      <c r="H406" s="32">
        <f t="shared" si="6"/>
        <v>18.684999999999999</v>
      </c>
    </row>
    <row r="407" spans="1:8" x14ac:dyDescent="0.25">
      <c r="A407" s="26">
        <v>402</v>
      </c>
      <c r="B407" s="27" t="s">
        <v>885</v>
      </c>
      <c r="C407" s="33"/>
      <c r="D407" s="34" t="s">
        <v>1838</v>
      </c>
      <c r="E407" s="30"/>
      <c r="F407" s="90">
        <v>0.1</v>
      </c>
      <c r="G407" s="31"/>
      <c r="H407" s="32">
        <f t="shared" si="6"/>
        <v>0</v>
      </c>
    </row>
    <row r="408" spans="1:8" x14ac:dyDescent="0.25">
      <c r="A408" s="26">
        <v>403</v>
      </c>
      <c r="B408" s="27" t="s">
        <v>885</v>
      </c>
      <c r="C408" s="35" t="s">
        <v>2875</v>
      </c>
      <c r="D408" s="36" t="s">
        <v>1839</v>
      </c>
      <c r="E408" s="30" t="s">
        <v>630</v>
      </c>
      <c r="F408" s="90">
        <v>0.1</v>
      </c>
      <c r="G408" s="31">
        <v>26.66</v>
      </c>
      <c r="H408" s="32">
        <f t="shared" si="6"/>
        <v>2.6660000000000004</v>
      </c>
    </row>
    <row r="409" spans="1:8" x14ac:dyDescent="0.25">
      <c r="A409" s="26">
        <v>404</v>
      </c>
      <c r="B409" s="27" t="s">
        <v>885</v>
      </c>
      <c r="C409" s="35" t="s">
        <v>2876</v>
      </c>
      <c r="D409" s="36" t="s">
        <v>1840</v>
      </c>
      <c r="E409" s="30" t="s">
        <v>630</v>
      </c>
      <c r="F409" s="90">
        <v>0.1</v>
      </c>
      <c r="G409" s="31">
        <v>26.77</v>
      </c>
      <c r="H409" s="32">
        <f t="shared" si="6"/>
        <v>2.677</v>
      </c>
    </row>
    <row r="410" spans="1:8" x14ac:dyDescent="0.25">
      <c r="A410" s="26">
        <v>405</v>
      </c>
      <c r="B410" s="27" t="s">
        <v>885</v>
      </c>
      <c r="C410" s="35" t="s">
        <v>2877</v>
      </c>
      <c r="D410" s="36" t="s">
        <v>1841</v>
      </c>
      <c r="E410" s="30" t="s">
        <v>630</v>
      </c>
      <c r="F410" s="90">
        <v>2000</v>
      </c>
      <c r="G410" s="31">
        <v>27.27</v>
      </c>
      <c r="H410" s="32">
        <f t="shared" si="6"/>
        <v>54540</v>
      </c>
    </row>
    <row r="411" spans="1:8" x14ac:dyDescent="0.25">
      <c r="A411" s="26">
        <v>406</v>
      </c>
      <c r="B411" s="27" t="s">
        <v>885</v>
      </c>
      <c r="C411" s="35" t="s">
        <v>2878</v>
      </c>
      <c r="D411" s="36" t="s">
        <v>1842</v>
      </c>
      <c r="E411" s="30" t="s">
        <v>630</v>
      </c>
      <c r="F411" s="90">
        <v>0.1</v>
      </c>
      <c r="G411" s="31">
        <v>38.78</v>
      </c>
      <c r="H411" s="32">
        <f t="shared" si="6"/>
        <v>3.8780000000000001</v>
      </c>
    </row>
    <row r="412" spans="1:8" x14ac:dyDescent="0.25">
      <c r="A412" s="26">
        <v>407</v>
      </c>
      <c r="B412" s="27" t="s">
        <v>885</v>
      </c>
      <c r="C412" s="35" t="s">
        <v>2879</v>
      </c>
      <c r="D412" s="36" t="s">
        <v>2880</v>
      </c>
      <c r="E412" s="30" t="s">
        <v>642</v>
      </c>
      <c r="F412" s="90">
        <v>0.1</v>
      </c>
      <c r="G412" s="31">
        <v>85.85</v>
      </c>
      <c r="H412" s="32">
        <f t="shared" si="6"/>
        <v>8.5849999999999991</v>
      </c>
    </row>
    <row r="413" spans="1:8" x14ac:dyDescent="0.25">
      <c r="A413" s="26">
        <v>408</v>
      </c>
      <c r="B413" s="27" t="s">
        <v>885</v>
      </c>
      <c r="C413" s="35" t="s">
        <v>2881</v>
      </c>
      <c r="D413" s="36" t="s">
        <v>2882</v>
      </c>
      <c r="E413" s="30" t="s">
        <v>642</v>
      </c>
      <c r="F413" s="90">
        <v>0.1</v>
      </c>
      <c r="G413" s="31">
        <v>89.89</v>
      </c>
      <c r="H413" s="32">
        <f t="shared" si="6"/>
        <v>8.9890000000000008</v>
      </c>
    </row>
    <row r="414" spans="1:8" x14ac:dyDescent="0.25">
      <c r="A414" s="26">
        <v>409</v>
      </c>
      <c r="B414" s="27" t="s">
        <v>885</v>
      </c>
      <c r="C414" s="35" t="s">
        <v>2883</v>
      </c>
      <c r="D414" s="36" t="s">
        <v>2884</v>
      </c>
      <c r="E414" s="30" t="s">
        <v>642</v>
      </c>
      <c r="F414" s="90">
        <v>0.1</v>
      </c>
      <c r="G414" s="31">
        <v>92.92</v>
      </c>
      <c r="H414" s="32">
        <f t="shared" si="6"/>
        <v>9.2919999999999998</v>
      </c>
    </row>
    <row r="415" spans="1:8" x14ac:dyDescent="0.25">
      <c r="A415" s="26">
        <v>410</v>
      </c>
      <c r="B415" s="27" t="s">
        <v>885</v>
      </c>
      <c r="C415" s="35" t="s">
        <v>2885</v>
      </c>
      <c r="D415" s="36" t="s">
        <v>2886</v>
      </c>
      <c r="E415" s="30" t="s">
        <v>642</v>
      </c>
      <c r="F415" s="90">
        <v>0.1</v>
      </c>
      <c r="G415" s="31">
        <v>99.99</v>
      </c>
      <c r="H415" s="32">
        <f t="shared" si="6"/>
        <v>9.9990000000000006</v>
      </c>
    </row>
    <row r="416" spans="1:8" x14ac:dyDescent="0.25">
      <c r="A416" s="26">
        <v>411</v>
      </c>
      <c r="B416" s="27" t="s">
        <v>885</v>
      </c>
      <c r="C416" s="35" t="s">
        <v>2887</v>
      </c>
      <c r="D416" s="36" t="s">
        <v>2888</v>
      </c>
      <c r="E416" s="30" t="s">
        <v>642</v>
      </c>
      <c r="F416" s="90">
        <v>0.1</v>
      </c>
      <c r="G416" s="31">
        <v>174.73</v>
      </c>
      <c r="H416" s="32">
        <f t="shared" si="6"/>
        <v>17.472999999999999</v>
      </c>
    </row>
    <row r="417" spans="1:8" x14ac:dyDescent="0.25">
      <c r="A417" s="26">
        <v>412</v>
      </c>
      <c r="B417" s="27" t="s">
        <v>885</v>
      </c>
      <c r="C417" s="33"/>
      <c r="D417" s="34" t="s">
        <v>2889</v>
      </c>
      <c r="E417" s="30"/>
      <c r="F417" s="90">
        <v>0.1</v>
      </c>
      <c r="G417" s="31"/>
      <c r="H417" s="32">
        <f t="shared" si="6"/>
        <v>0</v>
      </c>
    </row>
    <row r="418" spans="1:8" x14ac:dyDescent="0.25">
      <c r="A418" s="26">
        <v>413</v>
      </c>
      <c r="B418" s="27" t="s">
        <v>885</v>
      </c>
      <c r="C418" s="35" t="s">
        <v>2890</v>
      </c>
      <c r="D418" s="36" t="s">
        <v>1843</v>
      </c>
      <c r="E418" s="30" t="s">
        <v>630</v>
      </c>
      <c r="F418" s="90">
        <v>20</v>
      </c>
      <c r="G418" s="31">
        <v>329.26</v>
      </c>
      <c r="H418" s="32">
        <f t="shared" si="6"/>
        <v>6585.2</v>
      </c>
    </row>
    <row r="419" spans="1:8" x14ac:dyDescent="0.25">
      <c r="A419" s="26">
        <v>414</v>
      </c>
      <c r="B419" s="27" t="s">
        <v>885</v>
      </c>
      <c r="C419" s="35" t="s">
        <v>2891</v>
      </c>
      <c r="D419" s="36" t="s">
        <v>1844</v>
      </c>
      <c r="E419" s="30" t="s">
        <v>630</v>
      </c>
      <c r="F419" s="90">
        <v>0.1</v>
      </c>
      <c r="G419" s="31">
        <v>652.46</v>
      </c>
      <c r="H419" s="32">
        <f t="shared" si="6"/>
        <v>65.246000000000009</v>
      </c>
    </row>
    <row r="420" spans="1:8" x14ac:dyDescent="0.25">
      <c r="A420" s="26">
        <v>415</v>
      </c>
      <c r="B420" s="27" t="s">
        <v>885</v>
      </c>
      <c r="C420" s="33"/>
      <c r="D420" s="34" t="s">
        <v>1845</v>
      </c>
      <c r="E420" s="30"/>
      <c r="F420" s="90">
        <v>0.1</v>
      </c>
      <c r="G420" s="31"/>
      <c r="H420" s="32">
        <f t="shared" si="6"/>
        <v>0</v>
      </c>
    </row>
    <row r="421" spans="1:8" x14ac:dyDescent="0.25">
      <c r="A421" s="26">
        <v>416</v>
      </c>
      <c r="B421" s="27" t="s">
        <v>885</v>
      </c>
      <c r="C421" s="35" t="s">
        <v>2892</v>
      </c>
      <c r="D421" s="36" t="s">
        <v>1846</v>
      </c>
      <c r="E421" s="30" t="s">
        <v>642</v>
      </c>
      <c r="F421" s="90">
        <v>0.1</v>
      </c>
      <c r="G421" s="31">
        <v>100.29</v>
      </c>
      <c r="H421" s="32">
        <f t="shared" si="6"/>
        <v>10.029000000000002</v>
      </c>
    </row>
    <row r="422" spans="1:8" x14ac:dyDescent="0.25">
      <c r="A422" s="26">
        <v>417</v>
      </c>
      <c r="B422" s="27" t="s">
        <v>885</v>
      </c>
      <c r="C422" s="35" t="s">
        <v>2893</v>
      </c>
      <c r="D422" s="36" t="s">
        <v>1847</v>
      </c>
      <c r="E422" s="30" t="s">
        <v>642</v>
      </c>
      <c r="F422" s="90">
        <v>0.1</v>
      </c>
      <c r="G422" s="31">
        <v>106.05</v>
      </c>
      <c r="H422" s="32">
        <f t="shared" si="6"/>
        <v>10.605</v>
      </c>
    </row>
    <row r="423" spans="1:8" x14ac:dyDescent="0.25">
      <c r="A423" s="26">
        <v>418</v>
      </c>
      <c r="B423" s="27" t="s">
        <v>885</v>
      </c>
      <c r="C423" s="35" t="s">
        <v>2894</v>
      </c>
      <c r="D423" s="36" t="s">
        <v>1848</v>
      </c>
      <c r="E423" s="30" t="s">
        <v>642</v>
      </c>
      <c r="F423" s="90">
        <v>0.1</v>
      </c>
      <c r="G423" s="31">
        <v>110.09</v>
      </c>
      <c r="H423" s="32">
        <f t="shared" si="6"/>
        <v>11.009</v>
      </c>
    </row>
    <row r="424" spans="1:8" x14ac:dyDescent="0.25">
      <c r="A424" s="26">
        <v>419</v>
      </c>
      <c r="B424" s="27" t="s">
        <v>885</v>
      </c>
      <c r="C424" s="35" t="s">
        <v>2895</v>
      </c>
      <c r="D424" s="36" t="s">
        <v>1849</v>
      </c>
      <c r="E424" s="30" t="s">
        <v>642</v>
      </c>
      <c r="F424" s="90">
        <v>20</v>
      </c>
      <c r="G424" s="31">
        <v>223.21</v>
      </c>
      <c r="H424" s="32">
        <f t="shared" si="6"/>
        <v>4464.2</v>
      </c>
    </row>
  </sheetData>
  <mergeCells count="1">
    <mergeCell ref="G2:H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2" fitToHeight="0" orientation="landscape" r:id="rId1"/>
  <headerFooter>
    <oddFooter>&amp;LSborník SŽDC: odvětví SZT - zabezpečovací zařízení, Dodávky&amp;R&amp;P/&amp;N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I590"/>
  <sheetViews>
    <sheetView showZeros="0" zoomScaleNormal="100" workbookViewId="0">
      <pane ySplit="4" topLeftCell="A560" activePane="bottomLeft" state="frozenSplit"/>
      <selection pane="bottomLeft" activeCell="K590" sqref="K590"/>
    </sheetView>
  </sheetViews>
  <sheetFormatPr defaultRowHeight="15" outlineLevelRow="2" x14ac:dyDescent="0.25"/>
  <cols>
    <col min="1" max="1" width="4.375" style="40" bestFit="1" customWidth="1"/>
    <col min="2" max="2" width="3.625" style="41" bestFit="1" customWidth="1"/>
    <col min="3" max="3" width="13.625" style="47" customWidth="1"/>
    <col min="4" max="4" width="57.75" style="42" bestFit="1" customWidth="1"/>
    <col min="5" max="5" width="28.625" style="43" customWidth="1"/>
    <col min="6" max="6" width="5" style="44" customWidth="1"/>
    <col min="7" max="7" width="12.5" style="73" customWidth="1"/>
    <col min="8" max="8" width="10.25" style="20" customWidth="1"/>
    <col min="9" max="9" width="10.375" style="20" bestFit="1" customWidth="1"/>
    <col min="10" max="16384" width="9" style="21"/>
  </cols>
  <sheetData>
    <row r="2" spans="1:9" ht="18.75" x14ac:dyDescent="0.3">
      <c r="C2" s="12" t="s">
        <v>2896</v>
      </c>
      <c r="H2" s="94">
        <f>SUM(I5:I590)</f>
        <v>2062725.175999999</v>
      </c>
      <c r="I2" s="94"/>
    </row>
    <row r="4" spans="1:9" s="45" customFormat="1" ht="30.75" customHeight="1" x14ac:dyDescent="0.2">
      <c r="A4" s="22" t="s">
        <v>3058</v>
      </c>
      <c r="B4" s="23" t="s">
        <v>3059</v>
      </c>
      <c r="C4" s="48" t="s">
        <v>3182</v>
      </c>
      <c r="D4" s="48" t="s">
        <v>3060</v>
      </c>
      <c r="E4" s="48" t="s">
        <v>3395</v>
      </c>
      <c r="F4" s="48" t="s">
        <v>3061</v>
      </c>
      <c r="G4" s="77" t="s">
        <v>3062</v>
      </c>
      <c r="H4" s="25" t="s">
        <v>3183</v>
      </c>
      <c r="I4" s="25" t="s">
        <v>190</v>
      </c>
    </row>
    <row r="5" spans="1:9" s="46" customFormat="1" ht="15.75" outlineLevel="2" x14ac:dyDescent="0.2">
      <c r="A5" s="49"/>
      <c r="B5" s="50" t="s">
        <v>3063</v>
      </c>
      <c r="C5" s="51" t="s">
        <v>1529</v>
      </c>
      <c r="D5" s="56" t="s">
        <v>1530</v>
      </c>
      <c r="E5" s="53"/>
      <c r="F5" s="54"/>
      <c r="G5" s="74"/>
      <c r="H5" s="55"/>
      <c r="I5" s="55"/>
    </row>
    <row r="6" spans="1:9" s="46" customFormat="1" outlineLevel="2" x14ac:dyDescent="0.2">
      <c r="A6" s="49"/>
      <c r="B6" s="50" t="s">
        <v>3063</v>
      </c>
      <c r="C6" s="57"/>
      <c r="D6" s="58" t="s">
        <v>2898</v>
      </c>
      <c r="E6" s="53"/>
      <c r="F6" s="54"/>
      <c r="G6" s="74"/>
      <c r="H6" s="55"/>
      <c r="I6" s="55"/>
    </row>
    <row r="7" spans="1:9" s="46" customFormat="1" ht="22.5" outlineLevel="2" x14ac:dyDescent="0.2">
      <c r="A7" s="49">
        <v>1</v>
      </c>
      <c r="B7" s="50" t="s">
        <v>3063</v>
      </c>
      <c r="C7" s="59" t="s">
        <v>1852</v>
      </c>
      <c r="D7" s="60" t="s">
        <v>1853</v>
      </c>
      <c r="E7" s="53" t="s">
        <v>1854</v>
      </c>
      <c r="F7" s="54" t="s">
        <v>642</v>
      </c>
      <c r="G7" s="74">
        <v>0.1</v>
      </c>
      <c r="H7" s="55">
        <v>5090.3999999999996</v>
      </c>
      <c r="I7" s="55">
        <f>G7*H7</f>
        <v>509.03999999999996</v>
      </c>
    </row>
    <row r="8" spans="1:9" s="46" customFormat="1" outlineLevel="2" x14ac:dyDescent="0.2">
      <c r="A8" s="49">
        <v>2</v>
      </c>
      <c r="B8" s="50" t="s">
        <v>3063</v>
      </c>
      <c r="C8" s="57"/>
      <c r="D8" s="58" t="s">
        <v>1855</v>
      </c>
      <c r="E8" s="53"/>
      <c r="F8" s="54"/>
      <c r="G8" s="74">
        <v>0.1</v>
      </c>
      <c r="H8" s="55"/>
      <c r="I8" s="55">
        <f t="shared" ref="I8:I71" si="0">G8*H8</f>
        <v>0</v>
      </c>
    </row>
    <row r="9" spans="1:9" s="46" customFormat="1" ht="33.75" outlineLevel="2" x14ac:dyDescent="0.2">
      <c r="A9" s="49">
        <v>3</v>
      </c>
      <c r="B9" s="50" t="s">
        <v>3063</v>
      </c>
      <c r="C9" s="59" t="s">
        <v>1856</v>
      </c>
      <c r="D9" s="60" t="s">
        <v>1857</v>
      </c>
      <c r="E9" s="53" t="s">
        <v>2897</v>
      </c>
      <c r="F9" s="54" t="s">
        <v>642</v>
      </c>
      <c r="G9" s="74">
        <v>0.1</v>
      </c>
      <c r="H9" s="55">
        <v>3605.7</v>
      </c>
      <c r="I9" s="55">
        <f t="shared" si="0"/>
        <v>360.57</v>
      </c>
    </row>
    <row r="10" spans="1:9" s="46" customFormat="1" ht="22.5" outlineLevel="2" x14ac:dyDescent="0.2">
      <c r="A10" s="49">
        <v>4</v>
      </c>
      <c r="B10" s="50" t="s">
        <v>3063</v>
      </c>
      <c r="C10" s="59" t="s">
        <v>1858</v>
      </c>
      <c r="D10" s="60" t="s">
        <v>2899</v>
      </c>
      <c r="E10" s="53" t="s">
        <v>1859</v>
      </c>
      <c r="F10" s="54" t="s">
        <v>642</v>
      </c>
      <c r="G10" s="74">
        <v>0.1</v>
      </c>
      <c r="H10" s="55">
        <v>8554.7000000000007</v>
      </c>
      <c r="I10" s="55">
        <f t="shared" si="0"/>
        <v>855.47000000000014</v>
      </c>
    </row>
    <row r="11" spans="1:9" s="46" customFormat="1" ht="56.25" outlineLevel="2" x14ac:dyDescent="0.2">
      <c r="A11" s="49">
        <v>5</v>
      </c>
      <c r="B11" s="50" t="s">
        <v>3063</v>
      </c>
      <c r="C11" s="59" t="s">
        <v>1860</v>
      </c>
      <c r="D11" s="60" t="s">
        <v>1861</v>
      </c>
      <c r="E11" s="53" t="s">
        <v>2900</v>
      </c>
      <c r="F11" s="54" t="s">
        <v>642</v>
      </c>
      <c r="G11" s="74">
        <v>0.1</v>
      </c>
      <c r="H11" s="55">
        <v>8958.7000000000007</v>
      </c>
      <c r="I11" s="55">
        <f t="shared" si="0"/>
        <v>895.87000000000012</v>
      </c>
    </row>
    <row r="12" spans="1:9" s="46" customFormat="1" ht="56.25" outlineLevel="2" x14ac:dyDescent="0.2">
      <c r="A12" s="49">
        <v>6</v>
      </c>
      <c r="B12" s="50" t="s">
        <v>3063</v>
      </c>
      <c r="C12" s="59" t="s">
        <v>1862</v>
      </c>
      <c r="D12" s="60" t="s">
        <v>1863</v>
      </c>
      <c r="E12" s="53" t="s">
        <v>2900</v>
      </c>
      <c r="F12" s="54" t="s">
        <v>642</v>
      </c>
      <c r="G12" s="74">
        <v>0.1</v>
      </c>
      <c r="H12" s="55">
        <v>10605</v>
      </c>
      <c r="I12" s="55">
        <f t="shared" si="0"/>
        <v>1060.5</v>
      </c>
    </row>
    <row r="13" spans="1:9" s="46" customFormat="1" ht="56.25" outlineLevel="2" x14ac:dyDescent="0.2">
      <c r="A13" s="49">
        <v>7</v>
      </c>
      <c r="B13" s="50" t="s">
        <v>3063</v>
      </c>
      <c r="C13" s="59" t="s">
        <v>1864</v>
      </c>
      <c r="D13" s="60" t="s">
        <v>2901</v>
      </c>
      <c r="E13" s="53" t="s">
        <v>2900</v>
      </c>
      <c r="F13" s="54" t="s">
        <v>642</v>
      </c>
      <c r="G13" s="74">
        <v>0.1</v>
      </c>
      <c r="H13" s="55">
        <v>6443.8</v>
      </c>
      <c r="I13" s="55">
        <f t="shared" si="0"/>
        <v>644.38000000000011</v>
      </c>
    </row>
    <row r="14" spans="1:9" s="46" customFormat="1" ht="45" outlineLevel="2" x14ac:dyDescent="0.2">
      <c r="A14" s="49">
        <v>8</v>
      </c>
      <c r="B14" s="50" t="s">
        <v>3063</v>
      </c>
      <c r="C14" s="59" t="s">
        <v>1865</v>
      </c>
      <c r="D14" s="60" t="s">
        <v>1866</v>
      </c>
      <c r="E14" s="53" t="s">
        <v>1903</v>
      </c>
      <c r="F14" s="54" t="s">
        <v>642</v>
      </c>
      <c r="G14" s="74">
        <v>0.1</v>
      </c>
      <c r="H14" s="55">
        <v>3312.8</v>
      </c>
      <c r="I14" s="55">
        <f t="shared" si="0"/>
        <v>331.28000000000003</v>
      </c>
    </row>
    <row r="15" spans="1:9" s="46" customFormat="1" ht="45" outlineLevel="2" x14ac:dyDescent="0.2">
      <c r="A15" s="49">
        <v>9</v>
      </c>
      <c r="B15" s="50" t="s">
        <v>3063</v>
      </c>
      <c r="C15" s="59" t="s">
        <v>1904</v>
      </c>
      <c r="D15" s="60" t="s">
        <v>1905</v>
      </c>
      <c r="E15" s="53" t="s">
        <v>1903</v>
      </c>
      <c r="F15" s="54" t="s">
        <v>642</v>
      </c>
      <c r="G15" s="74">
        <v>0.1</v>
      </c>
      <c r="H15" s="55">
        <v>3434</v>
      </c>
      <c r="I15" s="55">
        <f t="shared" si="0"/>
        <v>343.40000000000003</v>
      </c>
    </row>
    <row r="16" spans="1:9" s="46" customFormat="1" ht="45" outlineLevel="2" x14ac:dyDescent="0.2">
      <c r="A16" s="49">
        <v>10</v>
      </c>
      <c r="B16" s="50" t="s">
        <v>3063</v>
      </c>
      <c r="C16" s="59" t="s">
        <v>1906</v>
      </c>
      <c r="D16" s="60" t="s">
        <v>1907</v>
      </c>
      <c r="E16" s="53" t="s">
        <v>1903</v>
      </c>
      <c r="F16" s="54" t="s">
        <v>642</v>
      </c>
      <c r="G16" s="74">
        <v>0.1</v>
      </c>
      <c r="H16" s="55">
        <v>4312.7</v>
      </c>
      <c r="I16" s="55">
        <f t="shared" si="0"/>
        <v>431.27</v>
      </c>
    </row>
    <row r="17" spans="1:9" s="46" customFormat="1" ht="33.75" outlineLevel="2" x14ac:dyDescent="0.2">
      <c r="A17" s="49">
        <v>11</v>
      </c>
      <c r="B17" s="50" t="s">
        <v>3063</v>
      </c>
      <c r="C17" s="59" t="s">
        <v>1908</v>
      </c>
      <c r="D17" s="60" t="s">
        <v>2902</v>
      </c>
      <c r="E17" s="53" t="s">
        <v>1528</v>
      </c>
      <c r="F17" s="54" t="s">
        <v>642</v>
      </c>
      <c r="G17" s="74">
        <v>0.1</v>
      </c>
      <c r="H17" s="55">
        <v>5676.2</v>
      </c>
      <c r="I17" s="55">
        <f t="shared" si="0"/>
        <v>567.62</v>
      </c>
    </row>
    <row r="18" spans="1:9" s="46" customFormat="1" ht="22.5" outlineLevel="2" x14ac:dyDescent="0.2">
      <c r="A18" s="49">
        <v>12</v>
      </c>
      <c r="B18" s="50" t="s">
        <v>3063</v>
      </c>
      <c r="C18" s="57"/>
      <c r="D18" s="58" t="s">
        <v>1909</v>
      </c>
      <c r="E18" s="53" t="s">
        <v>1910</v>
      </c>
      <c r="F18" s="54"/>
      <c r="G18" s="74">
        <v>0.1</v>
      </c>
      <c r="H18" s="55"/>
      <c r="I18" s="55">
        <f t="shared" si="0"/>
        <v>0</v>
      </c>
    </row>
    <row r="19" spans="1:9" s="46" customFormat="1" outlineLevel="2" x14ac:dyDescent="0.2">
      <c r="A19" s="49">
        <v>13</v>
      </c>
      <c r="B19" s="50" t="s">
        <v>3063</v>
      </c>
      <c r="C19" s="59" t="s">
        <v>1911</v>
      </c>
      <c r="D19" s="60" t="s">
        <v>1857</v>
      </c>
      <c r="E19" s="53"/>
      <c r="F19" s="54" t="s">
        <v>642</v>
      </c>
      <c r="G19" s="74">
        <v>0.1</v>
      </c>
      <c r="H19" s="55">
        <v>1444.3</v>
      </c>
      <c r="I19" s="55">
        <f t="shared" si="0"/>
        <v>144.43</v>
      </c>
    </row>
    <row r="20" spans="1:9" s="46" customFormat="1" outlineLevel="2" x14ac:dyDescent="0.2">
      <c r="A20" s="49">
        <v>14</v>
      </c>
      <c r="B20" s="50" t="s">
        <v>3063</v>
      </c>
      <c r="C20" s="59" t="s">
        <v>1912</v>
      </c>
      <c r="D20" s="60" t="s">
        <v>1913</v>
      </c>
      <c r="E20" s="53"/>
      <c r="F20" s="54" t="s">
        <v>642</v>
      </c>
      <c r="G20" s="74">
        <v>0.1</v>
      </c>
      <c r="H20" s="55">
        <v>1747.3</v>
      </c>
      <c r="I20" s="55">
        <f t="shared" si="0"/>
        <v>174.73000000000002</v>
      </c>
    </row>
    <row r="21" spans="1:9" s="46" customFormat="1" outlineLevel="2" x14ac:dyDescent="0.2">
      <c r="A21" s="49">
        <v>15</v>
      </c>
      <c r="B21" s="50" t="s">
        <v>3063</v>
      </c>
      <c r="C21" s="59" t="s">
        <v>1914</v>
      </c>
      <c r="D21" s="60" t="s">
        <v>1863</v>
      </c>
      <c r="E21" s="53"/>
      <c r="F21" s="54" t="s">
        <v>642</v>
      </c>
      <c r="G21" s="74">
        <v>0.1</v>
      </c>
      <c r="H21" s="55">
        <v>3171.4</v>
      </c>
      <c r="I21" s="55">
        <f t="shared" si="0"/>
        <v>317.14000000000004</v>
      </c>
    </row>
    <row r="22" spans="1:9" s="46" customFormat="1" ht="15.75" outlineLevel="2" x14ac:dyDescent="0.2">
      <c r="A22" s="49">
        <v>16</v>
      </c>
      <c r="B22" s="50" t="s">
        <v>3063</v>
      </c>
      <c r="C22" s="51" t="s">
        <v>1531</v>
      </c>
      <c r="D22" s="56" t="s">
        <v>1532</v>
      </c>
      <c r="E22" s="53"/>
      <c r="F22" s="54"/>
      <c r="G22" s="74">
        <v>0.1</v>
      </c>
      <c r="H22" s="55"/>
      <c r="I22" s="55">
        <f t="shared" si="0"/>
        <v>0</v>
      </c>
    </row>
    <row r="23" spans="1:9" s="46" customFormat="1" outlineLevel="2" x14ac:dyDescent="0.2">
      <c r="A23" s="49">
        <v>17</v>
      </c>
      <c r="B23" s="50" t="s">
        <v>3063</v>
      </c>
      <c r="C23" s="57"/>
      <c r="D23" s="58" t="s">
        <v>1850</v>
      </c>
      <c r="E23" s="53"/>
      <c r="F23" s="54"/>
      <c r="G23" s="74">
        <v>0.1</v>
      </c>
      <c r="H23" s="55"/>
      <c r="I23" s="55">
        <f t="shared" si="0"/>
        <v>0</v>
      </c>
    </row>
    <row r="24" spans="1:9" s="46" customFormat="1" ht="45" outlineLevel="2" x14ac:dyDescent="0.2">
      <c r="A24" s="49">
        <v>18</v>
      </c>
      <c r="B24" s="50" t="s">
        <v>3063</v>
      </c>
      <c r="C24" s="59" t="s">
        <v>1915</v>
      </c>
      <c r="D24" s="60" t="s">
        <v>1916</v>
      </c>
      <c r="E24" s="53" t="s">
        <v>1917</v>
      </c>
      <c r="F24" s="54" t="s">
        <v>642</v>
      </c>
      <c r="G24" s="74">
        <v>0.1</v>
      </c>
      <c r="H24" s="55">
        <v>3757.2</v>
      </c>
      <c r="I24" s="55">
        <f t="shared" si="0"/>
        <v>375.72</v>
      </c>
    </row>
    <row r="25" spans="1:9" s="46" customFormat="1" outlineLevel="2" x14ac:dyDescent="0.2">
      <c r="A25" s="49">
        <v>19</v>
      </c>
      <c r="B25" s="50" t="s">
        <v>3063</v>
      </c>
      <c r="C25" s="57"/>
      <c r="D25" s="58" t="s">
        <v>2903</v>
      </c>
      <c r="E25" s="53"/>
      <c r="F25" s="54"/>
      <c r="G25" s="74">
        <v>0.1</v>
      </c>
      <c r="H25" s="55"/>
      <c r="I25" s="55">
        <f t="shared" si="0"/>
        <v>0</v>
      </c>
    </row>
    <row r="26" spans="1:9" s="46" customFormat="1" outlineLevel="2" x14ac:dyDescent="0.2">
      <c r="A26" s="49">
        <v>20</v>
      </c>
      <c r="B26" s="50" t="s">
        <v>3063</v>
      </c>
      <c r="C26" s="57"/>
      <c r="D26" s="61" t="s">
        <v>1918</v>
      </c>
      <c r="E26" s="53" t="s">
        <v>1919</v>
      </c>
      <c r="F26" s="54"/>
      <c r="G26" s="74">
        <v>0.1</v>
      </c>
      <c r="H26" s="55"/>
      <c r="I26" s="55">
        <f t="shared" si="0"/>
        <v>0</v>
      </c>
    </row>
    <row r="27" spans="1:9" s="46" customFormat="1" outlineLevel="2" x14ac:dyDescent="0.2">
      <c r="A27" s="49">
        <v>21</v>
      </c>
      <c r="B27" s="50" t="s">
        <v>3063</v>
      </c>
      <c r="C27" s="59" t="s">
        <v>1920</v>
      </c>
      <c r="D27" s="62" t="s">
        <v>1921</v>
      </c>
      <c r="E27" s="53"/>
      <c r="F27" s="54" t="s">
        <v>642</v>
      </c>
      <c r="G27" s="74">
        <v>0.1</v>
      </c>
      <c r="H27" s="55">
        <v>407.03</v>
      </c>
      <c r="I27" s="55">
        <f t="shared" si="0"/>
        <v>40.703000000000003</v>
      </c>
    </row>
    <row r="28" spans="1:9" s="46" customFormat="1" outlineLevel="2" x14ac:dyDescent="0.2">
      <c r="A28" s="49">
        <v>22</v>
      </c>
      <c r="B28" s="50" t="s">
        <v>3063</v>
      </c>
      <c r="C28" s="59" t="s">
        <v>1922</v>
      </c>
      <c r="D28" s="62" t="s">
        <v>1923</v>
      </c>
      <c r="E28" s="53"/>
      <c r="F28" s="54" t="s">
        <v>642</v>
      </c>
      <c r="G28" s="74">
        <v>0.1</v>
      </c>
      <c r="H28" s="55">
        <v>615.09</v>
      </c>
      <c r="I28" s="55">
        <f t="shared" si="0"/>
        <v>61.509000000000007</v>
      </c>
    </row>
    <row r="29" spans="1:9" s="46" customFormat="1" ht="56.25" outlineLevel="2" x14ac:dyDescent="0.2">
      <c r="A29" s="49">
        <v>23</v>
      </c>
      <c r="B29" s="50" t="s">
        <v>3063</v>
      </c>
      <c r="C29" s="57"/>
      <c r="D29" s="58" t="s">
        <v>2904</v>
      </c>
      <c r="E29" s="53" t="s">
        <v>1924</v>
      </c>
      <c r="F29" s="54"/>
      <c r="G29" s="74">
        <v>0.1</v>
      </c>
      <c r="H29" s="55"/>
      <c r="I29" s="55">
        <f t="shared" si="0"/>
        <v>0</v>
      </c>
    </row>
    <row r="30" spans="1:9" s="46" customFormat="1" outlineLevel="2" x14ac:dyDescent="0.2">
      <c r="A30" s="49">
        <v>24</v>
      </c>
      <c r="B30" s="50" t="s">
        <v>3063</v>
      </c>
      <c r="C30" s="59" t="s">
        <v>1925</v>
      </c>
      <c r="D30" s="60" t="s">
        <v>1926</v>
      </c>
      <c r="E30" s="53"/>
      <c r="F30" s="54" t="s">
        <v>642</v>
      </c>
      <c r="G30" s="74">
        <v>0.1</v>
      </c>
      <c r="H30" s="55">
        <v>8140.6</v>
      </c>
      <c r="I30" s="55">
        <f t="shared" si="0"/>
        <v>814.06000000000006</v>
      </c>
    </row>
    <row r="31" spans="1:9" s="46" customFormat="1" outlineLevel="2" x14ac:dyDescent="0.2">
      <c r="A31" s="49">
        <v>25</v>
      </c>
      <c r="B31" s="50" t="s">
        <v>3063</v>
      </c>
      <c r="C31" s="59" t="s">
        <v>1927</v>
      </c>
      <c r="D31" s="60" t="s">
        <v>1928</v>
      </c>
      <c r="E31" s="53"/>
      <c r="F31" s="54" t="s">
        <v>642</v>
      </c>
      <c r="G31" s="74">
        <v>0.1</v>
      </c>
      <c r="H31" s="55">
        <v>9988.9</v>
      </c>
      <c r="I31" s="55">
        <f t="shared" si="0"/>
        <v>998.89</v>
      </c>
    </row>
    <row r="32" spans="1:9" s="46" customFormat="1" outlineLevel="2" x14ac:dyDescent="0.2">
      <c r="A32" s="49">
        <v>26</v>
      </c>
      <c r="B32" s="50" t="s">
        <v>3063</v>
      </c>
      <c r="C32" s="59" t="s">
        <v>1929</v>
      </c>
      <c r="D32" s="60" t="s">
        <v>1930</v>
      </c>
      <c r="E32" s="53"/>
      <c r="F32" s="54" t="s">
        <v>642</v>
      </c>
      <c r="G32" s="74">
        <v>0.1</v>
      </c>
      <c r="H32" s="55">
        <v>12019</v>
      </c>
      <c r="I32" s="55">
        <f t="shared" si="0"/>
        <v>1201.9000000000001</v>
      </c>
    </row>
    <row r="33" spans="1:9" s="46" customFormat="1" outlineLevel="2" x14ac:dyDescent="0.2">
      <c r="A33" s="49">
        <v>27</v>
      </c>
      <c r="B33" s="50" t="s">
        <v>3063</v>
      </c>
      <c r="C33" s="59" t="s">
        <v>1931</v>
      </c>
      <c r="D33" s="60" t="s">
        <v>1932</v>
      </c>
      <c r="E33" s="53"/>
      <c r="F33" s="54" t="s">
        <v>642</v>
      </c>
      <c r="G33" s="74">
        <v>0.1</v>
      </c>
      <c r="H33" s="55">
        <v>14039</v>
      </c>
      <c r="I33" s="55">
        <f t="shared" si="0"/>
        <v>1403.9</v>
      </c>
    </row>
    <row r="34" spans="1:9" s="46" customFormat="1" outlineLevel="2" x14ac:dyDescent="0.2">
      <c r="A34" s="49">
        <v>28</v>
      </c>
      <c r="B34" s="50" t="s">
        <v>3063</v>
      </c>
      <c r="C34" s="59" t="s">
        <v>1933</v>
      </c>
      <c r="D34" s="60" t="s">
        <v>1934</v>
      </c>
      <c r="E34" s="53"/>
      <c r="F34" s="54" t="s">
        <v>642</v>
      </c>
      <c r="G34" s="74">
        <v>0.1</v>
      </c>
      <c r="H34" s="55">
        <v>16059</v>
      </c>
      <c r="I34" s="55">
        <f t="shared" si="0"/>
        <v>1605.9</v>
      </c>
    </row>
    <row r="35" spans="1:9" s="46" customFormat="1" outlineLevel="2" x14ac:dyDescent="0.2">
      <c r="A35" s="49">
        <v>29</v>
      </c>
      <c r="B35" s="50" t="s">
        <v>3063</v>
      </c>
      <c r="C35" s="59" t="s">
        <v>1935</v>
      </c>
      <c r="D35" s="60" t="s">
        <v>1936</v>
      </c>
      <c r="E35" s="53"/>
      <c r="F35" s="54" t="s">
        <v>642</v>
      </c>
      <c r="G35" s="74">
        <v>0.1</v>
      </c>
      <c r="H35" s="55">
        <v>17675</v>
      </c>
      <c r="I35" s="55">
        <f t="shared" si="0"/>
        <v>1767.5</v>
      </c>
    </row>
    <row r="36" spans="1:9" s="46" customFormat="1" outlineLevel="2" x14ac:dyDescent="0.2">
      <c r="A36" s="49">
        <v>30</v>
      </c>
      <c r="B36" s="50" t="s">
        <v>3063</v>
      </c>
      <c r="C36" s="57"/>
      <c r="D36" s="58" t="s">
        <v>1851</v>
      </c>
      <c r="E36" s="53"/>
      <c r="F36" s="54"/>
      <c r="G36" s="74">
        <v>0.1</v>
      </c>
      <c r="H36" s="55"/>
      <c r="I36" s="55">
        <f t="shared" si="0"/>
        <v>0</v>
      </c>
    </row>
    <row r="37" spans="1:9" s="46" customFormat="1" outlineLevel="2" x14ac:dyDescent="0.2">
      <c r="A37" s="49">
        <v>31</v>
      </c>
      <c r="B37" s="50" t="s">
        <v>3063</v>
      </c>
      <c r="C37" s="59" t="s">
        <v>1937</v>
      </c>
      <c r="D37" s="60" t="s">
        <v>1916</v>
      </c>
      <c r="E37" s="53"/>
      <c r="F37" s="54" t="s">
        <v>642</v>
      </c>
      <c r="G37" s="74">
        <v>0.1</v>
      </c>
      <c r="H37" s="55">
        <v>1525.1</v>
      </c>
      <c r="I37" s="55">
        <f t="shared" si="0"/>
        <v>152.51</v>
      </c>
    </row>
    <row r="38" spans="1:9" s="46" customFormat="1" outlineLevel="2" x14ac:dyDescent="0.2">
      <c r="A38" s="49">
        <v>32</v>
      </c>
      <c r="B38" s="50" t="s">
        <v>3063</v>
      </c>
      <c r="C38" s="57"/>
      <c r="D38" s="58" t="s">
        <v>1938</v>
      </c>
      <c r="E38" s="53"/>
      <c r="F38" s="54"/>
      <c r="G38" s="74">
        <v>0.1</v>
      </c>
      <c r="H38" s="55"/>
      <c r="I38" s="55">
        <f t="shared" si="0"/>
        <v>0</v>
      </c>
    </row>
    <row r="39" spans="1:9" s="46" customFormat="1" outlineLevel="2" x14ac:dyDescent="0.2">
      <c r="A39" s="49">
        <v>33</v>
      </c>
      <c r="B39" s="50" t="s">
        <v>3063</v>
      </c>
      <c r="C39" s="59" t="s">
        <v>1939</v>
      </c>
      <c r="D39" s="60" t="s">
        <v>1926</v>
      </c>
      <c r="E39" s="53"/>
      <c r="F39" s="54" t="s">
        <v>642</v>
      </c>
      <c r="G39" s="74">
        <v>0.1</v>
      </c>
      <c r="H39" s="55">
        <v>3252.2</v>
      </c>
      <c r="I39" s="55">
        <f t="shared" si="0"/>
        <v>325.22000000000003</v>
      </c>
    </row>
    <row r="40" spans="1:9" s="46" customFormat="1" outlineLevel="2" x14ac:dyDescent="0.2">
      <c r="A40" s="49">
        <v>34</v>
      </c>
      <c r="B40" s="50" t="s">
        <v>3063</v>
      </c>
      <c r="C40" s="59" t="s">
        <v>1940</v>
      </c>
      <c r="D40" s="60" t="s">
        <v>1928</v>
      </c>
      <c r="E40" s="53"/>
      <c r="F40" s="54" t="s">
        <v>642</v>
      </c>
      <c r="G40" s="74">
        <v>0.1</v>
      </c>
      <c r="H40" s="55">
        <v>3989.5</v>
      </c>
      <c r="I40" s="55">
        <f t="shared" si="0"/>
        <v>398.95000000000005</v>
      </c>
    </row>
    <row r="41" spans="1:9" s="46" customFormat="1" outlineLevel="2" x14ac:dyDescent="0.2">
      <c r="A41" s="49">
        <v>35</v>
      </c>
      <c r="B41" s="50" t="s">
        <v>3063</v>
      </c>
      <c r="C41" s="59" t="s">
        <v>1941</v>
      </c>
      <c r="D41" s="60" t="s">
        <v>1930</v>
      </c>
      <c r="E41" s="53"/>
      <c r="F41" s="54" t="s">
        <v>642</v>
      </c>
      <c r="G41" s="74">
        <v>0.1</v>
      </c>
      <c r="H41" s="55">
        <v>4817.7</v>
      </c>
      <c r="I41" s="55">
        <f t="shared" si="0"/>
        <v>481.77</v>
      </c>
    </row>
    <row r="42" spans="1:9" s="46" customFormat="1" outlineLevel="2" x14ac:dyDescent="0.2">
      <c r="A42" s="49">
        <v>36</v>
      </c>
      <c r="B42" s="50" t="s">
        <v>3063</v>
      </c>
      <c r="C42" s="59" t="s">
        <v>1942</v>
      </c>
      <c r="D42" s="60" t="s">
        <v>1932</v>
      </c>
      <c r="E42" s="53"/>
      <c r="F42" s="54" t="s">
        <v>642</v>
      </c>
      <c r="G42" s="74">
        <v>0.1</v>
      </c>
      <c r="H42" s="55">
        <v>5595.4</v>
      </c>
      <c r="I42" s="55">
        <f t="shared" si="0"/>
        <v>559.54</v>
      </c>
    </row>
    <row r="43" spans="1:9" s="46" customFormat="1" outlineLevel="2" x14ac:dyDescent="0.2">
      <c r="A43" s="49">
        <v>37</v>
      </c>
      <c r="B43" s="50" t="s">
        <v>3063</v>
      </c>
      <c r="C43" s="59" t="s">
        <v>1943</v>
      </c>
      <c r="D43" s="60" t="s">
        <v>1934</v>
      </c>
      <c r="E43" s="53"/>
      <c r="F43" s="54" t="s">
        <v>642</v>
      </c>
      <c r="G43" s="74">
        <v>0.1</v>
      </c>
      <c r="H43" s="55">
        <v>6423.6</v>
      </c>
      <c r="I43" s="55">
        <f t="shared" si="0"/>
        <v>642.36000000000013</v>
      </c>
    </row>
    <row r="44" spans="1:9" s="46" customFormat="1" outlineLevel="2" x14ac:dyDescent="0.2">
      <c r="A44" s="49">
        <v>38</v>
      </c>
      <c r="B44" s="50" t="s">
        <v>3063</v>
      </c>
      <c r="C44" s="59" t="s">
        <v>1944</v>
      </c>
      <c r="D44" s="60" t="s">
        <v>1936</v>
      </c>
      <c r="E44" s="53"/>
      <c r="F44" s="54" t="s">
        <v>642</v>
      </c>
      <c r="G44" s="74">
        <v>0.1</v>
      </c>
      <c r="H44" s="55">
        <v>7080.1</v>
      </c>
      <c r="I44" s="55">
        <f t="shared" si="0"/>
        <v>708.0100000000001</v>
      </c>
    </row>
    <row r="45" spans="1:9" s="46" customFormat="1" ht="15.75" outlineLevel="2" x14ac:dyDescent="0.2">
      <c r="A45" s="49">
        <v>39</v>
      </c>
      <c r="B45" s="50" t="s">
        <v>3063</v>
      </c>
      <c r="C45" s="51" t="s">
        <v>1533</v>
      </c>
      <c r="D45" s="56" t="s">
        <v>1534</v>
      </c>
      <c r="E45" s="53"/>
      <c r="F45" s="54"/>
      <c r="G45" s="74">
        <v>0.1</v>
      </c>
      <c r="H45" s="55"/>
      <c r="I45" s="55">
        <f t="shared" si="0"/>
        <v>0</v>
      </c>
    </row>
    <row r="46" spans="1:9" s="46" customFormat="1" ht="45" outlineLevel="2" x14ac:dyDescent="0.2">
      <c r="A46" s="49">
        <v>40</v>
      </c>
      <c r="B46" s="50" t="s">
        <v>3063</v>
      </c>
      <c r="C46" s="57"/>
      <c r="D46" s="58" t="s">
        <v>2905</v>
      </c>
      <c r="E46" s="53" t="s">
        <v>1945</v>
      </c>
      <c r="F46" s="54"/>
      <c r="G46" s="74">
        <v>0.1</v>
      </c>
      <c r="H46" s="55"/>
      <c r="I46" s="55">
        <f t="shared" si="0"/>
        <v>0</v>
      </c>
    </row>
    <row r="47" spans="1:9" s="46" customFormat="1" outlineLevel="2" x14ac:dyDescent="0.2">
      <c r="A47" s="49">
        <v>41</v>
      </c>
      <c r="B47" s="50" t="s">
        <v>3063</v>
      </c>
      <c r="C47" s="57"/>
      <c r="D47" s="61" t="s">
        <v>1946</v>
      </c>
      <c r="E47" s="53"/>
      <c r="F47" s="54"/>
      <c r="G47" s="74">
        <v>0.1</v>
      </c>
      <c r="H47" s="55"/>
      <c r="I47" s="55">
        <f t="shared" si="0"/>
        <v>0</v>
      </c>
    </row>
    <row r="48" spans="1:9" s="46" customFormat="1" outlineLevel="2" x14ac:dyDescent="0.2">
      <c r="A48" s="49">
        <v>42</v>
      </c>
      <c r="B48" s="50" t="s">
        <v>3063</v>
      </c>
      <c r="C48" s="59" t="s">
        <v>1947</v>
      </c>
      <c r="D48" s="62" t="s">
        <v>2906</v>
      </c>
      <c r="E48" s="53"/>
      <c r="F48" s="54" t="s">
        <v>642</v>
      </c>
      <c r="G48" s="74">
        <v>0.1</v>
      </c>
      <c r="H48" s="55">
        <v>1373.6</v>
      </c>
      <c r="I48" s="55">
        <f t="shared" si="0"/>
        <v>137.35999999999999</v>
      </c>
    </row>
    <row r="49" spans="1:9" s="46" customFormat="1" outlineLevel="2" x14ac:dyDescent="0.2">
      <c r="A49" s="49">
        <v>43</v>
      </c>
      <c r="B49" s="50" t="s">
        <v>3063</v>
      </c>
      <c r="C49" s="59" t="s">
        <v>1948</v>
      </c>
      <c r="D49" s="62" t="s">
        <v>1949</v>
      </c>
      <c r="E49" s="53"/>
      <c r="F49" s="54" t="s">
        <v>642</v>
      </c>
      <c r="G49" s="74">
        <v>0.1</v>
      </c>
      <c r="H49" s="55">
        <v>1868.5</v>
      </c>
      <c r="I49" s="55">
        <f t="shared" si="0"/>
        <v>186.85000000000002</v>
      </c>
    </row>
    <row r="50" spans="1:9" s="46" customFormat="1" outlineLevel="2" x14ac:dyDescent="0.2">
      <c r="A50" s="49">
        <v>44</v>
      </c>
      <c r="B50" s="50" t="s">
        <v>3063</v>
      </c>
      <c r="C50" s="59" t="s">
        <v>1950</v>
      </c>
      <c r="D50" s="62" t="s">
        <v>1951</v>
      </c>
      <c r="E50" s="53"/>
      <c r="F50" s="54" t="s">
        <v>642</v>
      </c>
      <c r="G50" s="74">
        <v>0.1</v>
      </c>
      <c r="H50" s="55">
        <v>2090.6999999999998</v>
      </c>
      <c r="I50" s="55">
        <f t="shared" si="0"/>
        <v>209.07</v>
      </c>
    </row>
    <row r="51" spans="1:9" s="46" customFormat="1" outlineLevel="2" x14ac:dyDescent="0.2">
      <c r="A51" s="49">
        <v>45</v>
      </c>
      <c r="B51" s="50" t="s">
        <v>3063</v>
      </c>
      <c r="C51" s="59" t="s">
        <v>1952</v>
      </c>
      <c r="D51" s="62" t="s">
        <v>1953</v>
      </c>
      <c r="E51" s="53"/>
      <c r="F51" s="54" t="s">
        <v>642</v>
      </c>
      <c r="G51" s="74">
        <v>0.1</v>
      </c>
      <c r="H51" s="55">
        <v>3120.9</v>
      </c>
      <c r="I51" s="55">
        <f t="shared" si="0"/>
        <v>312.09000000000003</v>
      </c>
    </row>
    <row r="52" spans="1:9" s="46" customFormat="1" outlineLevel="2" x14ac:dyDescent="0.2">
      <c r="A52" s="49">
        <v>46</v>
      </c>
      <c r="B52" s="50" t="s">
        <v>3063</v>
      </c>
      <c r="C52" s="57"/>
      <c r="D52" s="61" t="s">
        <v>1954</v>
      </c>
      <c r="E52" s="53"/>
      <c r="F52" s="54"/>
      <c r="G52" s="74">
        <v>0.1</v>
      </c>
      <c r="H52" s="55"/>
      <c r="I52" s="55">
        <f t="shared" si="0"/>
        <v>0</v>
      </c>
    </row>
    <row r="53" spans="1:9" s="46" customFormat="1" outlineLevel="2" x14ac:dyDescent="0.2">
      <c r="A53" s="49">
        <v>47</v>
      </c>
      <c r="B53" s="50" t="s">
        <v>3063</v>
      </c>
      <c r="C53" s="59" t="s">
        <v>1955</v>
      </c>
      <c r="D53" s="62" t="s">
        <v>2906</v>
      </c>
      <c r="E53" s="53"/>
      <c r="F53" s="54" t="s">
        <v>642</v>
      </c>
      <c r="G53" s="74">
        <v>0.1</v>
      </c>
      <c r="H53" s="55">
        <v>3100.7</v>
      </c>
      <c r="I53" s="55">
        <f t="shared" si="0"/>
        <v>310.07</v>
      </c>
    </row>
    <row r="54" spans="1:9" s="46" customFormat="1" outlineLevel="2" x14ac:dyDescent="0.2">
      <c r="A54" s="49">
        <v>48</v>
      </c>
      <c r="B54" s="50" t="s">
        <v>3063</v>
      </c>
      <c r="C54" s="59" t="s">
        <v>1956</v>
      </c>
      <c r="D54" s="62" t="s">
        <v>1949</v>
      </c>
      <c r="E54" s="53"/>
      <c r="F54" s="54" t="s">
        <v>642</v>
      </c>
      <c r="G54" s="74">
        <v>0.1</v>
      </c>
      <c r="H54" s="55">
        <v>3686.5</v>
      </c>
      <c r="I54" s="55">
        <f t="shared" si="0"/>
        <v>368.65000000000003</v>
      </c>
    </row>
    <row r="55" spans="1:9" s="46" customFormat="1" outlineLevel="2" x14ac:dyDescent="0.2">
      <c r="A55" s="49">
        <v>49</v>
      </c>
      <c r="B55" s="50" t="s">
        <v>3063</v>
      </c>
      <c r="C55" s="59" t="s">
        <v>1957</v>
      </c>
      <c r="D55" s="62" t="s">
        <v>1951</v>
      </c>
      <c r="E55" s="53"/>
      <c r="F55" s="54" t="s">
        <v>642</v>
      </c>
      <c r="G55" s="74">
        <v>0.1</v>
      </c>
      <c r="H55" s="55">
        <v>2727</v>
      </c>
      <c r="I55" s="55">
        <f t="shared" si="0"/>
        <v>272.7</v>
      </c>
    </row>
    <row r="56" spans="1:9" s="46" customFormat="1" outlineLevel="2" x14ac:dyDescent="0.2">
      <c r="A56" s="49">
        <v>50</v>
      </c>
      <c r="B56" s="50" t="s">
        <v>3063</v>
      </c>
      <c r="C56" s="59" t="s">
        <v>1958</v>
      </c>
      <c r="D56" s="62" t="s">
        <v>1953</v>
      </c>
      <c r="E56" s="53"/>
      <c r="F56" s="54" t="s">
        <v>642</v>
      </c>
      <c r="G56" s="74">
        <v>0.1</v>
      </c>
      <c r="H56" s="55">
        <v>3292.6</v>
      </c>
      <c r="I56" s="55">
        <f t="shared" si="0"/>
        <v>329.26</v>
      </c>
    </row>
    <row r="57" spans="1:9" s="46" customFormat="1" outlineLevel="2" x14ac:dyDescent="0.2">
      <c r="A57" s="49">
        <v>51</v>
      </c>
      <c r="B57" s="50" t="s">
        <v>3063</v>
      </c>
      <c r="C57" s="57"/>
      <c r="D57" s="58" t="s">
        <v>1959</v>
      </c>
      <c r="E57" s="53"/>
      <c r="F57" s="54"/>
      <c r="G57" s="74">
        <v>0.1</v>
      </c>
      <c r="H57" s="55"/>
      <c r="I57" s="55">
        <f t="shared" si="0"/>
        <v>0</v>
      </c>
    </row>
    <row r="58" spans="1:9" s="46" customFormat="1" outlineLevel="2" x14ac:dyDescent="0.2">
      <c r="A58" s="49">
        <v>52</v>
      </c>
      <c r="B58" s="50" t="s">
        <v>3063</v>
      </c>
      <c r="C58" s="57"/>
      <c r="D58" s="61" t="s">
        <v>1946</v>
      </c>
      <c r="E58" s="53"/>
      <c r="F58" s="54"/>
      <c r="G58" s="74">
        <v>0.1</v>
      </c>
      <c r="H58" s="55"/>
      <c r="I58" s="55">
        <f t="shared" si="0"/>
        <v>0</v>
      </c>
    </row>
    <row r="59" spans="1:9" s="46" customFormat="1" outlineLevel="2" x14ac:dyDescent="0.2">
      <c r="A59" s="49">
        <v>53</v>
      </c>
      <c r="B59" s="50" t="s">
        <v>3063</v>
      </c>
      <c r="C59" s="59" t="s">
        <v>1960</v>
      </c>
      <c r="D59" s="62" t="s">
        <v>2906</v>
      </c>
      <c r="E59" s="53"/>
      <c r="F59" s="54" t="s">
        <v>642</v>
      </c>
      <c r="G59" s="74">
        <v>0.1</v>
      </c>
      <c r="H59" s="55">
        <v>319.16000000000003</v>
      </c>
      <c r="I59" s="55">
        <f t="shared" si="0"/>
        <v>31.916000000000004</v>
      </c>
    </row>
    <row r="60" spans="1:9" s="46" customFormat="1" outlineLevel="2" x14ac:dyDescent="0.2">
      <c r="A60" s="49">
        <v>54</v>
      </c>
      <c r="B60" s="50" t="s">
        <v>3063</v>
      </c>
      <c r="C60" s="59" t="s">
        <v>1961</v>
      </c>
      <c r="D60" s="62" t="s">
        <v>1949</v>
      </c>
      <c r="E60" s="53"/>
      <c r="F60" s="54" t="s">
        <v>642</v>
      </c>
      <c r="G60" s="74">
        <v>0.1</v>
      </c>
      <c r="H60" s="55">
        <v>431.27</v>
      </c>
      <c r="I60" s="55">
        <f t="shared" si="0"/>
        <v>43.127000000000002</v>
      </c>
    </row>
    <row r="61" spans="1:9" s="46" customFormat="1" outlineLevel="2" x14ac:dyDescent="0.2">
      <c r="A61" s="49">
        <v>55</v>
      </c>
      <c r="B61" s="50" t="s">
        <v>3063</v>
      </c>
      <c r="C61" s="59" t="s">
        <v>1962</v>
      </c>
      <c r="D61" s="62" t="s">
        <v>1951</v>
      </c>
      <c r="E61" s="53"/>
      <c r="F61" s="54" t="s">
        <v>642</v>
      </c>
      <c r="G61" s="74">
        <v>0.1</v>
      </c>
      <c r="H61" s="55">
        <v>626.20000000000005</v>
      </c>
      <c r="I61" s="55">
        <f t="shared" si="0"/>
        <v>62.620000000000005</v>
      </c>
    </row>
    <row r="62" spans="1:9" s="46" customFormat="1" outlineLevel="2" x14ac:dyDescent="0.2">
      <c r="A62" s="49">
        <v>56</v>
      </c>
      <c r="B62" s="50" t="s">
        <v>3063</v>
      </c>
      <c r="C62" s="59" t="s">
        <v>1963</v>
      </c>
      <c r="D62" s="62" t="s">
        <v>1953</v>
      </c>
      <c r="E62" s="53"/>
      <c r="F62" s="54" t="s">
        <v>642</v>
      </c>
      <c r="G62" s="74">
        <v>0.1</v>
      </c>
      <c r="H62" s="55">
        <v>935.26</v>
      </c>
      <c r="I62" s="55">
        <f t="shared" si="0"/>
        <v>93.52600000000001</v>
      </c>
    </row>
    <row r="63" spans="1:9" s="46" customFormat="1" outlineLevel="2" x14ac:dyDescent="0.2">
      <c r="A63" s="49">
        <v>57</v>
      </c>
      <c r="B63" s="50" t="s">
        <v>3063</v>
      </c>
      <c r="C63" s="57"/>
      <c r="D63" s="61" t="s">
        <v>1954</v>
      </c>
      <c r="E63" s="53"/>
      <c r="F63" s="54"/>
      <c r="G63" s="74">
        <v>0.1</v>
      </c>
      <c r="H63" s="55"/>
      <c r="I63" s="55">
        <f t="shared" si="0"/>
        <v>0</v>
      </c>
    </row>
    <row r="64" spans="1:9" s="46" customFormat="1" outlineLevel="2" x14ac:dyDescent="0.2">
      <c r="A64" s="49">
        <v>58</v>
      </c>
      <c r="B64" s="50" t="s">
        <v>3063</v>
      </c>
      <c r="C64" s="59" t="s">
        <v>1964</v>
      </c>
      <c r="D64" s="62" t="s">
        <v>2906</v>
      </c>
      <c r="E64" s="53"/>
      <c r="F64" s="54" t="s">
        <v>642</v>
      </c>
      <c r="G64" s="74">
        <v>0.1</v>
      </c>
      <c r="H64" s="55">
        <v>603.98</v>
      </c>
      <c r="I64" s="55">
        <f t="shared" si="0"/>
        <v>60.398000000000003</v>
      </c>
    </row>
    <row r="65" spans="1:9" s="46" customFormat="1" outlineLevel="2" x14ac:dyDescent="0.2">
      <c r="A65" s="49">
        <v>59</v>
      </c>
      <c r="B65" s="50" t="s">
        <v>3063</v>
      </c>
      <c r="C65" s="59" t="s">
        <v>1965</v>
      </c>
      <c r="D65" s="62" t="s">
        <v>1949</v>
      </c>
      <c r="E65" s="53"/>
      <c r="F65" s="54" t="s">
        <v>642</v>
      </c>
      <c r="G65" s="74">
        <v>0.1</v>
      </c>
      <c r="H65" s="55">
        <v>715.08</v>
      </c>
      <c r="I65" s="55">
        <f t="shared" si="0"/>
        <v>71.50800000000001</v>
      </c>
    </row>
    <row r="66" spans="1:9" s="46" customFormat="1" outlineLevel="2" x14ac:dyDescent="0.2">
      <c r="A66" s="49">
        <v>60</v>
      </c>
      <c r="B66" s="50" t="s">
        <v>3063</v>
      </c>
      <c r="C66" s="59" t="s">
        <v>1966</v>
      </c>
      <c r="D66" s="62" t="s">
        <v>1951</v>
      </c>
      <c r="E66" s="53"/>
      <c r="F66" s="54" t="s">
        <v>642</v>
      </c>
      <c r="G66" s="74">
        <v>0.1</v>
      </c>
      <c r="H66" s="55">
        <v>569.64</v>
      </c>
      <c r="I66" s="55">
        <f t="shared" si="0"/>
        <v>56.963999999999999</v>
      </c>
    </row>
    <row r="67" spans="1:9" s="46" customFormat="1" outlineLevel="2" x14ac:dyDescent="0.2">
      <c r="A67" s="49">
        <v>61</v>
      </c>
      <c r="B67" s="50" t="s">
        <v>3063</v>
      </c>
      <c r="C67" s="59" t="s">
        <v>1967</v>
      </c>
      <c r="D67" s="62" t="s">
        <v>1953</v>
      </c>
      <c r="E67" s="53"/>
      <c r="F67" s="54" t="s">
        <v>642</v>
      </c>
      <c r="G67" s="74">
        <v>0.1</v>
      </c>
      <c r="H67" s="55">
        <v>678.72</v>
      </c>
      <c r="I67" s="55">
        <f t="shared" si="0"/>
        <v>67.872</v>
      </c>
    </row>
    <row r="68" spans="1:9" s="46" customFormat="1" ht="15.75" outlineLevel="2" x14ac:dyDescent="0.2">
      <c r="A68" s="49">
        <v>62</v>
      </c>
      <c r="B68" s="50" t="s">
        <v>3063</v>
      </c>
      <c r="C68" s="51" t="s">
        <v>1968</v>
      </c>
      <c r="D68" s="56" t="s">
        <v>1535</v>
      </c>
      <c r="E68" s="53"/>
      <c r="F68" s="54"/>
      <c r="G68" s="74">
        <v>0.1</v>
      </c>
      <c r="H68" s="55"/>
      <c r="I68" s="55">
        <f t="shared" si="0"/>
        <v>0</v>
      </c>
    </row>
    <row r="69" spans="1:9" s="46" customFormat="1" outlineLevel="2" x14ac:dyDescent="0.2">
      <c r="A69" s="49">
        <v>63</v>
      </c>
      <c r="B69" s="50" t="s">
        <v>3063</v>
      </c>
      <c r="C69" s="57"/>
      <c r="D69" s="58" t="s">
        <v>1969</v>
      </c>
      <c r="E69" s="53"/>
      <c r="F69" s="54"/>
      <c r="G69" s="74">
        <v>0.1</v>
      </c>
      <c r="H69" s="55"/>
      <c r="I69" s="55">
        <f t="shared" si="0"/>
        <v>0</v>
      </c>
    </row>
    <row r="70" spans="1:9" s="46" customFormat="1" outlineLevel="2" x14ac:dyDescent="0.2">
      <c r="A70" s="49">
        <v>64</v>
      </c>
      <c r="B70" s="50" t="s">
        <v>3063</v>
      </c>
      <c r="C70" s="57"/>
      <c r="D70" s="61" t="s">
        <v>2031</v>
      </c>
      <c r="E70" s="53"/>
      <c r="F70" s="54"/>
      <c r="G70" s="74">
        <v>0.1</v>
      </c>
      <c r="H70" s="55"/>
      <c r="I70" s="55">
        <f t="shared" si="0"/>
        <v>0</v>
      </c>
    </row>
    <row r="71" spans="1:9" s="46" customFormat="1" ht="22.5" outlineLevel="2" x14ac:dyDescent="0.2">
      <c r="A71" s="49">
        <v>65</v>
      </c>
      <c r="B71" s="50" t="s">
        <v>3063</v>
      </c>
      <c r="C71" s="59" t="s">
        <v>1970</v>
      </c>
      <c r="D71" s="62" t="s">
        <v>1971</v>
      </c>
      <c r="E71" s="53" t="s">
        <v>1972</v>
      </c>
      <c r="F71" s="54" t="s">
        <v>642</v>
      </c>
      <c r="G71" s="74">
        <v>0.1</v>
      </c>
      <c r="H71" s="55">
        <v>1262.5</v>
      </c>
      <c r="I71" s="55">
        <f t="shared" si="0"/>
        <v>126.25</v>
      </c>
    </row>
    <row r="72" spans="1:9" s="46" customFormat="1" ht="33.75" outlineLevel="2" x14ac:dyDescent="0.2">
      <c r="A72" s="49">
        <v>66</v>
      </c>
      <c r="B72" s="50" t="s">
        <v>3063</v>
      </c>
      <c r="C72" s="59" t="s">
        <v>2005</v>
      </c>
      <c r="D72" s="62" t="s">
        <v>2006</v>
      </c>
      <c r="E72" s="53" t="s">
        <v>2007</v>
      </c>
      <c r="F72" s="54" t="s">
        <v>642</v>
      </c>
      <c r="G72" s="74">
        <v>0.1</v>
      </c>
      <c r="H72" s="55">
        <v>371.68</v>
      </c>
      <c r="I72" s="55">
        <f t="shared" ref="I72:I135" si="1">G72*H72</f>
        <v>37.167999999999999</v>
      </c>
    </row>
    <row r="73" spans="1:9" s="46" customFormat="1" ht="33.75" outlineLevel="2" x14ac:dyDescent="0.2">
      <c r="A73" s="49">
        <v>67</v>
      </c>
      <c r="B73" s="50" t="s">
        <v>3063</v>
      </c>
      <c r="C73" s="59" t="s">
        <v>2008</v>
      </c>
      <c r="D73" s="62" t="s">
        <v>2009</v>
      </c>
      <c r="E73" s="53" t="s">
        <v>2010</v>
      </c>
      <c r="F73" s="54" t="s">
        <v>642</v>
      </c>
      <c r="G73" s="74">
        <v>0.1</v>
      </c>
      <c r="H73" s="55">
        <v>678.72</v>
      </c>
      <c r="I73" s="55">
        <f t="shared" si="1"/>
        <v>67.872</v>
      </c>
    </row>
    <row r="74" spans="1:9" s="46" customFormat="1" ht="22.5" outlineLevel="2" x14ac:dyDescent="0.2">
      <c r="A74" s="49">
        <v>68</v>
      </c>
      <c r="B74" s="50" t="s">
        <v>3063</v>
      </c>
      <c r="C74" s="57"/>
      <c r="D74" s="61" t="s">
        <v>2011</v>
      </c>
      <c r="E74" s="53" t="s">
        <v>2012</v>
      </c>
      <c r="F74" s="54"/>
      <c r="G74" s="74">
        <v>0.1</v>
      </c>
      <c r="H74" s="55"/>
      <c r="I74" s="55">
        <f t="shared" si="1"/>
        <v>0</v>
      </c>
    </row>
    <row r="75" spans="1:9" s="46" customFormat="1" outlineLevel="2" x14ac:dyDescent="0.2">
      <c r="A75" s="49">
        <v>69</v>
      </c>
      <c r="B75" s="50" t="s">
        <v>3063</v>
      </c>
      <c r="C75" s="59" t="s">
        <v>2013</v>
      </c>
      <c r="D75" s="62" t="s">
        <v>2014</v>
      </c>
      <c r="E75" s="53"/>
      <c r="F75" s="54" t="s">
        <v>642</v>
      </c>
      <c r="G75" s="74">
        <v>10</v>
      </c>
      <c r="H75" s="55">
        <v>1414</v>
      </c>
      <c r="I75" s="55">
        <f t="shared" si="1"/>
        <v>14140</v>
      </c>
    </row>
    <row r="76" spans="1:9" s="46" customFormat="1" outlineLevel="2" x14ac:dyDescent="0.2">
      <c r="A76" s="49">
        <v>70</v>
      </c>
      <c r="B76" s="50" t="s">
        <v>3063</v>
      </c>
      <c r="C76" s="59" t="s">
        <v>2015</v>
      </c>
      <c r="D76" s="62" t="s">
        <v>2016</v>
      </c>
      <c r="E76" s="53"/>
      <c r="F76" s="54" t="s">
        <v>642</v>
      </c>
      <c r="G76" s="74">
        <v>10</v>
      </c>
      <c r="H76" s="55">
        <v>894.86</v>
      </c>
      <c r="I76" s="55">
        <f t="shared" si="1"/>
        <v>8948.6</v>
      </c>
    </row>
    <row r="77" spans="1:9" s="46" customFormat="1" outlineLevel="2" x14ac:dyDescent="0.2">
      <c r="A77" s="49">
        <v>71</v>
      </c>
      <c r="B77" s="50" t="s">
        <v>3063</v>
      </c>
      <c r="C77" s="59" t="s">
        <v>2017</v>
      </c>
      <c r="D77" s="62" t="s">
        <v>2018</v>
      </c>
      <c r="E77" s="53"/>
      <c r="F77" s="54" t="s">
        <v>642</v>
      </c>
      <c r="G77" s="74">
        <v>10</v>
      </c>
      <c r="H77" s="55">
        <v>1696.8</v>
      </c>
      <c r="I77" s="55">
        <f t="shared" si="1"/>
        <v>16968</v>
      </c>
    </row>
    <row r="78" spans="1:9" s="46" customFormat="1" outlineLevel="2" x14ac:dyDescent="0.2">
      <c r="A78" s="49">
        <v>72</v>
      </c>
      <c r="B78" s="50" t="s">
        <v>3063</v>
      </c>
      <c r="C78" s="59" t="s">
        <v>2019</v>
      </c>
      <c r="D78" s="62" t="s">
        <v>2020</v>
      </c>
      <c r="E78" s="53"/>
      <c r="F78" s="54" t="s">
        <v>642</v>
      </c>
      <c r="G78" s="74">
        <v>0.1</v>
      </c>
      <c r="H78" s="55">
        <v>896.88</v>
      </c>
      <c r="I78" s="55">
        <f t="shared" si="1"/>
        <v>89.688000000000002</v>
      </c>
    </row>
    <row r="79" spans="1:9" s="46" customFormat="1" outlineLevel="2" x14ac:dyDescent="0.2">
      <c r="A79" s="49">
        <v>73</v>
      </c>
      <c r="B79" s="50" t="s">
        <v>3063</v>
      </c>
      <c r="C79" s="57"/>
      <c r="D79" s="58" t="s">
        <v>2021</v>
      </c>
      <c r="E79" s="53"/>
      <c r="F79" s="54"/>
      <c r="G79" s="74">
        <v>0.1</v>
      </c>
      <c r="H79" s="55"/>
      <c r="I79" s="55">
        <f t="shared" si="1"/>
        <v>0</v>
      </c>
    </row>
    <row r="80" spans="1:9" s="46" customFormat="1" outlineLevel="2" x14ac:dyDescent="0.2">
      <c r="A80" s="49">
        <v>74</v>
      </c>
      <c r="B80" s="50" t="s">
        <v>3063</v>
      </c>
      <c r="C80" s="57"/>
      <c r="D80" s="61" t="s">
        <v>2022</v>
      </c>
      <c r="E80" s="53"/>
      <c r="F80" s="54"/>
      <c r="G80" s="74">
        <v>0.1</v>
      </c>
      <c r="H80" s="55"/>
      <c r="I80" s="55">
        <f t="shared" si="1"/>
        <v>0</v>
      </c>
    </row>
    <row r="81" spans="1:9" s="46" customFormat="1" outlineLevel="2" x14ac:dyDescent="0.2">
      <c r="A81" s="49">
        <v>75</v>
      </c>
      <c r="B81" s="50" t="s">
        <v>3063</v>
      </c>
      <c r="C81" s="59" t="s">
        <v>2023</v>
      </c>
      <c r="D81" s="62" t="s">
        <v>2024</v>
      </c>
      <c r="E81" s="53"/>
      <c r="F81" s="54" t="s">
        <v>642</v>
      </c>
      <c r="G81" s="74">
        <v>2</v>
      </c>
      <c r="H81" s="55">
        <v>7958.8</v>
      </c>
      <c r="I81" s="55">
        <f t="shared" si="1"/>
        <v>15917.6</v>
      </c>
    </row>
    <row r="82" spans="1:9" s="46" customFormat="1" outlineLevel="2" x14ac:dyDescent="0.2">
      <c r="A82" s="49">
        <v>76</v>
      </c>
      <c r="B82" s="50" t="s">
        <v>3063</v>
      </c>
      <c r="C82" s="59" t="s">
        <v>2025</v>
      </c>
      <c r="D82" s="62" t="s">
        <v>2026</v>
      </c>
      <c r="E82" s="53"/>
      <c r="F82" s="54" t="s">
        <v>642</v>
      </c>
      <c r="G82" s="74">
        <v>0.1</v>
      </c>
      <c r="H82" s="55">
        <v>3363.3</v>
      </c>
      <c r="I82" s="55">
        <f t="shared" si="1"/>
        <v>336.33000000000004</v>
      </c>
    </row>
    <row r="83" spans="1:9" s="46" customFormat="1" outlineLevel="2" x14ac:dyDescent="0.2">
      <c r="A83" s="49">
        <v>77</v>
      </c>
      <c r="B83" s="50" t="s">
        <v>3063</v>
      </c>
      <c r="C83" s="59" t="s">
        <v>2027</v>
      </c>
      <c r="D83" s="62" t="s">
        <v>2028</v>
      </c>
      <c r="E83" s="53"/>
      <c r="F83" s="54" t="s">
        <v>642</v>
      </c>
      <c r="G83" s="74">
        <v>0.1</v>
      </c>
      <c r="H83" s="55">
        <v>14746</v>
      </c>
      <c r="I83" s="55">
        <f t="shared" si="1"/>
        <v>1474.6000000000001</v>
      </c>
    </row>
    <row r="84" spans="1:9" s="46" customFormat="1" outlineLevel="2" x14ac:dyDescent="0.2">
      <c r="A84" s="49">
        <v>78</v>
      </c>
      <c r="B84" s="50" t="s">
        <v>3063</v>
      </c>
      <c r="C84" s="57"/>
      <c r="D84" s="58" t="s">
        <v>2029</v>
      </c>
      <c r="E84" s="53"/>
      <c r="F84" s="54"/>
      <c r="G84" s="74">
        <v>0.1</v>
      </c>
      <c r="H84" s="55"/>
      <c r="I84" s="55">
        <f t="shared" si="1"/>
        <v>0</v>
      </c>
    </row>
    <row r="85" spans="1:9" s="46" customFormat="1" outlineLevel="2" x14ac:dyDescent="0.2">
      <c r="A85" s="49">
        <v>79</v>
      </c>
      <c r="B85" s="50" t="s">
        <v>3063</v>
      </c>
      <c r="C85" s="59" t="s">
        <v>2030</v>
      </c>
      <c r="D85" s="60" t="s">
        <v>2031</v>
      </c>
      <c r="E85" s="53"/>
      <c r="F85" s="54" t="s">
        <v>642</v>
      </c>
      <c r="G85" s="74">
        <v>10</v>
      </c>
      <c r="H85" s="55">
        <v>94.64</v>
      </c>
      <c r="I85" s="55">
        <f t="shared" si="1"/>
        <v>946.4</v>
      </c>
    </row>
    <row r="86" spans="1:9" s="46" customFormat="1" outlineLevel="2" x14ac:dyDescent="0.2">
      <c r="A86" s="49">
        <v>80</v>
      </c>
      <c r="B86" s="50" t="s">
        <v>3063</v>
      </c>
      <c r="C86" s="59" t="s">
        <v>2032</v>
      </c>
      <c r="D86" s="60" t="s">
        <v>2011</v>
      </c>
      <c r="E86" s="53"/>
      <c r="F86" s="54" t="s">
        <v>642</v>
      </c>
      <c r="G86" s="74">
        <v>10</v>
      </c>
      <c r="H86" s="55">
        <v>323.2</v>
      </c>
      <c r="I86" s="55">
        <f t="shared" si="1"/>
        <v>3232</v>
      </c>
    </row>
    <row r="87" spans="1:9" s="46" customFormat="1" ht="15.75" outlineLevel="1" x14ac:dyDescent="0.2">
      <c r="A87" s="49">
        <v>81</v>
      </c>
      <c r="B87" s="50" t="s">
        <v>3063</v>
      </c>
      <c r="C87" s="51" t="s">
        <v>1538</v>
      </c>
      <c r="D87" s="52" t="s">
        <v>1539</v>
      </c>
      <c r="E87" s="53"/>
      <c r="F87" s="54"/>
      <c r="G87" s="74">
        <v>0.1</v>
      </c>
      <c r="H87" s="55"/>
      <c r="I87" s="55">
        <f t="shared" si="1"/>
        <v>0</v>
      </c>
    </row>
    <row r="88" spans="1:9" s="46" customFormat="1" ht="15.75" outlineLevel="2" x14ac:dyDescent="0.2">
      <c r="A88" s="49">
        <v>82</v>
      </c>
      <c r="B88" s="50" t="s">
        <v>3063</v>
      </c>
      <c r="C88" s="51" t="s">
        <v>210</v>
      </c>
      <c r="D88" s="56" t="s">
        <v>1540</v>
      </c>
      <c r="E88" s="53"/>
      <c r="F88" s="54"/>
      <c r="G88" s="74">
        <v>0.1</v>
      </c>
      <c r="H88" s="55"/>
      <c r="I88" s="55">
        <f t="shared" si="1"/>
        <v>0</v>
      </c>
    </row>
    <row r="89" spans="1:9" s="46" customFormat="1" ht="123.75" outlineLevel="2" x14ac:dyDescent="0.2">
      <c r="A89" s="49">
        <v>83</v>
      </c>
      <c r="B89" s="50" t="s">
        <v>3063</v>
      </c>
      <c r="C89" s="57"/>
      <c r="D89" s="58" t="s">
        <v>2907</v>
      </c>
      <c r="E89" s="53" t="s">
        <v>488</v>
      </c>
      <c r="F89" s="54"/>
      <c r="G89" s="74">
        <v>0.1</v>
      </c>
      <c r="H89" s="55"/>
      <c r="I89" s="55">
        <f t="shared" si="1"/>
        <v>0</v>
      </c>
    </row>
    <row r="90" spans="1:9" s="46" customFormat="1" outlineLevel="2" x14ac:dyDescent="0.2">
      <c r="A90" s="49">
        <v>84</v>
      </c>
      <c r="B90" s="50" t="s">
        <v>3063</v>
      </c>
      <c r="C90" s="57"/>
      <c r="D90" s="61" t="s">
        <v>489</v>
      </c>
      <c r="E90" s="53"/>
      <c r="F90" s="54"/>
      <c r="G90" s="74">
        <v>0.1</v>
      </c>
      <c r="H90" s="55"/>
      <c r="I90" s="55">
        <f t="shared" si="1"/>
        <v>0</v>
      </c>
    </row>
    <row r="91" spans="1:9" s="46" customFormat="1" outlineLevel="2" x14ac:dyDescent="0.2">
      <c r="A91" s="49">
        <v>85</v>
      </c>
      <c r="B91" s="50" t="s">
        <v>3063</v>
      </c>
      <c r="C91" s="57"/>
      <c r="D91" s="64" t="s">
        <v>490</v>
      </c>
      <c r="E91" s="53"/>
      <c r="F91" s="54"/>
      <c r="G91" s="74">
        <v>0.1</v>
      </c>
      <c r="H91" s="55"/>
      <c r="I91" s="55">
        <f t="shared" si="1"/>
        <v>0</v>
      </c>
    </row>
    <row r="92" spans="1:9" s="46" customFormat="1" outlineLevel="2" x14ac:dyDescent="0.2">
      <c r="A92" s="49">
        <v>86</v>
      </c>
      <c r="B92" s="50" t="s">
        <v>3063</v>
      </c>
      <c r="C92" s="59" t="s">
        <v>491</v>
      </c>
      <c r="D92" s="65" t="s">
        <v>492</v>
      </c>
      <c r="E92" s="53"/>
      <c r="F92" s="54" t="s">
        <v>630</v>
      </c>
      <c r="G92" s="74">
        <v>500</v>
      </c>
      <c r="H92" s="55">
        <v>93.53</v>
      </c>
      <c r="I92" s="55">
        <f t="shared" si="1"/>
        <v>46765</v>
      </c>
    </row>
    <row r="93" spans="1:9" s="46" customFormat="1" outlineLevel="2" x14ac:dyDescent="0.2">
      <c r="A93" s="49">
        <v>87</v>
      </c>
      <c r="B93" s="50" t="s">
        <v>3063</v>
      </c>
      <c r="C93" s="57"/>
      <c r="D93" s="58" t="s">
        <v>2034</v>
      </c>
      <c r="E93" s="53"/>
      <c r="F93" s="54"/>
      <c r="G93" s="74">
        <v>0.1</v>
      </c>
      <c r="H93" s="55"/>
      <c r="I93" s="55">
        <f t="shared" si="1"/>
        <v>0</v>
      </c>
    </row>
    <row r="94" spans="1:9" s="46" customFormat="1" ht="78.75" outlineLevel="2" x14ac:dyDescent="0.2">
      <c r="A94" s="49">
        <v>88</v>
      </c>
      <c r="B94" s="50" t="s">
        <v>3063</v>
      </c>
      <c r="C94" s="57"/>
      <c r="D94" s="61" t="s">
        <v>2035</v>
      </c>
      <c r="E94" s="53" t="s">
        <v>2036</v>
      </c>
      <c r="F94" s="54"/>
      <c r="G94" s="74">
        <v>0.1</v>
      </c>
      <c r="H94" s="55"/>
      <c r="I94" s="55">
        <f t="shared" si="1"/>
        <v>0</v>
      </c>
    </row>
    <row r="95" spans="1:9" s="46" customFormat="1" outlineLevel="2" x14ac:dyDescent="0.2">
      <c r="A95" s="49">
        <v>89</v>
      </c>
      <c r="B95" s="50" t="s">
        <v>3063</v>
      </c>
      <c r="C95" s="57"/>
      <c r="D95" s="64" t="s">
        <v>2037</v>
      </c>
      <c r="E95" s="53"/>
      <c r="F95" s="54"/>
      <c r="G95" s="74">
        <v>0.1</v>
      </c>
      <c r="H95" s="55"/>
      <c r="I95" s="55">
        <f t="shared" si="1"/>
        <v>0</v>
      </c>
    </row>
    <row r="96" spans="1:9" s="46" customFormat="1" outlineLevel="2" x14ac:dyDescent="0.2">
      <c r="A96" s="49">
        <v>90</v>
      </c>
      <c r="B96" s="50" t="s">
        <v>3063</v>
      </c>
      <c r="C96" s="59" t="s">
        <v>2038</v>
      </c>
      <c r="D96" s="65" t="s">
        <v>2039</v>
      </c>
      <c r="E96" s="53"/>
      <c r="F96" s="54" t="s">
        <v>630</v>
      </c>
      <c r="G96" s="74">
        <v>200</v>
      </c>
      <c r="H96" s="55">
        <v>57.67</v>
      </c>
      <c r="I96" s="55">
        <f t="shared" si="1"/>
        <v>11534</v>
      </c>
    </row>
    <row r="97" spans="1:9" s="46" customFormat="1" outlineLevel="2" x14ac:dyDescent="0.2">
      <c r="A97" s="49">
        <v>91</v>
      </c>
      <c r="B97" s="50" t="s">
        <v>3063</v>
      </c>
      <c r="C97" s="59" t="s">
        <v>2040</v>
      </c>
      <c r="D97" s="65" t="s">
        <v>2041</v>
      </c>
      <c r="E97" s="53"/>
      <c r="F97" s="54" t="s">
        <v>630</v>
      </c>
      <c r="G97" s="74">
        <v>200</v>
      </c>
      <c r="H97" s="55">
        <v>62.42</v>
      </c>
      <c r="I97" s="55">
        <f t="shared" si="1"/>
        <v>12484</v>
      </c>
    </row>
    <row r="98" spans="1:9" s="46" customFormat="1" outlineLevel="2" x14ac:dyDescent="0.2">
      <c r="A98" s="49">
        <v>92</v>
      </c>
      <c r="B98" s="50" t="s">
        <v>3063</v>
      </c>
      <c r="C98" s="59" t="s">
        <v>2042</v>
      </c>
      <c r="D98" s="65" t="s">
        <v>2043</v>
      </c>
      <c r="E98" s="53"/>
      <c r="F98" s="54" t="s">
        <v>630</v>
      </c>
      <c r="G98" s="74">
        <v>200</v>
      </c>
      <c r="H98" s="55">
        <v>69.19</v>
      </c>
      <c r="I98" s="55">
        <f t="shared" si="1"/>
        <v>13838</v>
      </c>
    </row>
    <row r="99" spans="1:9" s="46" customFormat="1" outlineLevel="2" x14ac:dyDescent="0.2">
      <c r="A99" s="49">
        <v>93</v>
      </c>
      <c r="B99" s="50" t="s">
        <v>3063</v>
      </c>
      <c r="C99" s="59" t="s">
        <v>2044</v>
      </c>
      <c r="D99" s="65" t="s">
        <v>2045</v>
      </c>
      <c r="E99" s="53"/>
      <c r="F99" s="54" t="s">
        <v>630</v>
      </c>
      <c r="G99" s="74">
        <v>200</v>
      </c>
      <c r="H99" s="55">
        <v>76.05</v>
      </c>
      <c r="I99" s="55">
        <f t="shared" si="1"/>
        <v>15210</v>
      </c>
    </row>
    <row r="100" spans="1:9" s="46" customFormat="1" outlineLevel="2" x14ac:dyDescent="0.2">
      <c r="A100" s="49">
        <v>94</v>
      </c>
      <c r="B100" s="50" t="s">
        <v>3063</v>
      </c>
      <c r="C100" s="59" t="s">
        <v>2046</v>
      </c>
      <c r="D100" s="65" t="s">
        <v>2047</v>
      </c>
      <c r="E100" s="53"/>
      <c r="F100" s="54" t="s">
        <v>630</v>
      </c>
      <c r="G100" s="74">
        <v>0.1</v>
      </c>
      <c r="H100" s="55">
        <v>81.41</v>
      </c>
      <c r="I100" s="55">
        <f t="shared" si="1"/>
        <v>8.141</v>
      </c>
    </row>
    <row r="101" spans="1:9" s="46" customFormat="1" outlineLevel="2" x14ac:dyDescent="0.2">
      <c r="A101" s="49">
        <v>95</v>
      </c>
      <c r="B101" s="50" t="s">
        <v>3063</v>
      </c>
      <c r="C101" s="57"/>
      <c r="D101" s="58" t="s">
        <v>2049</v>
      </c>
      <c r="E101" s="53"/>
      <c r="F101" s="54"/>
      <c r="G101" s="74">
        <v>0.1</v>
      </c>
      <c r="H101" s="55"/>
      <c r="I101" s="55">
        <f t="shared" si="1"/>
        <v>0</v>
      </c>
    </row>
    <row r="102" spans="1:9" s="46" customFormat="1" outlineLevel="2" x14ac:dyDescent="0.2">
      <c r="A102" s="49">
        <v>96</v>
      </c>
      <c r="B102" s="50" t="s">
        <v>3063</v>
      </c>
      <c r="C102" s="57"/>
      <c r="D102" s="61" t="s">
        <v>2050</v>
      </c>
      <c r="E102" s="53"/>
      <c r="F102" s="54"/>
      <c r="G102" s="74">
        <v>0.1</v>
      </c>
      <c r="H102" s="55"/>
      <c r="I102" s="55">
        <f t="shared" si="1"/>
        <v>0</v>
      </c>
    </row>
    <row r="103" spans="1:9" s="46" customFormat="1" outlineLevel="2" x14ac:dyDescent="0.2">
      <c r="A103" s="49">
        <v>97</v>
      </c>
      <c r="B103" s="50" t="s">
        <v>3063</v>
      </c>
      <c r="C103" s="59" t="s">
        <v>2051</v>
      </c>
      <c r="D103" s="62" t="s">
        <v>493</v>
      </c>
      <c r="E103" s="53"/>
      <c r="F103" s="54" t="s">
        <v>630</v>
      </c>
      <c r="G103" s="74">
        <v>0.1</v>
      </c>
      <c r="H103" s="55">
        <v>41.31</v>
      </c>
      <c r="I103" s="55">
        <f t="shared" si="1"/>
        <v>4.1310000000000002</v>
      </c>
    </row>
    <row r="104" spans="1:9" s="46" customFormat="1" outlineLevel="2" x14ac:dyDescent="0.2">
      <c r="A104" s="49">
        <v>98</v>
      </c>
      <c r="B104" s="50" t="s">
        <v>3063</v>
      </c>
      <c r="C104" s="59" t="s">
        <v>2052</v>
      </c>
      <c r="D104" s="62" t="s">
        <v>494</v>
      </c>
      <c r="E104" s="53"/>
      <c r="F104" s="54" t="s">
        <v>630</v>
      </c>
      <c r="G104" s="74">
        <v>0.1</v>
      </c>
      <c r="H104" s="55">
        <v>52.92</v>
      </c>
      <c r="I104" s="55">
        <f t="shared" si="1"/>
        <v>5.2920000000000007</v>
      </c>
    </row>
    <row r="105" spans="1:9" s="46" customFormat="1" outlineLevel="2" x14ac:dyDescent="0.2">
      <c r="A105" s="49">
        <v>99</v>
      </c>
      <c r="B105" s="50" t="s">
        <v>3063</v>
      </c>
      <c r="C105" s="59" t="s">
        <v>2053</v>
      </c>
      <c r="D105" s="62" t="s">
        <v>495</v>
      </c>
      <c r="E105" s="53"/>
      <c r="F105" s="54" t="s">
        <v>630</v>
      </c>
      <c r="G105" s="74">
        <v>0.1</v>
      </c>
      <c r="H105" s="55">
        <v>65.650000000000006</v>
      </c>
      <c r="I105" s="55">
        <f t="shared" si="1"/>
        <v>6.5650000000000013</v>
      </c>
    </row>
    <row r="106" spans="1:9" s="46" customFormat="1" outlineLevel="2" x14ac:dyDescent="0.2">
      <c r="A106" s="49">
        <v>100</v>
      </c>
      <c r="B106" s="50" t="s">
        <v>3063</v>
      </c>
      <c r="C106" s="59" t="s">
        <v>2054</v>
      </c>
      <c r="D106" s="62" t="s">
        <v>2055</v>
      </c>
      <c r="E106" s="53"/>
      <c r="F106" s="54" t="s">
        <v>630</v>
      </c>
      <c r="G106" s="74">
        <v>0.1</v>
      </c>
      <c r="H106" s="55">
        <v>84.23</v>
      </c>
      <c r="I106" s="55">
        <f t="shared" si="1"/>
        <v>8.423</v>
      </c>
    </row>
    <row r="107" spans="1:9" s="46" customFormat="1" outlineLevel="2" x14ac:dyDescent="0.2">
      <c r="A107" s="49">
        <v>101</v>
      </c>
      <c r="B107" s="50" t="s">
        <v>3063</v>
      </c>
      <c r="C107" s="59" t="s">
        <v>2056</v>
      </c>
      <c r="D107" s="62" t="s">
        <v>2057</v>
      </c>
      <c r="E107" s="53"/>
      <c r="F107" s="54" t="s">
        <v>630</v>
      </c>
      <c r="G107" s="74">
        <v>0.1</v>
      </c>
      <c r="H107" s="55">
        <v>127.26</v>
      </c>
      <c r="I107" s="55">
        <f t="shared" si="1"/>
        <v>12.726000000000001</v>
      </c>
    </row>
    <row r="108" spans="1:9" s="46" customFormat="1" outlineLevel="2" x14ac:dyDescent="0.2">
      <c r="A108" s="49">
        <v>102</v>
      </c>
      <c r="B108" s="50" t="s">
        <v>3063</v>
      </c>
      <c r="C108" s="57"/>
      <c r="D108" s="58" t="s">
        <v>2058</v>
      </c>
      <c r="E108" s="53"/>
      <c r="F108" s="54"/>
      <c r="G108" s="74">
        <v>0.1</v>
      </c>
      <c r="H108" s="55"/>
      <c r="I108" s="55">
        <f t="shared" si="1"/>
        <v>0</v>
      </c>
    </row>
    <row r="109" spans="1:9" s="46" customFormat="1" outlineLevel="2" x14ac:dyDescent="0.2">
      <c r="A109" s="49">
        <v>103</v>
      </c>
      <c r="B109" s="50" t="s">
        <v>3063</v>
      </c>
      <c r="C109" s="59" t="s">
        <v>2059</v>
      </c>
      <c r="D109" s="60" t="s">
        <v>496</v>
      </c>
      <c r="E109" s="53"/>
      <c r="F109" s="54" t="s">
        <v>630</v>
      </c>
      <c r="G109" s="74">
        <v>0.1</v>
      </c>
      <c r="H109" s="55">
        <v>6.51</v>
      </c>
      <c r="I109" s="55">
        <f t="shared" si="1"/>
        <v>0.65100000000000002</v>
      </c>
    </row>
    <row r="110" spans="1:9" s="46" customFormat="1" outlineLevel="2" x14ac:dyDescent="0.2">
      <c r="A110" s="49">
        <v>104</v>
      </c>
      <c r="B110" s="50" t="s">
        <v>3063</v>
      </c>
      <c r="C110" s="59" t="s">
        <v>2060</v>
      </c>
      <c r="D110" s="60" t="s">
        <v>497</v>
      </c>
      <c r="E110" s="53"/>
      <c r="F110" s="54" t="s">
        <v>630</v>
      </c>
      <c r="G110" s="74">
        <v>0.1</v>
      </c>
      <c r="H110" s="55">
        <v>10.71</v>
      </c>
      <c r="I110" s="55">
        <f t="shared" si="1"/>
        <v>1.0710000000000002</v>
      </c>
    </row>
    <row r="111" spans="1:9" s="46" customFormat="1" outlineLevel="2" x14ac:dyDescent="0.2">
      <c r="A111" s="49">
        <v>105</v>
      </c>
      <c r="B111" s="50" t="s">
        <v>3063</v>
      </c>
      <c r="C111" s="59" t="s">
        <v>2061</v>
      </c>
      <c r="D111" s="60" t="s">
        <v>498</v>
      </c>
      <c r="E111" s="53"/>
      <c r="F111" s="54" t="s">
        <v>630</v>
      </c>
      <c r="G111" s="74">
        <v>0.1</v>
      </c>
      <c r="H111" s="55">
        <v>23.63</v>
      </c>
      <c r="I111" s="55">
        <f t="shared" si="1"/>
        <v>2.363</v>
      </c>
    </row>
    <row r="112" spans="1:9" s="46" customFormat="1" outlineLevel="2" x14ac:dyDescent="0.2">
      <c r="A112" s="49">
        <v>106</v>
      </c>
      <c r="B112" s="50" t="s">
        <v>3063</v>
      </c>
      <c r="C112" s="59" t="s">
        <v>2062</v>
      </c>
      <c r="D112" s="60" t="s">
        <v>499</v>
      </c>
      <c r="E112" s="53"/>
      <c r="F112" s="54" t="s">
        <v>630</v>
      </c>
      <c r="G112" s="74">
        <v>0.1</v>
      </c>
      <c r="H112" s="55">
        <v>28.99</v>
      </c>
      <c r="I112" s="55">
        <f t="shared" si="1"/>
        <v>2.899</v>
      </c>
    </row>
    <row r="113" spans="1:9" s="46" customFormat="1" outlineLevel="2" x14ac:dyDescent="0.2">
      <c r="A113" s="49">
        <v>107</v>
      </c>
      <c r="B113" s="50" t="s">
        <v>3063</v>
      </c>
      <c r="C113" s="59" t="s">
        <v>2063</v>
      </c>
      <c r="D113" s="60" t="s">
        <v>500</v>
      </c>
      <c r="E113" s="53"/>
      <c r="F113" s="54" t="s">
        <v>630</v>
      </c>
      <c r="G113" s="74">
        <v>0.1</v>
      </c>
      <c r="H113" s="55">
        <v>36.97</v>
      </c>
      <c r="I113" s="55">
        <f t="shared" si="1"/>
        <v>3.6970000000000001</v>
      </c>
    </row>
    <row r="114" spans="1:9" s="46" customFormat="1" outlineLevel="2" x14ac:dyDescent="0.2">
      <c r="A114" s="49">
        <v>108</v>
      </c>
      <c r="B114" s="50" t="s">
        <v>3063</v>
      </c>
      <c r="C114" s="59" t="s">
        <v>2064</v>
      </c>
      <c r="D114" s="60" t="s">
        <v>2065</v>
      </c>
      <c r="E114" s="53"/>
      <c r="F114" s="54" t="s">
        <v>630</v>
      </c>
      <c r="G114" s="74">
        <v>0.1</v>
      </c>
      <c r="H114" s="55">
        <v>44.95</v>
      </c>
      <c r="I114" s="55">
        <f t="shared" si="1"/>
        <v>4.4950000000000001</v>
      </c>
    </row>
    <row r="115" spans="1:9" s="46" customFormat="1" outlineLevel="2" x14ac:dyDescent="0.2">
      <c r="A115" s="49">
        <v>109</v>
      </c>
      <c r="B115" s="50" t="s">
        <v>3063</v>
      </c>
      <c r="C115" s="59" t="s">
        <v>2066</v>
      </c>
      <c r="D115" s="60" t="s">
        <v>2067</v>
      </c>
      <c r="E115" s="53"/>
      <c r="F115" s="54" t="s">
        <v>630</v>
      </c>
      <c r="G115" s="74">
        <v>0.1</v>
      </c>
      <c r="H115" s="55">
        <v>78.48</v>
      </c>
      <c r="I115" s="55">
        <f t="shared" si="1"/>
        <v>7.8480000000000008</v>
      </c>
    </row>
    <row r="116" spans="1:9" s="46" customFormat="1" outlineLevel="2" x14ac:dyDescent="0.2">
      <c r="A116" s="49">
        <v>110</v>
      </c>
      <c r="B116" s="50" t="s">
        <v>3063</v>
      </c>
      <c r="C116" s="57"/>
      <c r="D116" s="58" t="s">
        <v>2068</v>
      </c>
      <c r="E116" s="53"/>
      <c r="F116" s="54"/>
      <c r="G116" s="74">
        <v>0.1</v>
      </c>
      <c r="H116" s="55"/>
      <c r="I116" s="55">
        <f t="shared" si="1"/>
        <v>0</v>
      </c>
    </row>
    <row r="117" spans="1:9" s="46" customFormat="1" outlineLevel="2" x14ac:dyDescent="0.2">
      <c r="A117" s="49">
        <v>111</v>
      </c>
      <c r="B117" s="50" t="s">
        <v>3063</v>
      </c>
      <c r="C117" s="59" t="s">
        <v>2069</v>
      </c>
      <c r="D117" s="60" t="s">
        <v>501</v>
      </c>
      <c r="E117" s="53"/>
      <c r="F117" s="54" t="s">
        <v>630</v>
      </c>
      <c r="G117" s="74">
        <v>0.1</v>
      </c>
      <c r="H117" s="55">
        <v>14.44</v>
      </c>
      <c r="I117" s="55">
        <f t="shared" si="1"/>
        <v>1.444</v>
      </c>
    </row>
    <row r="118" spans="1:9" s="46" customFormat="1" outlineLevel="2" x14ac:dyDescent="0.2">
      <c r="A118" s="49">
        <v>112</v>
      </c>
      <c r="B118" s="50" t="s">
        <v>3063</v>
      </c>
      <c r="C118" s="59" t="s">
        <v>2070</v>
      </c>
      <c r="D118" s="60" t="s">
        <v>502</v>
      </c>
      <c r="E118" s="53"/>
      <c r="F118" s="54" t="s">
        <v>630</v>
      </c>
      <c r="G118" s="74">
        <v>0.1</v>
      </c>
      <c r="H118" s="55">
        <v>15.96</v>
      </c>
      <c r="I118" s="55">
        <f t="shared" si="1"/>
        <v>1.5960000000000001</v>
      </c>
    </row>
    <row r="119" spans="1:9" s="46" customFormat="1" outlineLevel="2" x14ac:dyDescent="0.2">
      <c r="A119" s="49">
        <v>113</v>
      </c>
      <c r="B119" s="50" t="s">
        <v>3063</v>
      </c>
      <c r="C119" s="59" t="s">
        <v>2071</v>
      </c>
      <c r="D119" s="60" t="s">
        <v>2072</v>
      </c>
      <c r="E119" s="53"/>
      <c r="F119" s="54" t="s">
        <v>630</v>
      </c>
      <c r="G119" s="74">
        <v>0.1</v>
      </c>
      <c r="H119" s="55">
        <v>21.41</v>
      </c>
      <c r="I119" s="55">
        <f t="shared" si="1"/>
        <v>2.141</v>
      </c>
    </row>
    <row r="120" spans="1:9" s="46" customFormat="1" outlineLevel="2" x14ac:dyDescent="0.2">
      <c r="A120" s="49">
        <v>114</v>
      </c>
      <c r="B120" s="50" t="s">
        <v>3063</v>
      </c>
      <c r="C120" s="59" t="s">
        <v>2073</v>
      </c>
      <c r="D120" s="60" t="s">
        <v>503</v>
      </c>
      <c r="E120" s="53"/>
      <c r="F120" s="54" t="s">
        <v>630</v>
      </c>
      <c r="G120" s="74">
        <v>0.1</v>
      </c>
      <c r="H120" s="55">
        <v>23.53</v>
      </c>
      <c r="I120" s="55">
        <f t="shared" si="1"/>
        <v>2.3530000000000002</v>
      </c>
    </row>
    <row r="121" spans="1:9" s="46" customFormat="1" outlineLevel="2" x14ac:dyDescent="0.2">
      <c r="A121" s="49">
        <v>115</v>
      </c>
      <c r="B121" s="50" t="s">
        <v>3063</v>
      </c>
      <c r="C121" s="59" t="s">
        <v>2074</v>
      </c>
      <c r="D121" s="60" t="s">
        <v>2075</v>
      </c>
      <c r="E121" s="53"/>
      <c r="F121" s="54" t="s">
        <v>630</v>
      </c>
      <c r="G121" s="74">
        <v>0.1</v>
      </c>
      <c r="H121" s="55">
        <v>35.450000000000003</v>
      </c>
      <c r="I121" s="55">
        <f t="shared" si="1"/>
        <v>3.5450000000000004</v>
      </c>
    </row>
    <row r="122" spans="1:9" s="46" customFormat="1" outlineLevel="2" x14ac:dyDescent="0.2">
      <c r="A122" s="49">
        <v>116</v>
      </c>
      <c r="B122" s="50" t="s">
        <v>3063</v>
      </c>
      <c r="C122" s="59" t="s">
        <v>2076</v>
      </c>
      <c r="D122" s="60" t="s">
        <v>2077</v>
      </c>
      <c r="E122" s="53"/>
      <c r="F122" s="54" t="s">
        <v>630</v>
      </c>
      <c r="G122" s="74">
        <v>0.1</v>
      </c>
      <c r="H122" s="55">
        <v>40.6</v>
      </c>
      <c r="I122" s="55">
        <f t="shared" si="1"/>
        <v>4.0600000000000005</v>
      </c>
    </row>
    <row r="123" spans="1:9" s="46" customFormat="1" outlineLevel="2" x14ac:dyDescent="0.2">
      <c r="A123" s="49">
        <v>117</v>
      </c>
      <c r="B123" s="50" t="s">
        <v>3063</v>
      </c>
      <c r="C123" s="57"/>
      <c r="D123" s="58" t="s">
        <v>2078</v>
      </c>
      <c r="E123" s="53"/>
      <c r="F123" s="54"/>
      <c r="G123" s="74">
        <v>0.1</v>
      </c>
      <c r="H123" s="55"/>
      <c r="I123" s="55">
        <f t="shared" si="1"/>
        <v>0</v>
      </c>
    </row>
    <row r="124" spans="1:9" s="46" customFormat="1" outlineLevel="2" x14ac:dyDescent="0.2">
      <c r="A124" s="49">
        <v>118</v>
      </c>
      <c r="B124" s="50" t="s">
        <v>3063</v>
      </c>
      <c r="C124" s="59" t="s">
        <v>2079</v>
      </c>
      <c r="D124" s="60" t="s">
        <v>2080</v>
      </c>
      <c r="E124" s="53"/>
      <c r="F124" s="54" t="s">
        <v>630</v>
      </c>
      <c r="G124" s="74">
        <v>0.1</v>
      </c>
      <c r="H124" s="55">
        <v>19.190000000000001</v>
      </c>
      <c r="I124" s="55">
        <f t="shared" si="1"/>
        <v>1.9190000000000003</v>
      </c>
    </row>
    <row r="125" spans="1:9" s="46" customFormat="1" outlineLevel="2" x14ac:dyDescent="0.2">
      <c r="A125" s="49">
        <v>119</v>
      </c>
      <c r="B125" s="50" t="s">
        <v>3063</v>
      </c>
      <c r="C125" s="57"/>
      <c r="D125" s="58" t="s">
        <v>2081</v>
      </c>
      <c r="E125" s="53"/>
      <c r="F125" s="54"/>
      <c r="G125" s="74">
        <v>0.1</v>
      </c>
      <c r="H125" s="55"/>
      <c r="I125" s="55">
        <f t="shared" si="1"/>
        <v>0</v>
      </c>
    </row>
    <row r="126" spans="1:9" s="46" customFormat="1" ht="67.5" outlineLevel="2" x14ac:dyDescent="0.2">
      <c r="A126" s="49">
        <v>120</v>
      </c>
      <c r="B126" s="50" t="s">
        <v>3063</v>
      </c>
      <c r="C126" s="57"/>
      <c r="D126" s="61" t="s">
        <v>2082</v>
      </c>
      <c r="E126" s="53" t="s">
        <v>2128</v>
      </c>
      <c r="F126" s="54"/>
      <c r="G126" s="74">
        <v>0.1</v>
      </c>
      <c r="H126" s="55"/>
      <c r="I126" s="55">
        <f t="shared" si="1"/>
        <v>0</v>
      </c>
    </row>
    <row r="127" spans="1:9" s="46" customFormat="1" outlineLevel="2" x14ac:dyDescent="0.2">
      <c r="A127" s="49">
        <v>121</v>
      </c>
      <c r="B127" s="50" t="s">
        <v>3063</v>
      </c>
      <c r="C127" s="57"/>
      <c r="D127" s="64" t="s">
        <v>2048</v>
      </c>
      <c r="E127" s="53"/>
      <c r="F127" s="54"/>
      <c r="G127" s="74">
        <v>0.1</v>
      </c>
      <c r="H127" s="55"/>
      <c r="I127" s="55">
        <f t="shared" si="1"/>
        <v>0</v>
      </c>
    </row>
    <row r="128" spans="1:9" s="46" customFormat="1" outlineLevel="2" x14ac:dyDescent="0.2">
      <c r="A128" s="49">
        <v>122</v>
      </c>
      <c r="B128" s="50" t="s">
        <v>3063</v>
      </c>
      <c r="C128" s="59" t="s">
        <v>2130</v>
      </c>
      <c r="D128" s="65" t="s">
        <v>2131</v>
      </c>
      <c r="E128" s="53"/>
      <c r="F128" s="54" t="s">
        <v>630</v>
      </c>
      <c r="G128" s="74">
        <v>2000</v>
      </c>
      <c r="H128" s="55">
        <v>31.21</v>
      </c>
      <c r="I128" s="55">
        <f t="shared" si="1"/>
        <v>62420</v>
      </c>
    </row>
    <row r="129" spans="1:9" s="46" customFormat="1" ht="90" outlineLevel="2" x14ac:dyDescent="0.2">
      <c r="A129" s="49">
        <v>123</v>
      </c>
      <c r="B129" s="50" t="s">
        <v>3063</v>
      </c>
      <c r="C129" s="57"/>
      <c r="D129" s="61" t="s">
        <v>2133</v>
      </c>
      <c r="E129" s="53" t="s">
        <v>2134</v>
      </c>
      <c r="F129" s="54"/>
      <c r="G129" s="74">
        <v>0.1</v>
      </c>
      <c r="H129" s="55"/>
      <c r="I129" s="55">
        <f t="shared" si="1"/>
        <v>0</v>
      </c>
    </row>
    <row r="130" spans="1:9" s="46" customFormat="1" outlineLevel="2" x14ac:dyDescent="0.2">
      <c r="A130" s="49">
        <v>124</v>
      </c>
      <c r="B130" s="50" t="s">
        <v>3063</v>
      </c>
      <c r="C130" s="57"/>
      <c r="D130" s="64" t="s">
        <v>504</v>
      </c>
      <c r="E130" s="53"/>
      <c r="F130" s="54"/>
      <c r="G130" s="74">
        <v>0.1</v>
      </c>
      <c r="H130" s="55"/>
      <c r="I130" s="55">
        <f t="shared" si="1"/>
        <v>0</v>
      </c>
    </row>
    <row r="131" spans="1:9" s="46" customFormat="1" outlineLevel="2" x14ac:dyDescent="0.2">
      <c r="A131" s="49">
        <v>125</v>
      </c>
      <c r="B131" s="50" t="s">
        <v>3063</v>
      </c>
      <c r="C131" s="59" t="s">
        <v>2135</v>
      </c>
      <c r="D131" s="65" t="s">
        <v>505</v>
      </c>
      <c r="E131" s="53"/>
      <c r="F131" s="54" t="s">
        <v>630</v>
      </c>
      <c r="G131" s="74">
        <v>0.1</v>
      </c>
      <c r="H131" s="55">
        <v>151.5</v>
      </c>
      <c r="I131" s="55">
        <f t="shared" si="1"/>
        <v>15.15</v>
      </c>
    </row>
    <row r="132" spans="1:9" s="46" customFormat="1" outlineLevel="2" x14ac:dyDescent="0.2">
      <c r="A132" s="49">
        <v>126</v>
      </c>
      <c r="B132" s="50" t="s">
        <v>3063</v>
      </c>
      <c r="C132" s="57"/>
      <c r="D132" s="58" t="s">
        <v>2136</v>
      </c>
      <c r="E132" s="53"/>
      <c r="F132" s="54"/>
      <c r="G132" s="74">
        <v>0.1</v>
      </c>
      <c r="H132" s="55"/>
      <c r="I132" s="55">
        <f t="shared" si="1"/>
        <v>0</v>
      </c>
    </row>
    <row r="133" spans="1:9" s="46" customFormat="1" ht="78.75" outlineLevel="2" x14ac:dyDescent="0.2">
      <c r="A133" s="49">
        <v>127</v>
      </c>
      <c r="B133" s="50" t="s">
        <v>3063</v>
      </c>
      <c r="C133" s="57"/>
      <c r="D133" s="61" t="s">
        <v>2138</v>
      </c>
      <c r="E133" s="53" t="s">
        <v>2137</v>
      </c>
      <c r="F133" s="54"/>
      <c r="G133" s="74">
        <v>0.1</v>
      </c>
      <c r="H133" s="55"/>
      <c r="I133" s="55">
        <f t="shared" si="1"/>
        <v>0</v>
      </c>
    </row>
    <row r="134" spans="1:9" s="46" customFormat="1" outlineLevel="2" x14ac:dyDescent="0.2">
      <c r="A134" s="49">
        <v>128</v>
      </c>
      <c r="B134" s="50" t="s">
        <v>3063</v>
      </c>
      <c r="C134" s="59" t="s">
        <v>2139</v>
      </c>
      <c r="D134" s="62" t="s">
        <v>2131</v>
      </c>
      <c r="E134" s="53"/>
      <c r="F134" s="54" t="s">
        <v>630</v>
      </c>
      <c r="G134" s="74">
        <v>200</v>
      </c>
      <c r="H134" s="55">
        <v>36.26</v>
      </c>
      <c r="I134" s="55">
        <f t="shared" si="1"/>
        <v>7252</v>
      </c>
    </row>
    <row r="135" spans="1:9" s="46" customFormat="1" ht="78.75" outlineLevel="2" x14ac:dyDescent="0.2">
      <c r="A135" s="49">
        <v>129</v>
      </c>
      <c r="B135" s="50" t="s">
        <v>3063</v>
      </c>
      <c r="C135" s="57"/>
      <c r="D135" s="61" t="s">
        <v>2082</v>
      </c>
      <c r="E135" s="53" t="s">
        <v>2137</v>
      </c>
      <c r="F135" s="54"/>
      <c r="G135" s="74">
        <v>0.1</v>
      </c>
      <c r="H135" s="55"/>
      <c r="I135" s="55">
        <f t="shared" si="1"/>
        <v>0</v>
      </c>
    </row>
    <row r="136" spans="1:9" s="46" customFormat="1" outlineLevel="2" x14ac:dyDescent="0.2">
      <c r="A136" s="49">
        <v>130</v>
      </c>
      <c r="B136" s="50" t="s">
        <v>3063</v>
      </c>
      <c r="C136" s="57"/>
      <c r="D136" s="64" t="s">
        <v>506</v>
      </c>
      <c r="E136" s="53"/>
      <c r="F136" s="54"/>
      <c r="G136" s="74">
        <v>0.1</v>
      </c>
      <c r="H136" s="55"/>
      <c r="I136" s="55">
        <f t="shared" ref="I136:I199" si="2">G136*H136</f>
        <v>0</v>
      </c>
    </row>
    <row r="137" spans="1:9" s="46" customFormat="1" outlineLevel="2" x14ac:dyDescent="0.2">
      <c r="A137" s="49">
        <v>131</v>
      </c>
      <c r="B137" s="50" t="s">
        <v>3063</v>
      </c>
      <c r="C137" s="59" t="s">
        <v>2140</v>
      </c>
      <c r="D137" s="65" t="s">
        <v>2141</v>
      </c>
      <c r="E137" s="53"/>
      <c r="F137" s="54" t="s">
        <v>630</v>
      </c>
      <c r="G137" s="74">
        <v>4000</v>
      </c>
      <c r="H137" s="55">
        <v>20.3</v>
      </c>
      <c r="I137" s="55">
        <f t="shared" si="2"/>
        <v>81200</v>
      </c>
    </row>
    <row r="138" spans="1:9" s="46" customFormat="1" outlineLevel="2" x14ac:dyDescent="0.2">
      <c r="A138" s="49">
        <v>132</v>
      </c>
      <c r="B138" s="50" t="s">
        <v>3063</v>
      </c>
      <c r="C138" s="59" t="s">
        <v>2142</v>
      </c>
      <c r="D138" s="65" t="s">
        <v>2143</v>
      </c>
      <c r="E138" s="53"/>
      <c r="F138" s="54" t="s">
        <v>630</v>
      </c>
      <c r="G138" s="74">
        <v>4000</v>
      </c>
      <c r="H138" s="55">
        <v>23.94</v>
      </c>
      <c r="I138" s="55">
        <f t="shared" si="2"/>
        <v>95760</v>
      </c>
    </row>
    <row r="139" spans="1:9" s="46" customFormat="1" outlineLevel="2" x14ac:dyDescent="0.2">
      <c r="A139" s="49">
        <v>133</v>
      </c>
      <c r="B139" s="50" t="s">
        <v>3063</v>
      </c>
      <c r="C139" s="59" t="s">
        <v>2144</v>
      </c>
      <c r="D139" s="65" t="s">
        <v>2145</v>
      </c>
      <c r="E139" s="53"/>
      <c r="F139" s="54" t="s">
        <v>630</v>
      </c>
      <c r="G139" s="74">
        <v>4000</v>
      </c>
      <c r="H139" s="55">
        <v>31.92</v>
      </c>
      <c r="I139" s="55">
        <f t="shared" si="2"/>
        <v>127680</v>
      </c>
    </row>
    <row r="140" spans="1:9" s="46" customFormat="1" outlineLevel="2" x14ac:dyDescent="0.2">
      <c r="A140" s="49">
        <v>134</v>
      </c>
      <c r="B140" s="50" t="s">
        <v>3063</v>
      </c>
      <c r="C140" s="59" t="s">
        <v>2146</v>
      </c>
      <c r="D140" s="65" t="s">
        <v>2147</v>
      </c>
      <c r="E140" s="53"/>
      <c r="F140" s="54" t="s">
        <v>630</v>
      </c>
      <c r="G140" s="74">
        <v>0.1</v>
      </c>
      <c r="H140" s="55">
        <v>42.82</v>
      </c>
      <c r="I140" s="55">
        <f t="shared" si="2"/>
        <v>4.282</v>
      </c>
    </row>
    <row r="141" spans="1:9" s="46" customFormat="1" ht="45" outlineLevel="2" x14ac:dyDescent="0.2">
      <c r="A141" s="49">
        <v>135</v>
      </c>
      <c r="B141" s="50" t="s">
        <v>3063</v>
      </c>
      <c r="C141" s="57"/>
      <c r="D141" s="61" t="s">
        <v>507</v>
      </c>
      <c r="E141" s="53" t="s">
        <v>508</v>
      </c>
      <c r="F141" s="54"/>
      <c r="G141" s="74">
        <v>0.1</v>
      </c>
      <c r="H141" s="55"/>
      <c r="I141" s="55">
        <f t="shared" si="2"/>
        <v>0</v>
      </c>
    </row>
    <row r="142" spans="1:9" s="46" customFormat="1" ht="30" outlineLevel="2" x14ac:dyDescent="0.2">
      <c r="A142" s="49">
        <v>136</v>
      </c>
      <c r="B142" s="50" t="s">
        <v>3063</v>
      </c>
      <c r="C142" s="57"/>
      <c r="D142" s="64" t="s">
        <v>2149</v>
      </c>
      <c r="E142" s="53"/>
      <c r="F142" s="54"/>
      <c r="G142" s="74">
        <v>0.1</v>
      </c>
      <c r="H142" s="55"/>
      <c r="I142" s="55">
        <f t="shared" si="2"/>
        <v>0</v>
      </c>
    </row>
    <row r="143" spans="1:9" s="46" customFormat="1" outlineLevel="2" x14ac:dyDescent="0.2">
      <c r="A143" s="49">
        <v>137</v>
      </c>
      <c r="B143" s="50" t="s">
        <v>3063</v>
      </c>
      <c r="C143" s="57"/>
      <c r="D143" s="66" t="s">
        <v>2150</v>
      </c>
      <c r="E143" s="53"/>
      <c r="F143" s="54"/>
      <c r="G143" s="74">
        <v>0.1</v>
      </c>
      <c r="H143" s="55"/>
      <c r="I143" s="55">
        <f t="shared" si="2"/>
        <v>0</v>
      </c>
    </row>
    <row r="144" spans="1:9" s="46" customFormat="1" outlineLevel="2" x14ac:dyDescent="0.2">
      <c r="A144" s="49">
        <v>138</v>
      </c>
      <c r="B144" s="50" t="s">
        <v>3063</v>
      </c>
      <c r="C144" s="59" t="s">
        <v>509</v>
      </c>
      <c r="D144" s="67" t="s">
        <v>2151</v>
      </c>
      <c r="E144" s="53"/>
      <c r="F144" s="54" t="s">
        <v>630</v>
      </c>
      <c r="G144" s="74">
        <v>0.1</v>
      </c>
      <c r="H144" s="55">
        <v>57.67</v>
      </c>
      <c r="I144" s="55">
        <f t="shared" si="2"/>
        <v>5.7670000000000003</v>
      </c>
    </row>
    <row r="145" spans="1:9" s="46" customFormat="1" outlineLevel="2" x14ac:dyDescent="0.2">
      <c r="A145" s="49">
        <v>139</v>
      </c>
      <c r="B145" s="50" t="s">
        <v>3063</v>
      </c>
      <c r="C145" s="59" t="s">
        <v>510</v>
      </c>
      <c r="D145" s="67" t="s">
        <v>2152</v>
      </c>
      <c r="E145" s="53"/>
      <c r="F145" s="54" t="s">
        <v>630</v>
      </c>
      <c r="G145" s="74">
        <v>0.1</v>
      </c>
      <c r="H145" s="55">
        <v>62.42</v>
      </c>
      <c r="I145" s="55">
        <f t="shared" si="2"/>
        <v>6.2420000000000009</v>
      </c>
    </row>
    <row r="146" spans="1:9" s="46" customFormat="1" outlineLevel="2" x14ac:dyDescent="0.2">
      <c r="A146" s="49">
        <v>140</v>
      </c>
      <c r="B146" s="50" t="s">
        <v>3063</v>
      </c>
      <c r="C146" s="59" t="s">
        <v>511</v>
      </c>
      <c r="D146" s="67" t="s">
        <v>2153</v>
      </c>
      <c r="E146" s="53"/>
      <c r="F146" s="54" t="s">
        <v>630</v>
      </c>
      <c r="G146" s="74">
        <v>0.1</v>
      </c>
      <c r="H146" s="55">
        <v>69.19</v>
      </c>
      <c r="I146" s="55">
        <f t="shared" si="2"/>
        <v>6.9190000000000005</v>
      </c>
    </row>
    <row r="147" spans="1:9" s="46" customFormat="1" outlineLevel="2" x14ac:dyDescent="0.2">
      <c r="A147" s="49">
        <v>141</v>
      </c>
      <c r="B147" s="50" t="s">
        <v>3063</v>
      </c>
      <c r="C147" s="59" t="s">
        <v>512</v>
      </c>
      <c r="D147" s="67" t="s">
        <v>2154</v>
      </c>
      <c r="E147" s="53"/>
      <c r="F147" s="54" t="s">
        <v>630</v>
      </c>
      <c r="G147" s="74">
        <v>0.1</v>
      </c>
      <c r="H147" s="55">
        <v>76.05</v>
      </c>
      <c r="I147" s="55">
        <f t="shared" si="2"/>
        <v>7.6050000000000004</v>
      </c>
    </row>
    <row r="148" spans="1:9" s="46" customFormat="1" outlineLevel="2" x14ac:dyDescent="0.2">
      <c r="A148" s="49">
        <v>142</v>
      </c>
      <c r="B148" s="50" t="s">
        <v>3063</v>
      </c>
      <c r="C148" s="57"/>
      <c r="D148" s="61" t="s">
        <v>2148</v>
      </c>
      <c r="E148" s="53"/>
      <c r="F148" s="54"/>
      <c r="G148" s="74">
        <v>0.1</v>
      </c>
      <c r="H148" s="55"/>
      <c r="I148" s="55">
        <f t="shared" si="2"/>
        <v>0</v>
      </c>
    </row>
    <row r="149" spans="1:9" s="46" customFormat="1" ht="22.5" outlineLevel="2" x14ac:dyDescent="0.2">
      <c r="A149" s="49">
        <v>143</v>
      </c>
      <c r="B149" s="50" t="s">
        <v>3063</v>
      </c>
      <c r="C149" s="57"/>
      <c r="D149" s="58" t="s">
        <v>2155</v>
      </c>
      <c r="E149" s="53" t="s">
        <v>2156</v>
      </c>
      <c r="F149" s="54"/>
      <c r="G149" s="74">
        <v>0.1</v>
      </c>
      <c r="H149" s="55"/>
      <c r="I149" s="55">
        <f t="shared" si="2"/>
        <v>0</v>
      </c>
    </row>
    <row r="150" spans="1:9" s="46" customFormat="1" outlineLevel="2" x14ac:dyDescent="0.2">
      <c r="A150" s="49">
        <v>144</v>
      </c>
      <c r="B150" s="50" t="s">
        <v>3063</v>
      </c>
      <c r="C150" s="59" t="s">
        <v>2157</v>
      </c>
      <c r="D150" s="60" t="s">
        <v>2158</v>
      </c>
      <c r="E150" s="53"/>
      <c r="F150" s="54" t="s">
        <v>630</v>
      </c>
      <c r="G150" s="74">
        <v>0.1</v>
      </c>
      <c r="H150" s="55">
        <v>36.659999999999997</v>
      </c>
      <c r="I150" s="55">
        <f t="shared" si="2"/>
        <v>3.6659999999999999</v>
      </c>
    </row>
    <row r="151" spans="1:9" s="46" customFormat="1" outlineLevel="2" x14ac:dyDescent="0.2">
      <c r="A151" s="49">
        <v>145</v>
      </c>
      <c r="B151" s="50" t="s">
        <v>3063</v>
      </c>
      <c r="C151" s="59" t="s">
        <v>2159</v>
      </c>
      <c r="D151" s="60" t="s">
        <v>2057</v>
      </c>
      <c r="E151" s="53"/>
      <c r="F151" s="54" t="s">
        <v>630</v>
      </c>
      <c r="G151" s="74">
        <v>0.1</v>
      </c>
      <c r="H151" s="55">
        <v>70.599999999999994</v>
      </c>
      <c r="I151" s="55">
        <f t="shared" si="2"/>
        <v>7.06</v>
      </c>
    </row>
    <row r="152" spans="1:9" s="46" customFormat="1" outlineLevel="2" x14ac:dyDescent="0.2">
      <c r="A152" s="49">
        <v>146</v>
      </c>
      <c r="B152" s="50" t="s">
        <v>3063</v>
      </c>
      <c r="C152" s="57"/>
      <c r="D152" s="58" t="s">
        <v>2160</v>
      </c>
      <c r="E152" s="53"/>
      <c r="F152" s="54"/>
      <c r="G152" s="74">
        <v>0.1</v>
      </c>
      <c r="H152" s="55"/>
      <c r="I152" s="55">
        <f t="shared" si="2"/>
        <v>0</v>
      </c>
    </row>
    <row r="153" spans="1:9" s="46" customFormat="1" outlineLevel="2" x14ac:dyDescent="0.2">
      <c r="A153" s="49">
        <v>147</v>
      </c>
      <c r="B153" s="50" t="s">
        <v>3063</v>
      </c>
      <c r="C153" s="57"/>
      <c r="D153" s="61" t="s">
        <v>2161</v>
      </c>
      <c r="E153" s="53"/>
      <c r="F153" s="54"/>
      <c r="G153" s="74">
        <v>0.1</v>
      </c>
      <c r="H153" s="55"/>
      <c r="I153" s="55">
        <f t="shared" si="2"/>
        <v>0</v>
      </c>
    </row>
    <row r="154" spans="1:9" s="46" customFormat="1" outlineLevel="2" x14ac:dyDescent="0.2">
      <c r="A154" s="49">
        <v>148</v>
      </c>
      <c r="B154" s="50" t="s">
        <v>3063</v>
      </c>
      <c r="C154" s="59" t="s">
        <v>2162</v>
      </c>
      <c r="D154" s="62" t="s">
        <v>2163</v>
      </c>
      <c r="E154" s="53"/>
      <c r="F154" s="54" t="s">
        <v>642</v>
      </c>
      <c r="G154" s="74">
        <v>0.1</v>
      </c>
      <c r="H154" s="55">
        <v>655.49</v>
      </c>
      <c r="I154" s="55">
        <f t="shared" si="2"/>
        <v>65.549000000000007</v>
      </c>
    </row>
    <row r="155" spans="1:9" s="46" customFormat="1" outlineLevel="2" x14ac:dyDescent="0.2">
      <c r="A155" s="49">
        <v>149</v>
      </c>
      <c r="B155" s="50" t="s">
        <v>3063</v>
      </c>
      <c r="C155" s="59" t="s">
        <v>2164</v>
      </c>
      <c r="D155" s="62" t="s">
        <v>2165</v>
      </c>
      <c r="E155" s="53"/>
      <c r="F155" s="54" t="s">
        <v>642</v>
      </c>
      <c r="G155" s="74">
        <v>10</v>
      </c>
      <c r="H155" s="55">
        <v>940.31</v>
      </c>
      <c r="I155" s="55">
        <f t="shared" si="2"/>
        <v>9403.0999999999985</v>
      </c>
    </row>
    <row r="156" spans="1:9" s="46" customFormat="1" outlineLevel="2" x14ac:dyDescent="0.2">
      <c r="A156" s="49">
        <v>150</v>
      </c>
      <c r="B156" s="50" t="s">
        <v>3063</v>
      </c>
      <c r="C156" s="59" t="s">
        <v>2166</v>
      </c>
      <c r="D156" s="62" t="s">
        <v>2167</v>
      </c>
      <c r="E156" s="53"/>
      <c r="F156" s="54" t="s">
        <v>642</v>
      </c>
      <c r="G156" s="74">
        <v>10</v>
      </c>
      <c r="H156" s="55">
        <v>1464.5</v>
      </c>
      <c r="I156" s="55">
        <f t="shared" si="2"/>
        <v>14645</v>
      </c>
    </row>
    <row r="157" spans="1:9" s="46" customFormat="1" outlineLevel="2" x14ac:dyDescent="0.2">
      <c r="A157" s="49">
        <v>151</v>
      </c>
      <c r="B157" s="50" t="s">
        <v>3063</v>
      </c>
      <c r="C157" s="59" t="s">
        <v>2168</v>
      </c>
      <c r="D157" s="62" t="s">
        <v>2131</v>
      </c>
      <c r="E157" s="53"/>
      <c r="F157" s="54" t="s">
        <v>642</v>
      </c>
      <c r="G157" s="74">
        <v>10</v>
      </c>
      <c r="H157" s="55">
        <v>2232.1</v>
      </c>
      <c r="I157" s="55">
        <f t="shared" si="2"/>
        <v>22321</v>
      </c>
    </row>
    <row r="158" spans="1:9" s="46" customFormat="1" outlineLevel="2" x14ac:dyDescent="0.2">
      <c r="A158" s="49">
        <v>152</v>
      </c>
      <c r="B158" s="50" t="s">
        <v>3063</v>
      </c>
      <c r="C158" s="59" t="s">
        <v>2169</v>
      </c>
      <c r="D158" s="62" t="s">
        <v>2129</v>
      </c>
      <c r="E158" s="53"/>
      <c r="F158" s="54" t="s">
        <v>642</v>
      </c>
      <c r="G158" s="74">
        <v>0.1</v>
      </c>
      <c r="H158" s="55">
        <v>3333</v>
      </c>
      <c r="I158" s="55">
        <f t="shared" si="2"/>
        <v>333.3</v>
      </c>
    </row>
    <row r="159" spans="1:9" s="46" customFormat="1" outlineLevel="2" x14ac:dyDescent="0.2">
      <c r="A159" s="49">
        <v>153</v>
      </c>
      <c r="B159" s="50" t="s">
        <v>3063</v>
      </c>
      <c r="C159" s="59" t="s">
        <v>2170</v>
      </c>
      <c r="D159" s="62" t="s">
        <v>2132</v>
      </c>
      <c r="E159" s="53"/>
      <c r="F159" s="54" t="s">
        <v>642</v>
      </c>
      <c r="G159" s="74">
        <v>0.1</v>
      </c>
      <c r="H159" s="55">
        <v>6262</v>
      </c>
      <c r="I159" s="55">
        <f t="shared" si="2"/>
        <v>626.20000000000005</v>
      </c>
    </row>
    <row r="160" spans="1:9" s="46" customFormat="1" outlineLevel="2" x14ac:dyDescent="0.2">
      <c r="A160" s="49">
        <v>154</v>
      </c>
      <c r="B160" s="50" t="s">
        <v>3063</v>
      </c>
      <c r="C160" s="59" t="s">
        <v>2171</v>
      </c>
      <c r="D160" s="62" t="s">
        <v>2172</v>
      </c>
      <c r="E160" s="53"/>
      <c r="F160" s="54" t="s">
        <v>642</v>
      </c>
      <c r="G160" s="74">
        <v>0.1</v>
      </c>
      <c r="H160" s="55">
        <v>9049.6</v>
      </c>
      <c r="I160" s="55">
        <f t="shared" si="2"/>
        <v>904.96</v>
      </c>
    </row>
    <row r="161" spans="1:9" s="46" customFormat="1" outlineLevel="2" x14ac:dyDescent="0.2">
      <c r="A161" s="49">
        <v>155</v>
      </c>
      <c r="B161" s="50" t="s">
        <v>3063</v>
      </c>
      <c r="C161" s="57"/>
      <c r="D161" s="61" t="s">
        <v>2173</v>
      </c>
      <c r="E161" s="53"/>
      <c r="F161" s="54"/>
      <c r="G161" s="74">
        <v>0.1</v>
      </c>
      <c r="H161" s="55"/>
      <c r="I161" s="55">
        <f t="shared" si="2"/>
        <v>0</v>
      </c>
    </row>
    <row r="162" spans="1:9" s="46" customFormat="1" ht="56.25" outlineLevel="2" x14ac:dyDescent="0.2">
      <c r="A162" s="49">
        <v>156</v>
      </c>
      <c r="B162" s="50" t="s">
        <v>3063</v>
      </c>
      <c r="C162" s="57"/>
      <c r="D162" s="64" t="s">
        <v>2174</v>
      </c>
      <c r="E162" s="53" t="s">
        <v>2175</v>
      </c>
      <c r="F162" s="54"/>
      <c r="G162" s="74">
        <v>0.1</v>
      </c>
      <c r="H162" s="55"/>
      <c r="I162" s="55">
        <f t="shared" si="2"/>
        <v>0</v>
      </c>
    </row>
    <row r="163" spans="1:9" s="46" customFormat="1" outlineLevel="2" x14ac:dyDescent="0.2">
      <c r="A163" s="49">
        <v>157</v>
      </c>
      <c r="B163" s="50" t="s">
        <v>3063</v>
      </c>
      <c r="C163" s="57"/>
      <c r="D163" s="66" t="s">
        <v>2176</v>
      </c>
      <c r="E163" s="53"/>
      <c r="F163" s="54"/>
      <c r="G163" s="74">
        <v>0.1</v>
      </c>
      <c r="H163" s="55"/>
      <c r="I163" s="55">
        <f t="shared" si="2"/>
        <v>0</v>
      </c>
    </row>
    <row r="164" spans="1:9" s="46" customFormat="1" outlineLevel="2" x14ac:dyDescent="0.2">
      <c r="A164" s="49">
        <v>158</v>
      </c>
      <c r="B164" s="50" t="s">
        <v>3063</v>
      </c>
      <c r="C164" s="59" t="s">
        <v>2177</v>
      </c>
      <c r="D164" s="67" t="s">
        <v>2178</v>
      </c>
      <c r="E164" s="53"/>
      <c r="F164" s="54" t="s">
        <v>642</v>
      </c>
      <c r="G164" s="74">
        <v>0.1</v>
      </c>
      <c r="H164" s="55">
        <v>4161.2</v>
      </c>
      <c r="I164" s="55">
        <f t="shared" si="2"/>
        <v>416.12</v>
      </c>
    </row>
    <row r="165" spans="1:9" s="46" customFormat="1" outlineLevel="2" x14ac:dyDescent="0.2">
      <c r="A165" s="49">
        <v>159</v>
      </c>
      <c r="B165" s="50" t="s">
        <v>3063</v>
      </c>
      <c r="C165" s="59" t="s">
        <v>2179</v>
      </c>
      <c r="D165" s="67" t="s">
        <v>2180</v>
      </c>
      <c r="E165" s="53"/>
      <c r="F165" s="54" t="s">
        <v>642</v>
      </c>
      <c r="G165" s="74">
        <v>0.1</v>
      </c>
      <c r="H165" s="55">
        <v>4252.1000000000004</v>
      </c>
      <c r="I165" s="55">
        <f t="shared" si="2"/>
        <v>425.21000000000004</v>
      </c>
    </row>
    <row r="166" spans="1:9" s="46" customFormat="1" outlineLevel="2" x14ac:dyDescent="0.2">
      <c r="A166" s="49">
        <v>160</v>
      </c>
      <c r="B166" s="50" t="s">
        <v>3063</v>
      </c>
      <c r="C166" s="59" t="s">
        <v>2240</v>
      </c>
      <c r="D166" s="67" t="s">
        <v>2241</v>
      </c>
      <c r="E166" s="53"/>
      <c r="F166" s="54" t="s">
        <v>642</v>
      </c>
      <c r="G166" s="74">
        <v>0.1</v>
      </c>
      <c r="H166" s="55">
        <v>4514.7</v>
      </c>
      <c r="I166" s="55">
        <f t="shared" si="2"/>
        <v>451.47</v>
      </c>
    </row>
    <row r="167" spans="1:9" s="46" customFormat="1" outlineLevel="2" x14ac:dyDescent="0.2">
      <c r="A167" s="49">
        <v>161</v>
      </c>
      <c r="B167" s="50" t="s">
        <v>3063</v>
      </c>
      <c r="C167" s="59" t="s">
        <v>2242</v>
      </c>
      <c r="D167" s="67" t="s">
        <v>2243</v>
      </c>
      <c r="E167" s="53"/>
      <c r="F167" s="54" t="s">
        <v>642</v>
      </c>
      <c r="G167" s="74">
        <v>0.1</v>
      </c>
      <c r="H167" s="55">
        <v>4979.3</v>
      </c>
      <c r="I167" s="55">
        <f t="shared" si="2"/>
        <v>497.93000000000006</v>
      </c>
    </row>
    <row r="168" spans="1:9" s="46" customFormat="1" outlineLevel="2" x14ac:dyDescent="0.2">
      <c r="A168" s="49">
        <v>162</v>
      </c>
      <c r="B168" s="50" t="s">
        <v>3063</v>
      </c>
      <c r="C168" s="59" t="s">
        <v>2244</v>
      </c>
      <c r="D168" s="67" t="s">
        <v>2245</v>
      </c>
      <c r="E168" s="53"/>
      <c r="F168" s="54" t="s">
        <v>642</v>
      </c>
      <c r="G168" s="74">
        <v>0.1</v>
      </c>
      <c r="H168" s="55">
        <v>5342.9</v>
      </c>
      <c r="I168" s="55">
        <f t="shared" si="2"/>
        <v>534.29</v>
      </c>
    </row>
    <row r="169" spans="1:9" s="46" customFormat="1" outlineLevel="2" x14ac:dyDescent="0.2">
      <c r="A169" s="49">
        <v>163</v>
      </c>
      <c r="B169" s="50" t="s">
        <v>3063</v>
      </c>
      <c r="C169" s="57"/>
      <c r="D169" s="66" t="s">
        <v>2246</v>
      </c>
      <c r="E169" s="53"/>
      <c r="F169" s="54"/>
      <c r="G169" s="74">
        <v>0.1</v>
      </c>
      <c r="H169" s="55"/>
      <c r="I169" s="55">
        <f t="shared" si="2"/>
        <v>0</v>
      </c>
    </row>
    <row r="170" spans="1:9" s="46" customFormat="1" outlineLevel="2" x14ac:dyDescent="0.2">
      <c r="A170" s="49">
        <v>164</v>
      </c>
      <c r="B170" s="50" t="s">
        <v>3063</v>
      </c>
      <c r="C170" s="59" t="s">
        <v>2247</v>
      </c>
      <c r="D170" s="67" t="s">
        <v>2248</v>
      </c>
      <c r="E170" s="53"/>
      <c r="F170" s="54" t="s">
        <v>642</v>
      </c>
      <c r="G170" s="74">
        <v>0.1</v>
      </c>
      <c r="H170" s="55">
        <v>6090.3</v>
      </c>
      <c r="I170" s="55">
        <f t="shared" si="2"/>
        <v>609.03000000000009</v>
      </c>
    </row>
    <row r="171" spans="1:9" s="46" customFormat="1" outlineLevel="2" x14ac:dyDescent="0.2">
      <c r="A171" s="49">
        <v>165</v>
      </c>
      <c r="B171" s="50" t="s">
        <v>3063</v>
      </c>
      <c r="C171" s="59" t="s">
        <v>2249</v>
      </c>
      <c r="D171" s="67" t="s">
        <v>2250</v>
      </c>
      <c r="E171" s="53"/>
      <c r="F171" s="54" t="s">
        <v>642</v>
      </c>
      <c r="G171" s="74">
        <v>0.1</v>
      </c>
      <c r="H171" s="55">
        <v>6676.1</v>
      </c>
      <c r="I171" s="55">
        <f t="shared" si="2"/>
        <v>667.61000000000013</v>
      </c>
    </row>
    <row r="172" spans="1:9" s="46" customFormat="1" outlineLevel="2" x14ac:dyDescent="0.2">
      <c r="A172" s="49">
        <v>166</v>
      </c>
      <c r="B172" s="50" t="s">
        <v>3063</v>
      </c>
      <c r="C172" s="59" t="s">
        <v>2251</v>
      </c>
      <c r="D172" s="67" t="s">
        <v>2252</v>
      </c>
      <c r="E172" s="53"/>
      <c r="F172" s="54" t="s">
        <v>642</v>
      </c>
      <c r="G172" s="74">
        <v>0.1</v>
      </c>
      <c r="H172" s="55">
        <v>8504.2000000000007</v>
      </c>
      <c r="I172" s="55">
        <f t="shared" si="2"/>
        <v>850.42000000000007</v>
      </c>
    </row>
    <row r="173" spans="1:9" s="46" customFormat="1" outlineLevel="2" x14ac:dyDescent="0.2">
      <c r="A173" s="49">
        <v>167</v>
      </c>
      <c r="B173" s="50" t="s">
        <v>3063</v>
      </c>
      <c r="C173" s="59" t="s">
        <v>2253</v>
      </c>
      <c r="D173" s="67" t="s">
        <v>2254</v>
      </c>
      <c r="E173" s="53"/>
      <c r="F173" s="54" t="s">
        <v>642</v>
      </c>
      <c r="G173" s="74">
        <v>0.1</v>
      </c>
      <c r="H173" s="55">
        <v>9847.5</v>
      </c>
      <c r="I173" s="55">
        <f t="shared" si="2"/>
        <v>984.75</v>
      </c>
    </row>
    <row r="174" spans="1:9" s="46" customFormat="1" ht="56.25" outlineLevel="2" x14ac:dyDescent="0.2">
      <c r="A174" s="49">
        <v>168</v>
      </c>
      <c r="B174" s="50" t="s">
        <v>3063</v>
      </c>
      <c r="C174" s="57"/>
      <c r="D174" s="64" t="s">
        <v>2255</v>
      </c>
      <c r="E174" s="53" t="s">
        <v>2175</v>
      </c>
      <c r="F174" s="54"/>
      <c r="G174" s="74">
        <v>0.1</v>
      </c>
      <c r="H174" s="55"/>
      <c r="I174" s="55">
        <f t="shared" si="2"/>
        <v>0</v>
      </c>
    </row>
    <row r="175" spans="1:9" s="46" customFormat="1" outlineLevel="2" x14ac:dyDescent="0.2">
      <c r="A175" s="49">
        <v>169</v>
      </c>
      <c r="B175" s="50" t="s">
        <v>3063</v>
      </c>
      <c r="C175" s="57"/>
      <c r="D175" s="66" t="s">
        <v>2176</v>
      </c>
      <c r="E175" s="53"/>
      <c r="F175" s="54"/>
      <c r="G175" s="74">
        <v>0.1</v>
      </c>
      <c r="H175" s="55"/>
      <c r="I175" s="55">
        <f t="shared" si="2"/>
        <v>0</v>
      </c>
    </row>
    <row r="176" spans="1:9" s="46" customFormat="1" outlineLevel="2" x14ac:dyDescent="0.2">
      <c r="A176" s="49">
        <v>170</v>
      </c>
      <c r="B176" s="50" t="s">
        <v>3063</v>
      </c>
      <c r="C176" s="59" t="s">
        <v>2256</v>
      </c>
      <c r="D176" s="67" t="s">
        <v>2178</v>
      </c>
      <c r="E176" s="53"/>
      <c r="F176" s="54" t="s">
        <v>642</v>
      </c>
      <c r="G176" s="74">
        <v>0.1</v>
      </c>
      <c r="H176" s="55">
        <v>5585.3</v>
      </c>
      <c r="I176" s="55">
        <f t="shared" si="2"/>
        <v>558.53000000000009</v>
      </c>
    </row>
    <row r="177" spans="1:9" s="46" customFormat="1" outlineLevel="2" x14ac:dyDescent="0.2">
      <c r="A177" s="49">
        <v>171</v>
      </c>
      <c r="B177" s="50" t="s">
        <v>3063</v>
      </c>
      <c r="C177" s="59" t="s">
        <v>2257</v>
      </c>
      <c r="D177" s="67" t="s">
        <v>2180</v>
      </c>
      <c r="E177" s="53"/>
      <c r="F177" s="54" t="s">
        <v>642</v>
      </c>
      <c r="G177" s="74">
        <v>0.1</v>
      </c>
      <c r="H177" s="55">
        <v>5706.5</v>
      </c>
      <c r="I177" s="55">
        <f t="shared" si="2"/>
        <v>570.65</v>
      </c>
    </row>
    <row r="178" spans="1:9" s="46" customFormat="1" outlineLevel="2" x14ac:dyDescent="0.2">
      <c r="A178" s="49">
        <v>172</v>
      </c>
      <c r="B178" s="50" t="s">
        <v>3063</v>
      </c>
      <c r="C178" s="59" t="s">
        <v>2258</v>
      </c>
      <c r="D178" s="67" t="s">
        <v>2241</v>
      </c>
      <c r="E178" s="53"/>
      <c r="F178" s="54" t="s">
        <v>642</v>
      </c>
      <c r="G178" s="74">
        <v>0.1</v>
      </c>
      <c r="H178" s="55">
        <v>5979.2</v>
      </c>
      <c r="I178" s="55">
        <f t="shared" si="2"/>
        <v>597.91999999999996</v>
      </c>
    </row>
    <row r="179" spans="1:9" s="46" customFormat="1" outlineLevel="2" x14ac:dyDescent="0.2">
      <c r="A179" s="49">
        <v>173</v>
      </c>
      <c r="B179" s="50" t="s">
        <v>3063</v>
      </c>
      <c r="C179" s="59" t="s">
        <v>2259</v>
      </c>
      <c r="D179" s="67" t="s">
        <v>2243</v>
      </c>
      <c r="E179" s="53"/>
      <c r="F179" s="54" t="s">
        <v>642</v>
      </c>
      <c r="G179" s="74">
        <v>0.1</v>
      </c>
      <c r="H179" s="55">
        <v>6484.2</v>
      </c>
      <c r="I179" s="55">
        <f t="shared" si="2"/>
        <v>648.42000000000007</v>
      </c>
    </row>
    <row r="180" spans="1:9" s="46" customFormat="1" outlineLevel="2" x14ac:dyDescent="0.2">
      <c r="A180" s="49">
        <v>174</v>
      </c>
      <c r="B180" s="50" t="s">
        <v>3063</v>
      </c>
      <c r="C180" s="59" t="s">
        <v>2260</v>
      </c>
      <c r="D180" s="67" t="s">
        <v>2245</v>
      </c>
      <c r="E180" s="53"/>
      <c r="F180" s="54" t="s">
        <v>642</v>
      </c>
      <c r="G180" s="74">
        <v>0.1</v>
      </c>
      <c r="H180" s="55">
        <v>6908.4</v>
      </c>
      <c r="I180" s="55">
        <f t="shared" si="2"/>
        <v>690.84</v>
      </c>
    </row>
    <row r="181" spans="1:9" s="46" customFormat="1" outlineLevel="2" x14ac:dyDescent="0.2">
      <c r="A181" s="49">
        <v>175</v>
      </c>
      <c r="B181" s="50" t="s">
        <v>3063</v>
      </c>
      <c r="C181" s="57"/>
      <c r="D181" s="66" t="s">
        <v>2246</v>
      </c>
      <c r="E181" s="53"/>
      <c r="F181" s="54"/>
      <c r="G181" s="74">
        <v>0.1</v>
      </c>
      <c r="H181" s="55"/>
      <c r="I181" s="55">
        <f t="shared" si="2"/>
        <v>0</v>
      </c>
    </row>
    <row r="182" spans="1:9" s="46" customFormat="1" outlineLevel="2" x14ac:dyDescent="0.2">
      <c r="A182" s="49">
        <v>176</v>
      </c>
      <c r="B182" s="50" t="s">
        <v>3063</v>
      </c>
      <c r="C182" s="59" t="s">
        <v>2261</v>
      </c>
      <c r="D182" s="67" t="s">
        <v>2248</v>
      </c>
      <c r="E182" s="53"/>
      <c r="F182" s="54" t="s">
        <v>642</v>
      </c>
      <c r="G182" s="74">
        <v>0.1</v>
      </c>
      <c r="H182" s="55">
        <v>7696.2</v>
      </c>
      <c r="I182" s="55">
        <f t="shared" si="2"/>
        <v>769.62</v>
      </c>
    </row>
    <row r="183" spans="1:9" s="46" customFormat="1" outlineLevel="2" x14ac:dyDescent="0.2">
      <c r="A183" s="49">
        <v>177</v>
      </c>
      <c r="B183" s="50" t="s">
        <v>3063</v>
      </c>
      <c r="C183" s="59" t="s">
        <v>2262</v>
      </c>
      <c r="D183" s="67" t="s">
        <v>2250</v>
      </c>
      <c r="E183" s="53"/>
      <c r="F183" s="54" t="s">
        <v>642</v>
      </c>
      <c r="G183" s="74">
        <v>0.1</v>
      </c>
      <c r="H183" s="55">
        <v>8332.5</v>
      </c>
      <c r="I183" s="55">
        <f t="shared" si="2"/>
        <v>833.25</v>
      </c>
    </row>
    <row r="184" spans="1:9" s="46" customFormat="1" outlineLevel="2" x14ac:dyDescent="0.2">
      <c r="A184" s="49">
        <v>178</v>
      </c>
      <c r="B184" s="50" t="s">
        <v>3063</v>
      </c>
      <c r="C184" s="59" t="s">
        <v>2263</v>
      </c>
      <c r="D184" s="67" t="s">
        <v>2252</v>
      </c>
      <c r="E184" s="53"/>
      <c r="F184" s="54" t="s">
        <v>642</v>
      </c>
      <c r="G184" s="74">
        <v>0.1</v>
      </c>
      <c r="H184" s="55">
        <v>11211</v>
      </c>
      <c r="I184" s="55">
        <f t="shared" si="2"/>
        <v>1121.1000000000001</v>
      </c>
    </row>
    <row r="185" spans="1:9" s="46" customFormat="1" outlineLevel="2" x14ac:dyDescent="0.2">
      <c r="A185" s="49">
        <v>179</v>
      </c>
      <c r="B185" s="50" t="s">
        <v>3063</v>
      </c>
      <c r="C185" s="59" t="s">
        <v>2264</v>
      </c>
      <c r="D185" s="67" t="s">
        <v>2254</v>
      </c>
      <c r="E185" s="53"/>
      <c r="F185" s="54" t="s">
        <v>642</v>
      </c>
      <c r="G185" s="74">
        <v>0.1</v>
      </c>
      <c r="H185" s="55">
        <v>12625</v>
      </c>
      <c r="I185" s="55">
        <f t="shared" si="2"/>
        <v>1262.5</v>
      </c>
    </row>
    <row r="186" spans="1:9" s="46" customFormat="1" ht="33.75" outlineLevel="2" x14ac:dyDescent="0.2">
      <c r="A186" s="49">
        <v>180</v>
      </c>
      <c r="B186" s="50" t="s">
        <v>3063</v>
      </c>
      <c r="C186" s="57"/>
      <c r="D186" s="58" t="s">
        <v>2265</v>
      </c>
      <c r="E186" s="53" t="s">
        <v>2266</v>
      </c>
      <c r="F186" s="54"/>
      <c r="G186" s="74">
        <v>0.1</v>
      </c>
      <c r="H186" s="55"/>
      <c r="I186" s="55">
        <f t="shared" si="2"/>
        <v>0</v>
      </c>
    </row>
    <row r="187" spans="1:9" s="46" customFormat="1" outlineLevel="2" x14ac:dyDescent="0.2">
      <c r="A187" s="49">
        <v>181</v>
      </c>
      <c r="B187" s="50" t="s">
        <v>3063</v>
      </c>
      <c r="C187" s="57"/>
      <c r="D187" s="61" t="s">
        <v>2267</v>
      </c>
      <c r="E187" s="53"/>
      <c r="F187" s="54"/>
      <c r="G187" s="74">
        <v>0.1</v>
      </c>
      <c r="H187" s="55"/>
      <c r="I187" s="55">
        <f t="shared" si="2"/>
        <v>0</v>
      </c>
    </row>
    <row r="188" spans="1:9" s="46" customFormat="1" outlineLevel="2" x14ac:dyDescent="0.2">
      <c r="A188" s="49">
        <v>182</v>
      </c>
      <c r="B188" s="50" t="s">
        <v>3063</v>
      </c>
      <c r="C188" s="57"/>
      <c r="D188" s="64" t="s">
        <v>2268</v>
      </c>
      <c r="E188" s="53"/>
      <c r="F188" s="54"/>
      <c r="G188" s="74">
        <v>0.1</v>
      </c>
      <c r="H188" s="55"/>
      <c r="I188" s="55">
        <f t="shared" si="2"/>
        <v>0</v>
      </c>
    </row>
    <row r="189" spans="1:9" s="46" customFormat="1" outlineLevel="2" x14ac:dyDescent="0.2">
      <c r="A189" s="49">
        <v>183</v>
      </c>
      <c r="B189" s="50" t="s">
        <v>3063</v>
      </c>
      <c r="C189" s="59" t="s">
        <v>2269</v>
      </c>
      <c r="D189" s="65" t="s">
        <v>2270</v>
      </c>
      <c r="E189" s="53"/>
      <c r="F189" s="54" t="s">
        <v>642</v>
      </c>
      <c r="G189" s="74">
        <v>0.1</v>
      </c>
      <c r="H189" s="55">
        <v>3252.2</v>
      </c>
      <c r="I189" s="55">
        <f t="shared" si="2"/>
        <v>325.22000000000003</v>
      </c>
    </row>
    <row r="190" spans="1:9" s="46" customFormat="1" outlineLevel="2" x14ac:dyDescent="0.2">
      <c r="A190" s="49">
        <v>184</v>
      </c>
      <c r="B190" s="50" t="s">
        <v>3063</v>
      </c>
      <c r="C190" s="59" t="s">
        <v>2271</v>
      </c>
      <c r="D190" s="65" t="s">
        <v>2272</v>
      </c>
      <c r="E190" s="53"/>
      <c r="F190" s="54" t="s">
        <v>642</v>
      </c>
      <c r="G190" s="74">
        <v>0.1</v>
      </c>
      <c r="H190" s="55">
        <v>3565.3</v>
      </c>
      <c r="I190" s="55">
        <f t="shared" si="2"/>
        <v>356.53000000000003</v>
      </c>
    </row>
    <row r="191" spans="1:9" s="46" customFormat="1" outlineLevel="2" x14ac:dyDescent="0.2">
      <c r="A191" s="49">
        <v>185</v>
      </c>
      <c r="B191" s="50" t="s">
        <v>3063</v>
      </c>
      <c r="C191" s="59" t="s">
        <v>2273</v>
      </c>
      <c r="D191" s="65" t="s">
        <v>2245</v>
      </c>
      <c r="E191" s="53"/>
      <c r="F191" s="54" t="s">
        <v>642</v>
      </c>
      <c r="G191" s="74">
        <v>0.1</v>
      </c>
      <c r="H191" s="55">
        <v>3858.2</v>
      </c>
      <c r="I191" s="55">
        <f t="shared" si="2"/>
        <v>385.82</v>
      </c>
    </row>
    <row r="192" spans="1:9" s="46" customFormat="1" outlineLevel="2" x14ac:dyDescent="0.2">
      <c r="A192" s="49">
        <v>186</v>
      </c>
      <c r="B192" s="50" t="s">
        <v>3063</v>
      </c>
      <c r="C192" s="59" t="s">
        <v>2274</v>
      </c>
      <c r="D192" s="65" t="s">
        <v>2248</v>
      </c>
      <c r="E192" s="53"/>
      <c r="F192" s="54" t="s">
        <v>642</v>
      </c>
      <c r="G192" s="74">
        <v>0.1</v>
      </c>
      <c r="H192" s="55">
        <v>4262.2</v>
      </c>
      <c r="I192" s="55">
        <f t="shared" si="2"/>
        <v>426.22</v>
      </c>
    </row>
    <row r="193" spans="1:9" s="46" customFormat="1" outlineLevel="2" x14ac:dyDescent="0.2">
      <c r="A193" s="49">
        <v>187</v>
      </c>
      <c r="B193" s="50" t="s">
        <v>3063</v>
      </c>
      <c r="C193" s="59" t="s">
        <v>2275</v>
      </c>
      <c r="D193" s="65" t="s">
        <v>2250</v>
      </c>
      <c r="E193" s="53"/>
      <c r="F193" s="54" t="s">
        <v>642</v>
      </c>
      <c r="G193" s="74">
        <v>0.1</v>
      </c>
      <c r="H193" s="55">
        <v>4565.2</v>
      </c>
      <c r="I193" s="55">
        <f t="shared" si="2"/>
        <v>456.52</v>
      </c>
    </row>
    <row r="194" spans="1:9" s="46" customFormat="1" outlineLevel="2" x14ac:dyDescent="0.2">
      <c r="A194" s="49">
        <v>188</v>
      </c>
      <c r="B194" s="50" t="s">
        <v>3063</v>
      </c>
      <c r="C194" s="59" t="s">
        <v>2276</v>
      </c>
      <c r="D194" s="65" t="s">
        <v>2277</v>
      </c>
      <c r="E194" s="53"/>
      <c r="F194" s="54" t="s">
        <v>642</v>
      </c>
      <c r="G194" s="74">
        <v>0.1</v>
      </c>
      <c r="H194" s="55">
        <v>5140.8999999999996</v>
      </c>
      <c r="I194" s="55">
        <f t="shared" si="2"/>
        <v>514.09</v>
      </c>
    </row>
    <row r="195" spans="1:9" s="46" customFormat="1" outlineLevel="2" x14ac:dyDescent="0.2">
      <c r="A195" s="49">
        <v>189</v>
      </c>
      <c r="B195" s="50" t="s">
        <v>3063</v>
      </c>
      <c r="C195" s="59" t="s">
        <v>2278</v>
      </c>
      <c r="D195" s="65" t="s">
        <v>2279</v>
      </c>
      <c r="E195" s="53"/>
      <c r="F195" s="54" t="s">
        <v>642</v>
      </c>
      <c r="G195" s="74">
        <v>0.1</v>
      </c>
      <c r="H195" s="55">
        <v>5635.8</v>
      </c>
      <c r="I195" s="55">
        <f t="shared" si="2"/>
        <v>563.58000000000004</v>
      </c>
    </row>
    <row r="196" spans="1:9" s="46" customFormat="1" outlineLevel="2" x14ac:dyDescent="0.2">
      <c r="A196" s="49">
        <v>190</v>
      </c>
      <c r="B196" s="50" t="s">
        <v>3063</v>
      </c>
      <c r="C196" s="57"/>
      <c r="D196" s="64" t="s">
        <v>2284</v>
      </c>
      <c r="E196" s="53"/>
      <c r="F196" s="54"/>
      <c r="G196" s="74">
        <v>0.1</v>
      </c>
      <c r="H196" s="55"/>
      <c r="I196" s="55">
        <f t="shared" si="2"/>
        <v>0</v>
      </c>
    </row>
    <row r="197" spans="1:9" s="46" customFormat="1" outlineLevel="2" x14ac:dyDescent="0.2">
      <c r="A197" s="49">
        <v>191</v>
      </c>
      <c r="B197" s="50" t="s">
        <v>3063</v>
      </c>
      <c r="C197" s="59" t="s">
        <v>2285</v>
      </c>
      <c r="D197" s="65" t="s">
        <v>2270</v>
      </c>
      <c r="E197" s="53"/>
      <c r="F197" s="54" t="s">
        <v>642</v>
      </c>
      <c r="G197" s="74">
        <v>20</v>
      </c>
      <c r="H197" s="55">
        <v>2605.8000000000002</v>
      </c>
      <c r="I197" s="55">
        <f t="shared" si="2"/>
        <v>52116</v>
      </c>
    </row>
    <row r="198" spans="1:9" s="46" customFormat="1" outlineLevel="2" x14ac:dyDescent="0.2">
      <c r="A198" s="49">
        <v>192</v>
      </c>
      <c r="B198" s="50" t="s">
        <v>3063</v>
      </c>
      <c r="C198" s="59" t="s">
        <v>2286</v>
      </c>
      <c r="D198" s="65" t="s">
        <v>2272</v>
      </c>
      <c r="E198" s="53"/>
      <c r="F198" s="54" t="s">
        <v>642</v>
      </c>
      <c r="G198" s="74">
        <v>20</v>
      </c>
      <c r="H198" s="55">
        <v>2918.9</v>
      </c>
      <c r="I198" s="55">
        <f t="shared" si="2"/>
        <v>58378</v>
      </c>
    </row>
    <row r="199" spans="1:9" s="46" customFormat="1" outlineLevel="2" x14ac:dyDescent="0.2">
      <c r="A199" s="49">
        <v>193</v>
      </c>
      <c r="B199" s="50" t="s">
        <v>3063</v>
      </c>
      <c r="C199" s="59" t="s">
        <v>2287</v>
      </c>
      <c r="D199" s="65" t="s">
        <v>2245</v>
      </c>
      <c r="E199" s="53"/>
      <c r="F199" s="54" t="s">
        <v>642</v>
      </c>
      <c r="G199" s="74">
        <v>20</v>
      </c>
      <c r="H199" s="55">
        <v>3201.7</v>
      </c>
      <c r="I199" s="55">
        <f t="shared" si="2"/>
        <v>64034</v>
      </c>
    </row>
    <row r="200" spans="1:9" s="46" customFormat="1" outlineLevel="2" x14ac:dyDescent="0.2">
      <c r="A200" s="49">
        <v>194</v>
      </c>
      <c r="B200" s="50" t="s">
        <v>3063</v>
      </c>
      <c r="C200" s="59" t="s">
        <v>2288</v>
      </c>
      <c r="D200" s="65" t="s">
        <v>2248</v>
      </c>
      <c r="E200" s="53"/>
      <c r="F200" s="54" t="s">
        <v>642</v>
      </c>
      <c r="G200" s="74">
        <v>20</v>
      </c>
      <c r="H200" s="55">
        <v>3625.9</v>
      </c>
      <c r="I200" s="55">
        <f t="shared" ref="I200:I263" si="3">G200*H200</f>
        <v>72518</v>
      </c>
    </row>
    <row r="201" spans="1:9" s="46" customFormat="1" outlineLevel="2" x14ac:dyDescent="0.2">
      <c r="A201" s="49">
        <v>195</v>
      </c>
      <c r="B201" s="50" t="s">
        <v>3063</v>
      </c>
      <c r="C201" s="59" t="s">
        <v>2289</v>
      </c>
      <c r="D201" s="65" t="s">
        <v>2250</v>
      </c>
      <c r="E201" s="53"/>
      <c r="F201" s="54" t="s">
        <v>642</v>
      </c>
      <c r="G201" s="74">
        <v>10</v>
      </c>
      <c r="H201" s="55">
        <v>3928.9</v>
      </c>
      <c r="I201" s="55">
        <f t="shared" si="3"/>
        <v>39289</v>
      </c>
    </row>
    <row r="202" spans="1:9" s="46" customFormat="1" outlineLevel="2" x14ac:dyDescent="0.2">
      <c r="A202" s="49">
        <v>196</v>
      </c>
      <c r="B202" s="50" t="s">
        <v>3063</v>
      </c>
      <c r="C202" s="59" t="s">
        <v>2290</v>
      </c>
      <c r="D202" s="65" t="s">
        <v>2277</v>
      </c>
      <c r="E202" s="53"/>
      <c r="F202" s="54" t="s">
        <v>642</v>
      </c>
      <c r="G202" s="74">
        <v>0.1</v>
      </c>
      <c r="H202" s="55">
        <v>4504.6000000000004</v>
      </c>
      <c r="I202" s="55">
        <f t="shared" si="3"/>
        <v>450.46000000000004</v>
      </c>
    </row>
    <row r="203" spans="1:9" s="46" customFormat="1" outlineLevel="2" x14ac:dyDescent="0.2">
      <c r="A203" s="49">
        <v>197</v>
      </c>
      <c r="B203" s="50" t="s">
        <v>3063</v>
      </c>
      <c r="C203" s="59" t="s">
        <v>2291</v>
      </c>
      <c r="D203" s="65" t="s">
        <v>2279</v>
      </c>
      <c r="E203" s="53"/>
      <c r="F203" s="54" t="s">
        <v>642</v>
      </c>
      <c r="G203" s="74">
        <v>0.1</v>
      </c>
      <c r="H203" s="55">
        <v>5019.7</v>
      </c>
      <c r="I203" s="55">
        <f t="shared" si="3"/>
        <v>501.97</v>
      </c>
    </row>
    <row r="204" spans="1:9" s="46" customFormat="1" outlineLevel="2" x14ac:dyDescent="0.2">
      <c r="A204" s="49">
        <v>198</v>
      </c>
      <c r="B204" s="50" t="s">
        <v>3063</v>
      </c>
      <c r="C204" s="57"/>
      <c r="D204" s="61" t="s">
        <v>2033</v>
      </c>
      <c r="E204" s="53"/>
      <c r="F204" s="54"/>
      <c r="G204" s="74">
        <v>0.1</v>
      </c>
      <c r="H204" s="55"/>
      <c r="I204" s="55">
        <f t="shared" si="3"/>
        <v>0</v>
      </c>
    </row>
    <row r="205" spans="1:9" s="46" customFormat="1" outlineLevel="2" x14ac:dyDescent="0.2">
      <c r="A205" s="49">
        <v>199</v>
      </c>
      <c r="B205" s="50" t="s">
        <v>3063</v>
      </c>
      <c r="C205" s="57"/>
      <c r="D205" s="64" t="s">
        <v>2284</v>
      </c>
      <c r="E205" s="53"/>
      <c r="F205" s="54"/>
      <c r="G205" s="74">
        <v>0.1</v>
      </c>
      <c r="H205" s="55"/>
      <c r="I205" s="55">
        <f t="shared" si="3"/>
        <v>0</v>
      </c>
    </row>
    <row r="206" spans="1:9" s="46" customFormat="1" outlineLevel="2" x14ac:dyDescent="0.2">
      <c r="A206" s="49">
        <v>200</v>
      </c>
      <c r="B206" s="50" t="s">
        <v>3063</v>
      </c>
      <c r="C206" s="59" t="s">
        <v>2292</v>
      </c>
      <c r="D206" s="65" t="s">
        <v>2270</v>
      </c>
      <c r="E206" s="53"/>
      <c r="F206" s="54" t="s">
        <v>642</v>
      </c>
      <c r="G206" s="74">
        <v>20</v>
      </c>
      <c r="H206" s="55">
        <v>3555.2</v>
      </c>
      <c r="I206" s="55">
        <f t="shared" si="3"/>
        <v>71104</v>
      </c>
    </row>
    <row r="207" spans="1:9" s="46" customFormat="1" outlineLevel="2" x14ac:dyDescent="0.2">
      <c r="A207" s="49">
        <v>201</v>
      </c>
      <c r="B207" s="50" t="s">
        <v>3063</v>
      </c>
      <c r="C207" s="59" t="s">
        <v>2293</v>
      </c>
      <c r="D207" s="65" t="s">
        <v>2272</v>
      </c>
      <c r="E207" s="53"/>
      <c r="F207" s="54" t="s">
        <v>642</v>
      </c>
      <c r="G207" s="74">
        <v>20</v>
      </c>
      <c r="H207" s="55">
        <v>3898.6</v>
      </c>
      <c r="I207" s="55">
        <f t="shared" si="3"/>
        <v>77972</v>
      </c>
    </row>
    <row r="208" spans="1:9" s="46" customFormat="1" outlineLevel="2" x14ac:dyDescent="0.2">
      <c r="A208" s="49">
        <v>202</v>
      </c>
      <c r="B208" s="50" t="s">
        <v>3063</v>
      </c>
      <c r="C208" s="59" t="s">
        <v>2294</v>
      </c>
      <c r="D208" s="65" t="s">
        <v>2245</v>
      </c>
      <c r="E208" s="53"/>
      <c r="F208" s="54" t="s">
        <v>642</v>
      </c>
      <c r="G208" s="74">
        <v>20</v>
      </c>
      <c r="H208" s="55">
        <v>4262.2</v>
      </c>
      <c r="I208" s="55">
        <f t="shared" si="3"/>
        <v>85244</v>
      </c>
    </row>
    <row r="209" spans="1:9" s="46" customFormat="1" outlineLevel="2" x14ac:dyDescent="0.2">
      <c r="A209" s="49">
        <v>203</v>
      </c>
      <c r="B209" s="50" t="s">
        <v>3063</v>
      </c>
      <c r="C209" s="59" t="s">
        <v>2295</v>
      </c>
      <c r="D209" s="65" t="s">
        <v>2248</v>
      </c>
      <c r="E209" s="53"/>
      <c r="F209" s="54" t="s">
        <v>642</v>
      </c>
      <c r="G209" s="74">
        <v>10</v>
      </c>
      <c r="H209" s="55">
        <v>4767.2</v>
      </c>
      <c r="I209" s="55">
        <f t="shared" si="3"/>
        <v>47672</v>
      </c>
    </row>
    <row r="210" spans="1:9" s="46" customFormat="1" outlineLevel="2" x14ac:dyDescent="0.2">
      <c r="A210" s="49">
        <v>204</v>
      </c>
      <c r="B210" s="50" t="s">
        <v>3063</v>
      </c>
      <c r="C210" s="59" t="s">
        <v>2296</v>
      </c>
      <c r="D210" s="65" t="s">
        <v>2250</v>
      </c>
      <c r="E210" s="53"/>
      <c r="F210" s="54" t="s">
        <v>642</v>
      </c>
      <c r="G210" s="74">
        <v>0.1</v>
      </c>
      <c r="H210" s="55">
        <v>5090.3999999999996</v>
      </c>
      <c r="I210" s="55">
        <f t="shared" si="3"/>
        <v>509.03999999999996</v>
      </c>
    </row>
    <row r="211" spans="1:9" s="46" customFormat="1" outlineLevel="2" x14ac:dyDescent="0.2">
      <c r="A211" s="49">
        <v>205</v>
      </c>
      <c r="B211" s="50" t="s">
        <v>3063</v>
      </c>
      <c r="C211" s="59" t="s">
        <v>2297</v>
      </c>
      <c r="D211" s="65" t="s">
        <v>2277</v>
      </c>
      <c r="E211" s="53"/>
      <c r="F211" s="54" t="s">
        <v>642</v>
      </c>
      <c r="G211" s="74">
        <v>0.1</v>
      </c>
      <c r="H211" s="55">
        <v>5696.4</v>
      </c>
      <c r="I211" s="55">
        <f t="shared" si="3"/>
        <v>569.64</v>
      </c>
    </row>
    <row r="212" spans="1:9" s="46" customFormat="1" outlineLevel="2" x14ac:dyDescent="0.2">
      <c r="A212" s="49">
        <v>206</v>
      </c>
      <c r="B212" s="50" t="s">
        <v>3063</v>
      </c>
      <c r="C212" s="59" t="s">
        <v>2298</v>
      </c>
      <c r="D212" s="65" t="s">
        <v>2279</v>
      </c>
      <c r="E212" s="53"/>
      <c r="F212" s="54" t="s">
        <v>642</v>
      </c>
      <c r="G212" s="74">
        <v>0.1</v>
      </c>
      <c r="H212" s="55">
        <v>6272.1</v>
      </c>
      <c r="I212" s="55">
        <f t="shared" si="3"/>
        <v>627.21</v>
      </c>
    </row>
    <row r="213" spans="1:9" s="46" customFormat="1" ht="30" outlineLevel="2" x14ac:dyDescent="0.2">
      <c r="A213" s="49">
        <v>207</v>
      </c>
      <c r="B213" s="50" t="s">
        <v>3063</v>
      </c>
      <c r="C213" s="57"/>
      <c r="D213" s="58" t="s">
        <v>2299</v>
      </c>
      <c r="E213" s="53"/>
      <c r="F213" s="54"/>
      <c r="G213" s="74">
        <v>0.1</v>
      </c>
      <c r="H213" s="55"/>
      <c r="I213" s="55">
        <f t="shared" si="3"/>
        <v>0</v>
      </c>
    </row>
    <row r="214" spans="1:9" s="46" customFormat="1" ht="45" outlineLevel="2" x14ac:dyDescent="0.2">
      <c r="A214" s="49">
        <v>208</v>
      </c>
      <c r="B214" s="50" t="s">
        <v>3063</v>
      </c>
      <c r="C214" s="57"/>
      <c r="D214" s="61" t="s">
        <v>2267</v>
      </c>
      <c r="E214" s="53" t="s">
        <v>2300</v>
      </c>
      <c r="F214" s="54"/>
      <c r="G214" s="74">
        <v>0.1</v>
      </c>
      <c r="H214" s="55"/>
      <c r="I214" s="55">
        <f t="shared" si="3"/>
        <v>0</v>
      </c>
    </row>
    <row r="215" spans="1:9" s="46" customFormat="1" outlineLevel="2" x14ac:dyDescent="0.2">
      <c r="A215" s="49">
        <v>209</v>
      </c>
      <c r="B215" s="50" t="s">
        <v>3063</v>
      </c>
      <c r="C215" s="59" t="s">
        <v>2301</v>
      </c>
      <c r="D215" s="62" t="s">
        <v>2302</v>
      </c>
      <c r="E215" s="53"/>
      <c r="F215" s="54" t="s">
        <v>642</v>
      </c>
      <c r="G215" s="74">
        <v>5</v>
      </c>
      <c r="H215" s="55">
        <v>546.41</v>
      </c>
      <c r="I215" s="55">
        <f t="shared" si="3"/>
        <v>2732.0499999999997</v>
      </c>
    </row>
    <row r="216" spans="1:9" s="46" customFormat="1" outlineLevel="2" x14ac:dyDescent="0.2">
      <c r="A216" s="49">
        <v>210</v>
      </c>
      <c r="B216" s="50" t="s">
        <v>3063</v>
      </c>
      <c r="C216" s="59" t="s">
        <v>2303</v>
      </c>
      <c r="D216" s="62" t="s">
        <v>2304</v>
      </c>
      <c r="E216" s="53"/>
      <c r="F216" s="54" t="s">
        <v>642</v>
      </c>
      <c r="G216" s="74">
        <v>5</v>
      </c>
      <c r="H216" s="55">
        <v>613.07000000000005</v>
      </c>
      <c r="I216" s="55">
        <f t="shared" si="3"/>
        <v>3065.3500000000004</v>
      </c>
    </row>
    <row r="217" spans="1:9" s="46" customFormat="1" outlineLevel="2" x14ac:dyDescent="0.2">
      <c r="A217" s="49">
        <v>211</v>
      </c>
      <c r="B217" s="50" t="s">
        <v>3063</v>
      </c>
      <c r="C217" s="59" t="s">
        <v>2305</v>
      </c>
      <c r="D217" s="62" t="s">
        <v>2306</v>
      </c>
      <c r="E217" s="53"/>
      <c r="F217" s="54" t="s">
        <v>642</v>
      </c>
      <c r="G217" s="74">
        <v>5</v>
      </c>
      <c r="H217" s="55">
        <v>858.5</v>
      </c>
      <c r="I217" s="55">
        <f t="shared" si="3"/>
        <v>4292.5</v>
      </c>
    </row>
    <row r="218" spans="1:9" s="46" customFormat="1" outlineLevel="2" x14ac:dyDescent="0.2">
      <c r="A218" s="49">
        <v>212</v>
      </c>
      <c r="B218" s="50" t="s">
        <v>3063</v>
      </c>
      <c r="C218" s="59" t="s">
        <v>2307</v>
      </c>
      <c r="D218" s="62" t="s">
        <v>2308</v>
      </c>
      <c r="E218" s="53"/>
      <c r="F218" s="54" t="s">
        <v>642</v>
      </c>
      <c r="G218" s="74">
        <v>5</v>
      </c>
      <c r="H218" s="55">
        <v>1151.4000000000001</v>
      </c>
      <c r="I218" s="55">
        <f t="shared" si="3"/>
        <v>5757</v>
      </c>
    </row>
    <row r="219" spans="1:9" s="46" customFormat="1" outlineLevel="2" x14ac:dyDescent="0.2">
      <c r="A219" s="49">
        <v>213</v>
      </c>
      <c r="B219" s="50" t="s">
        <v>3063</v>
      </c>
      <c r="C219" s="59" t="s">
        <v>2309</v>
      </c>
      <c r="D219" s="62" t="s">
        <v>2310</v>
      </c>
      <c r="E219" s="53"/>
      <c r="F219" s="54" t="s">
        <v>642</v>
      </c>
      <c r="G219" s="74">
        <v>5</v>
      </c>
      <c r="H219" s="55">
        <v>1434.2</v>
      </c>
      <c r="I219" s="55">
        <f t="shared" si="3"/>
        <v>7171</v>
      </c>
    </row>
    <row r="220" spans="1:9" s="46" customFormat="1" outlineLevel="2" x14ac:dyDescent="0.2">
      <c r="A220" s="49">
        <v>214</v>
      </c>
      <c r="B220" s="50" t="s">
        <v>3063</v>
      </c>
      <c r="C220" s="59" t="s">
        <v>2311</v>
      </c>
      <c r="D220" s="62" t="s">
        <v>2312</v>
      </c>
      <c r="E220" s="53"/>
      <c r="F220" s="54" t="s">
        <v>642</v>
      </c>
      <c r="G220" s="74">
        <v>5</v>
      </c>
      <c r="H220" s="55">
        <v>2009.9</v>
      </c>
      <c r="I220" s="55">
        <f t="shared" si="3"/>
        <v>10049.5</v>
      </c>
    </row>
    <row r="221" spans="1:9" s="46" customFormat="1" outlineLevel="2" x14ac:dyDescent="0.2">
      <c r="A221" s="49">
        <v>215</v>
      </c>
      <c r="B221" s="50" t="s">
        <v>3063</v>
      </c>
      <c r="C221" s="59" t="s">
        <v>2313</v>
      </c>
      <c r="D221" s="62" t="s">
        <v>2314</v>
      </c>
      <c r="E221" s="53"/>
      <c r="F221" s="54" t="s">
        <v>642</v>
      </c>
      <c r="G221" s="74">
        <v>5</v>
      </c>
      <c r="H221" s="55">
        <v>2413.9</v>
      </c>
      <c r="I221" s="55">
        <f t="shared" si="3"/>
        <v>12069.5</v>
      </c>
    </row>
    <row r="222" spans="1:9" s="46" customFormat="1" outlineLevel="2" x14ac:dyDescent="0.2">
      <c r="A222" s="49">
        <v>216</v>
      </c>
      <c r="B222" s="50" t="s">
        <v>3063</v>
      </c>
      <c r="C222" s="59" t="s">
        <v>2315</v>
      </c>
      <c r="D222" s="62" t="s">
        <v>2316</v>
      </c>
      <c r="E222" s="53"/>
      <c r="F222" s="54" t="s">
        <v>642</v>
      </c>
      <c r="G222" s="74">
        <v>5</v>
      </c>
      <c r="H222" s="55">
        <v>3656.2</v>
      </c>
      <c r="I222" s="55">
        <f t="shared" si="3"/>
        <v>18281</v>
      </c>
    </row>
    <row r="223" spans="1:9" s="46" customFormat="1" outlineLevel="2" x14ac:dyDescent="0.2">
      <c r="A223" s="49">
        <v>217</v>
      </c>
      <c r="B223" s="50" t="s">
        <v>3063</v>
      </c>
      <c r="C223" s="59" t="s">
        <v>2317</v>
      </c>
      <c r="D223" s="62" t="s">
        <v>2318</v>
      </c>
      <c r="E223" s="53"/>
      <c r="F223" s="54" t="s">
        <v>642</v>
      </c>
      <c r="G223" s="74">
        <v>0.1</v>
      </c>
      <c r="H223" s="55">
        <v>4585.3999999999996</v>
      </c>
      <c r="I223" s="55">
        <f t="shared" si="3"/>
        <v>458.53999999999996</v>
      </c>
    </row>
    <row r="224" spans="1:9" s="46" customFormat="1" ht="22.5" outlineLevel="2" x14ac:dyDescent="0.2">
      <c r="A224" s="49">
        <v>218</v>
      </c>
      <c r="B224" s="50" t="s">
        <v>3063</v>
      </c>
      <c r="C224" s="57"/>
      <c r="D224" s="58" t="s">
        <v>513</v>
      </c>
      <c r="E224" s="53" t="s">
        <v>514</v>
      </c>
      <c r="F224" s="54"/>
      <c r="G224" s="74">
        <v>0.1</v>
      </c>
      <c r="H224" s="55"/>
      <c r="I224" s="55">
        <f t="shared" si="3"/>
        <v>0</v>
      </c>
    </row>
    <row r="225" spans="1:9" s="46" customFormat="1" outlineLevel="2" x14ac:dyDescent="0.2">
      <c r="A225" s="49">
        <v>219</v>
      </c>
      <c r="B225" s="50" t="s">
        <v>3063</v>
      </c>
      <c r="C225" s="59" t="s">
        <v>515</v>
      </c>
      <c r="D225" s="60" t="s">
        <v>516</v>
      </c>
      <c r="E225" s="53"/>
      <c r="F225" s="54" t="s">
        <v>642</v>
      </c>
      <c r="G225" s="74">
        <v>0.1</v>
      </c>
      <c r="H225" s="55">
        <v>81.2</v>
      </c>
      <c r="I225" s="55">
        <f t="shared" si="3"/>
        <v>8.120000000000001</v>
      </c>
    </row>
    <row r="226" spans="1:9" s="46" customFormat="1" outlineLevel="2" x14ac:dyDescent="0.2">
      <c r="A226" s="49">
        <v>220</v>
      </c>
      <c r="B226" s="50" t="s">
        <v>3063</v>
      </c>
      <c r="C226" s="59" t="s">
        <v>517</v>
      </c>
      <c r="D226" s="63" t="s">
        <v>518</v>
      </c>
      <c r="E226" s="53"/>
      <c r="F226" s="54" t="s">
        <v>642</v>
      </c>
      <c r="G226" s="74">
        <v>0.1</v>
      </c>
      <c r="H226" s="55">
        <v>18.690000000000001</v>
      </c>
      <c r="I226" s="55">
        <f t="shared" si="3"/>
        <v>1.8690000000000002</v>
      </c>
    </row>
    <row r="227" spans="1:9" s="46" customFormat="1" ht="67.5" outlineLevel="2" x14ac:dyDescent="0.2">
      <c r="A227" s="49">
        <v>221</v>
      </c>
      <c r="B227" s="50" t="s">
        <v>3063</v>
      </c>
      <c r="C227" s="57"/>
      <c r="D227" s="58" t="s">
        <v>519</v>
      </c>
      <c r="E227" s="53" t="s">
        <v>520</v>
      </c>
      <c r="F227" s="54"/>
      <c r="G227" s="74">
        <v>0.1</v>
      </c>
      <c r="H227" s="55"/>
      <c r="I227" s="55">
        <f t="shared" si="3"/>
        <v>0</v>
      </c>
    </row>
    <row r="228" spans="1:9" s="46" customFormat="1" ht="45" outlineLevel="2" x14ac:dyDescent="0.2">
      <c r="A228" s="49">
        <v>222</v>
      </c>
      <c r="B228" s="50" t="s">
        <v>3063</v>
      </c>
      <c r="C228" s="59" t="s">
        <v>2319</v>
      </c>
      <c r="D228" s="63" t="s">
        <v>2320</v>
      </c>
      <c r="E228" s="53" t="s">
        <v>2321</v>
      </c>
      <c r="F228" s="54" t="s">
        <v>642</v>
      </c>
      <c r="G228" s="74">
        <v>50</v>
      </c>
      <c r="H228" s="55">
        <v>62.42</v>
      </c>
      <c r="I228" s="55">
        <f t="shared" si="3"/>
        <v>3121</v>
      </c>
    </row>
    <row r="229" spans="1:9" s="46" customFormat="1" ht="33.75" outlineLevel="2" x14ac:dyDescent="0.2">
      <c r="A229" s="49">
        <v>223</v>
      </c>
      <c r="B229" s="50" t="s">
        <v>3063</v>
      </c>
      <c r="C229" s="59" t="s">
        <v>2322</v>
      </c>
      <c r="D229" s="63" t="s">
        <v>2323</v>
      </c>
      <c r="E229" s="53" t="s">
        <v>2324</v>
      </c>
      <c r="F229" s="54" t="s">
        <v>642</v>
      </c>
      <c r="G229" s="74">
        <v>50</v>
      </c>
      <c r="H229" s="55">
        <v>14.04</v>
      </c>
      <c r="I229" s="55">
        <f t="shared" si="3"/>
        <v>702</v>
      </c>
    </row>
    <row r="230" spans="1:9" s="46" customFormat="1" outlineLevel="2" x14ac:dyDescent="0.2">
      <c r="A230" s="49">
        <v>224</v>
      </c>
      <c r="B230" s="50" t="s">
        <v>3063</v>
      </c>
      <c r="C230" s="59" t="s">
        <v>2325</v>
      </c>
      <c r="D230" s="63" t="s">
        <v>2326</v>
      </c>
      <c r="E230" s="53"/>
      <c r="F230" s="54" t="s">
        <v>642</v>
      </c>
      <c r="G230" s="74">
        <v>20</v>
      </c>
      <c r="H230" s="55">
        <v>71.81</v>
      </c>
      <c r="I230" s="55">
        <f t="shared" si="3"/>
        <v>1436.2</v>
      </c>
    </row>
    <row r="231" spans="1:9" s="46" customFormat="1" ht="56.25" outlineLevel="2" x14ac:dyDescent="0.2">
      <c r="A231" s="49">
        <v>225</v>
      </c>
      <c r="B231" s="50" t="s">
        <v>3063</v>
      </c>
      <c r="C231" s="59" t="s">
        <v>2327</v>
      </c>
      <c r="D231" s="63" t="s">
        <v>2328</v>
      </c>
      <c r="E231" s="53" t="s">
        <v>0</v>
      </c>
      <c r="F231" s="54" t="s">
        <v>642</v>
      </c>
      <c r="G231" s="74">
        <v>0.1</v>
      </c>
      <c r="H231" s="55">
        <v>793.86</v>
      </c>
      <c r="I231" s="55">
        <f t="shared" si="3"/>
        <v>79.38600000000001</v>
      </c>
    </row>
    <row r="232" spans="1:9" s="46" customFormat="1" ht="45" outlineLevel="2" x14ac:dyDescent="0.2">
      <c r="A232" s="49">
        <v>226</v>
      </c>
      <c r="B232" s="50" t="s">
        <v>3063</v>
      </c>
      <c r="C232" s="59" t="s">
        <v>1</v>
      </c>
      <c r="D232" s="63" t="s">
        <v>2</v>
      </c>
      <c r="E232" s="53" t="s">
        <v>3</v>
      </c>
      <c r="F232" s="54" t="s">
        <v>1726</v>
      </c>
      <c r="G232" s="74">
        <v>0.1</v>
      </c>
      <c r="H232" s="55">
        <v>15.66</v>
      </c>
      <c r="I232" s="55">
        <f t="shared" si="3"/>
        <v>1.5660000000000001</v>
      </c>
    </row>
    <row r="233" spans="1:9" s="46" customFormat="1" ht="33.75" outlineLevel="2" x14ac:dyDescent="0.2">
      <c r="A233" s="49">
        <v>227</v>
      </c>
      <c r="B233" s="50" t="s">
        <v>3063</v>
      </c>
      <c r="C233" s="59" t="s">
        <v>4</v>
      </c>
      <c r="D233" s="63" t="s">
        <v>5</v>
      </c>
      <c r="E233" s="53" t="s">
        <v>6</v>
      </c>
      <c r="F233" s="54" t="s">
        <v>1726</v>
      </c>
      <c r="G233" s="74">
        <v>0.1</v>
      </c>
      <c r="H233" s="55">
        <v>16.36</v>
      </c>
      <c r="I233" s="55">
        <f t="shared" si="3"/>
        <v>1.6360000000000001</v>
      </c>
    </row>
    <row r="234" spans="1:9" s="46" customFormat="1" ht="56.25" outlineLevel="2" x14ac:dyDescent="0.2">
      <c r="A234" s="49">
        <v>228</v>
      </c>
      <c r="B234" s="50" t="s">
        <v>3063</v>
      </c>
      <c r="C234" s="57"/>
      <c r="D234" s="58" t="s">
        <v>7</v>
      </c>
      <c r="E234" s="53" t="s">
        <v>2360</v>
      </c>
      <c r="F234" s="54"/>
      <c r="G234" s="74">
        <v>0.1</v>
      </c>
      <c r="H234" s="55"/>
      <c r="I234" s="55">
        <f t="shared" si="3"/>
        <v>0</v>
      </c>
    </row>
    <row r="235" spans="1:9" s="46" customFormat="1" outlineLevel="2" x14ac:dyDescent="0.2">
      <c r="A235" s="49">
        <v>229</v>
      </c>
      <c r="B235" s="50" t="s">
        <v>3063</v>
      </c>
      <c r="C235" s="59" t="s">
        <v>2361</v>
      </c>
      <c r="D235" s="60" t="s">
        <v>2362</v>
      </c>
      <c r="E235" s="53"/>
      <c r="F235" s="54" t="s">
        <v>642</v>
      </c>
      <c r="G235" s="74">
        <v>20</v>
      </c>
      <c r="H235" s="55">
        <v>257.55</v>
      </c>
      <c r="I235" s="55">
        <f t="shared" si="3"/>
        <v>5151</v>
      </c>
    </row>
    <row r="236" spans="1:9" s="46" customFormat="1" outlineLevel="2" x14ac:dyDescent="0.2">
      <c r="A236" s="49">
        <v>230</v>
      </c>
      <c r="B236" s="50" t="s">
        <v>3063</v>
      </c>
      <c r="C236" s="59" t="s">
        <v>2363</v>
      </c>
      <c r="D236" s="60" t="s">
        <v>2364</v>
      </c>
      <c r="E236" s="53"/>
      <c r="F236" s="54" t="s">
        <v>642</v>
      </c>
      <c r="G236" s="74">
        <v>20</v>
      </c>
      <c r="H236" s="55">
        <v>515.1</v>
      </c>
      <c r="I236" s="55">
        <f t="shared" si="3"/>
        <v>10302</v>
      </c>
    </row>
    <row r="237" spans="1:9" s="46" customFormat="1" outlineLevel="2" x14ac:dyDescent="0.2">
      <c r="A237" s="49">
        <v>231</v>
      </c>
      <c r="B237" s="50" t="s">
        <v>3063</v>
      </c>
      <c r="C237" s="57"/>
      <c r="D237" s="58" t="s">
        <v>521</v>
      </c>
      <c r="E237" s="53"/>
      <c r="F237" s="54"/>
      <c r="G237" s="74">
        <v>0.1</v>
      </c>
      <c r="H237" s="55"/>
      <c r="I237" s="55">
        <f t="shared" si="3"/>
        <v>0</v>
      </c>
    </row>
    <row r="238" spans="1:9" s="46" customFormat="1" outlineLevel="2" x14ac:dyDescent="0.2">
      <c r="A238" s="49">
        <v>232</v>
      </c>
      <c r="B238" s="50" t="s">
        <v>3063</v>
      </c>
      <c r="C238" s="59" t="s">
        <v>522</v>
      </c>
      <c r="D238" s="60" t="s">
        <v>523</v>
      </c>
      <c r="E238" s="53"/>
      <c r="F238" s="54" t="s">
        <v>642</v>
      </c>
      <c r="G238" s="74">
        <v>0.1</v>
      </c>
      <c r="H238" s="55">
        <v>458.54</v>
      </c>
      <c r="I238" s="55">
        <f t="shared" si="3"/>
        <v>45.854000000000006</v>
      </c>
    </row>
    <row r="239" spans="1:9" s="46" customFormat="1" outlineLevel="2" x14ac:dyDescent="0.2">
      <c r="A239" s="49">
        <v>233</v>
      </c>
      <c r="B239" s="50" t="s">
        <v>3063</v>
      </c>
      <c r="C239" s="57"/>
      <c r="D239" s="58" t="s">
        <v>2365</v>
      </c>
      <c r="E239" s="53"/>
      <c r="F239" s="54"/>
      <c r="G239" s="74">
        <v>0.1</v>
      </c>
      <c r="H239" s="55"/>
      <c r="I239" s="55">
        <f t="shared" si="3"/>
        <v>0</v>
      </c>
    </row>
    <row r="240" spans="1:9" s="46" customFormat="1" outlineLevel="2" x14ac:dyDescent="0.2">
      <c r="A240" s="49">
        <v>234</v>
      </c>
      <c r="B240" s="50" t="s">
        <v>3063</v>
      </c>
      <c r="C240" s="59" t="s">
        <v>2366</v>
      </c>
      <c r="D240" s="60" t="s">
        <v>2367</v>
      </c>
      <c r="E240" s="53"/>
      <c r="F240" s="54" t="s">
        <v>642</v>
      </c>
      <c r="G240" s="74">
        <v>0.1</v>
      </c>
      <c r="H240" s="55">
        <v>71.099999999999994</v>
      </c>
      <c r="I240" s="55">
        <f t="shared" si="3"/>
        <v>7.1099999999999994</v>
      </c>
    </row>
    <row r="241" spans="1:9" s="46" customFormat="1" outlineLevel="2" x14ac:dyDescent="0.2">
      <c r="A241" s="49">
        <v>235</v>
      </c>
      <c r="B241" s="50" t="s">
        <v>3063</v>
      </c>
      <c r="C241" s="57"/>
      <c r="D241" s="58" t="s">
        <v>524</v>
      </c>
      <c r="E241" s="53"/>
      <c r="F241" s="54"/>
      <c r="G241" s="74">
        <v>0.1</v>
      </c>
      <c r="H241" s="55"/>
      <c r="I241" s="55">
        <f t="shared" si="3"/>
        <v>0</v>
      </c>
    </row>
    <row r="242" spans="1:9" s="46" customFormat="1" outlineLevel="2" x14ac:dyDescent="0.2">
      <c r="A242" s="49">
        <v>236</v>
      </c>
      <c r="B242" s="50" t="s">
        <v>3063</v>
      </c>
      <c r="C242" s="59" t="s">
        <v>525</v>
      </c>
      <c r="D242" s="60" t="s">
        <v>526</v>
      </c>
      <c r="E242" s="53"/>
      <c r="F242" s="54" t="s">
        <v>642</v>
      </c>
      <c r="G242" s="74">
        <v>0.1</v>
      </c>
      <c r="H242" s="55">
        <v>40.909999999999997</v>
      </c>
      <c r="I242" s="55">
        <f t="shared" si="3"/>
        <v>4.0910000000000002</v>
      </c>
    </row>
    <row r="243" spans="1:9" s="46" customFormat="1" outlineLevel="2" x14ac:dyDescent="0.2">
      <c r="A243" s="49">
        <v>237</v>
      </c>
      <c r="B243" s="50" t="s">
        <v>3063</v>
      </c>
      <c r="C243" s="57"/>
      <c r="D243" s="58" t="s">
        <v>2368</v>
      </c>
      <c r="E243" s="53"/>
      <c r="F243" s="54"/>
      <c r="G243" s="74">
        <v>0.1</v>
      </c>
      <c r="H243" s="55"/>
      <c r="I243" s="55">
        <f t="shared" si="3"/>
        <v>0</v>
      </c>
    </row>
    <row r="244" spans="1:9" s="46" customFormat="1" outlineLevel="2" x14ac:dyDescent="0.2">
      <c r="A244" s="49">
        <v>238</v>
      </c>
      <c r="B244" s="50" t="s">
        <v>3063</v>
      </c>
      <c r="C244" s="59" t="s">
        <v>2369</v>
      </c>
      <c r="D244" s="60" t="s">
        <v>2370</v>
      </c>
      <c r="E244" s="53"/>
      <c r="F244" s="54" t="s">
        <v>630</v>
      </c>
      <c r="G244" s="74">
        <v>0.1</v>
      </c>
      <c r="H244" s="55">
        <v>29.69</v>
      </c>
      <c r="I244" s="55">
        <f t="shared" si="3"/>
        <v>2.9690000000000003</v>
      </c>
    </row>
    <row r="245" spans="1:9" s="46" customFormat="1" outlineLevel="2" x14ac:dyDescent="0.2">
      <c r="A245" s="49">
        <v>239</v>
      </c>
      <c r="B245" s="50" t="s">
        <v>3063</v>
      </c>
      <c r="C245" s="59" t="s">
        <v>2371</v>
      </c>
      <c r="D245" s="60" t="s">
        <v>2082</v>
      </c>
      <c r="E245" s="53"/>
      <c r="F245" s="54" t="s">
        <v>630</v>
      </c>
      <c r="G245" s="74">
        <v>1000</v>
      </c>
      <c r="H245" s="55">
        <v>55.15</v>
      </c>
      <c r="I245" s="55">
        <f t="shared" si="3"/>
        <v>55150</v>
      </c>
    </row>
    <row r="246" spans="1:9" s="46" customFormat="1" outlineLevel="2" x14ac:dyDescent="0.2">
      <c r="A246" s="49">
        <v>240</v>
      </c>
      <c r="B246" s="50" t="s">
        <v>3063</v>
      </c>
      <c r="C246" s="59" t="s">
        <v>2372</v>
      </c>
      <c r="D246" s="60" t="s">
        <v>2373</v>
      </c>
      <c r="E246" s="53"/>
      <c r="F246" s="54" t="s">
        <v>630</v>
      </c>
      <c r="G246" s="74">
        <v>500</v>
      </c>
      <c r="H246" s="55">
        <v>37.369999999999997</v>
      </c>
      <c r="I246" s="55">
        <f t="shared" si="3"/>
        <v>18685</v>
      </c>
    </row>
    <row r="247" spans="1:9" s="46" customFormat="1" outlineLevel="2" x14ac:dyDescent="0.2">
      <c r="A247" s="49">
        <v>241</v>
      </c>
      <c r="B247" s="50" t="s">
        <v>3063</v>
      </c>
      <c r="C247" s="59" t="s">
        <v>2374</v>
      </c>
      <c r="D247" s="60" t="s">
        <v>2375</v>
      </c>
      <c r="E247" s="53"/>
      <c r="F247" s="54" t="s">
        <v>630</v>
      </c>
      <c r="G247" s="74">
        <v>0.1</v>
      </c>
      <c r="H247" s="55">
        <v>119.18</v>
      </c>
      <c r="I247" s="55">
        <f t="shared" si="3"/>
        <v>11.918000000000001</v>
      </c>
    </row>
    <row r="248" spans="1:9" s="46" customFormat="1" outlineLevel="2" x14ac:dyDescent="0.2">
      <c r="A248" s="49">
        <v>242</v>
      </c>
      <c r="B248" s="50" t="s">
        <v>3063</v>
      </c>
      <c r="C248" s="59" t="s">
        <v>2376</v>
      </c>
      <c r="D248" s="60" t="s">
        <v>2133</v>
      </c>
      <c r="E248" s="53"/>
      <c r="F248" s="54" t="s">
        <v>630</v>
      </c>
      <c r="G248" s="74">
        <v>0.1</v>
      </c>
      <c r="H248" s="55">
        <v>90.7</v>
      </c>
      <c r="I248" s="55">
        <f t="shared" si="3"/>
        <v>9.07</v>
      </c>
    </row>
    <row r="249" spans="1:9" s="46" customFormat="1" outlineLevel="2" x14ac:dyDescent="0.2">
      <c r="A249" s="49">
        <v>243</v>
      </c>
      <c r="B249" s="50" t="s">
        <v>3063</v>
      </c>
      <c r="C249" s="57"/>
      <c r="D249" s="58" t="s">
        <v>2377</v>
      </c>
      <c r="E249" s="53"/>
      <c r="F249" s="54"/>
      <c r="G249" s="74">
        <v>0.1</v>
      </c>
      <c r="H249" s="55"/>
      <c r="I249" s="55">
        <f t="shared" si="3"/>
        <v>0</v>
      </c>
    </row>
    <row r="250" spans="1:9" s="46" customFormat="1" outlineLevel="2" x14ac:dyDescent="0.2">
      <c r="A250" s="49">
        <v>244</v>
      </c>
      <c r="B250" s="50" t="s">
        <v>3063</v>
      </c>
      <c r="C250" s="59" t="s">
        <v>2378</v>
      </c>
      <c r="D250" s="60" t="s">
        <v>2033</v>
      </c>
      <c r="E250" s="53"/>
      <c r="F250" s="54" t="s">
        <v>642</v>
      </c>
      <c r="G250" s="74">
        <v>0.1</v>
      </c>
      <c r="H250" s="55">
        <v>2424</v>
      </c>
      <c r="I250" s="55">
        <f t="shared" si="3"/>
        <v>242.4</v>
      </c>
    </row>
    <row r="251" spans="1:9" s="46" customFormat="1" outlineLevel="2" x14ac:dyDescent="0.2">
      <c r="A251" s="49">
        <v>245</v>
      </c>
      <c r="B251" s="50" t="s">
        <v>3063</v>
      </c>
      <c r="C251" s="59" t="s">
        <v>2379</v>
      </c>
      <c r="D251" s="60" t="s">
        <v>2267</v>
      </c>
      <c r="E251" s="53"/>
      <c r="F251" s="54" t="s">
        <v>642</v>
      </c>
      <c r="G251" s="74">
        <v>0.1</v>
      </c>
      <c r="H251" s="55">
        <v>1004.95</v>
      </c>
      <c r="I251" s="55">
        <f t="shared" si="3"/>
        <v>100.495</v>
      </c>
    </row>
    <row r="252" spans="1:9" s="46" customFormat="1" outlineLevel="2" x14ac:dyDescent="0.2">
      <c r="A252" s="49">
        <v>246</v>
      </c>
      <c r="B252" s="50" t="s">
        <v>3063</v>
      </c>
      <c r="C252" s="59" t="s">
        <v>2380</v>
      </c>
      <c r="D252" s="63" t="s">
        <v>2381</v>
      </c>
      <c r="E252" s="53"/>
      <c r="F252" s="54" t="s">
        <v>642</v>
      </c>
      <c r="G252" s="74">
        <v>0.1</v>
      </c>
      <c r="H252" s="55">
        <v>419.15</v>
      </c>
      <c r="I252" s="55">
        <f t="shared" si="3"/>
        <v>41.914999999999999</v>
      </c>
    </row>
    <row r="253" spans="1:9" s="46" customFormat="1" ht="30" outlineLevel="2" x14ac:dyDescent="0.2">
      <c r="A253" s="49">
        <v>247</v>
      </c>
      <c r="B253" s="50" t="s">
        <v>3063</v>
      </c>
      <c r="C253" s="59" t="s">
        <v>2382</v>
      </c>
      <c r="D253" s="63" t="s">
        <v>2383</v>
      </c>
      <c r="E253" s="53"/>
      <c r="F253" s="54" t="s">
        <v>642</v>
      </c>
      <c r="G253" s="74">
        <v>0.1</v>
      </c>
      <c r="H253" s="55">
        <v>32.83</v>
      </c>
      <c r="I253" s="55">
        <f t="shared" si="3"/>
        <v>3.2829999999999999</v>
      </c>
    </row>
    <row r="254" spans="1:9" s="46" customFormat="1" outlineLevel="2" x14ac:dyDescent="0.2">
      <c r="A254" s="49">
        <v>248</v>
      </c>
      <c r="B254" s="50" t="s">
        <v>3063</v>
      </c>
      <c r="C254" s="59" t="s">
        <v>2384</v>
      </c>
      <c r="D254" s="63" t="s">
        <v>2385</v>
      </c>
      <c r="E254" s="53"/>
      <c r="F254" s="54" t="s">
        <v>642</v>
      </c>
      <c r="G254" s="74">
        <v>0.1</v>
      </c>
      <c r="H254" s="55">
        <v>496.92</v>
      </c>
      <c r="I254" s="55">
        <f t="shared" si="3"/>
        <v>49.692000000000007</v>
      </c>
    </row>
    <row r="255" spans="1:9" s="46" customFormat="1" outlineLevel="2" x14ac:dyDescent="0.2">
      <c r="A255" s="49">
        <v>249</v>
      </c>
      <c r="B255" s="50" t="s">
        <v>3063</v>
      </c>
      <c r="C255" s="59" t="s">
        <v>2386</v>
      </c>
      <c r="D255" s="63" t="s">
        <v>2387</v>
      </c>
      <c r="E255" s="53"/>
      <c r="F255" s="54" t="s">
        <v>642</v>
      </c>
      <c r="G255" s="74">
        <v>0.1</v>
      </c>
      <c r="H255" s="55">
        <v>601.96</v>
      </c>
      <c r="I255" s="55">
        <f t="shared" si="3"/>
        <v>60.196000000000005</v>
      </c>
    </row>
    <row r="256" spans="1:9" s="46" customFormat="1" outlineLevel="2" x14ac:dyDescent="0.2">
      <c r="A256" s="49">
        <v>250</v>
      </c>
      <c r="B256" s="50" t="s">
        <v>3063</v>
      </c>
      <c r="C256" s="59" t="s">
        <v>2388</v>
      </c>
      <c r="D256" s="63" t="s">
        <v>2389</v>
      </c>
      <c r="E256" s="53"/>
      <c r="F256" s="54" t="s">
        <v>642</v>
      </c>
      <c r="G256" s="74">
        <v>0.1</v>
      </c>
      <c r="H256" s="55">
        <v>35.549999999999997</v>
      </c>
      <c r="I256" s="55">
        <f t="shared" si="3"/>
        <v>3.5549999999999997</v>
      </c>
    </row>
    <row r="257" spans="1:9" s="46" customFormat="1" outlineLevel="2" x14ac:dyDescent="0.2">
      <c r="A257" s="49">
        <v>251</v>
      </c>
      <c r="B257" s="50" t="s">
        <v>3063</v>
      </c>
      <c r="C257" s="59" t="s">
        <v>2390</v>
      </c>
      <c r="D257" s="63" t="s">
        <v>2391</v>
      </c>
      <c r="E257" s="53"/>
      <c r="F257" s="54" t="s">
        <v>642</v>
      </c>
      <c r="G257" s="74">
        <v>0.1</v>
      </c>
      <c r="H257" s="55">
        <v>9069.7999999999993</v>
      </c>
      <c r="I257" s="55">
        <f t="shared" si="3"/>
        <v>906.98</v>
      </c>
    </row>
    <row r="258" spans="1:9" s="46" customFormat="1" ht="15.75" outlineLevel="2" x14ac:dyDescent="0.2">
      <c r="A258" s="49">
        <v>252</v>
      </c>
      <c r="B258" s="50" t="s">
        <v>3063</v>
      </c>
      <c r="C258" s="51" t="s">
        <v>1679</v>
      </c>
      <c r="D258" s="56" t="s">
        <v>1680</v>
      </c>
      <c r="E258" s="53"/>
      <c r="F258" s="54"/>
      <c r="G258" s="74">
        <v>0.1</v>
      </c>
      <c r="H258" s="55"/>
      <c r="I258" s="55">
        <f t="shared" si="3"/>
        <v>0</v>
      </c>
    </row>
    <row r="259" spans="1:9" s="46" customFormat="1" outlineLevel="2" x14ac:dyDescent="0.2">
      <c r="A259" s="49">
        <v>253</v>
      </c>
      <c r="B259" s="50" t="s">
        <v>3063</v>
      </c>
      <c r="C259" s="57"/>
      <c r="D259" s="58" t="s">
        <v>2392</v>
      </c>
      <c r="E259" s="53"/>
      <c r="F259" s="54"/>
      <c r="G259" s="74">
        <v>0.1</v>
      </c>
      <c r="H259" s="55"/>
      <c r="I259" s="55">
        <f t="shared" si="3"/>
        <v>0</v>
      </c>
    </row>
    <row r="260" spans="1:9" s="46" customFormat="1" ht="56.25" outlineLevel="2" x14ac:dyDescent="0.2">
      <c r="A260" s="49">
        <v>254</v>
      </c>
      <c r="B260" s="50" t="s">
        <v>3063</v>
      </c>
      <c r="C260" s="59" t="s">
        <v>2393</v>
      </c>
      <c r="D260" s="60" t="s">
        <v>2394</v>
      </c>
      <c r="E260" s="53" t="s">
        <v>2395</v>
      </c>
      <c r="F260" s="54" t="s">
        <v>630</v>
      </c>
      <c r="G260" s="74">
        <v>0.1</v>
      </c>
      <c r="H260" s="55">
        <v>46.56</v>
      </c>
      <c r="I260" s="55">
        <f t="shared" si="3"/>
        <v>4.6560000000000006</v>
      </c>
    </row>
    <row r="261" spans="1:9" s="46" customFormat="1" ht="56.25" outlineLevel="2" x14ac:dyDescent="0.2">
      <c r="A261" s="49">
        <v>255</v>
      </c>
      <c r="B261" s="50" t="s">
        <v>3063</v>
      </c>
      <c r="C261" s="59" t="s">
        <v>2396</v>
      </c>
      <c r="D261" s="60" t="s">
        <v>2397</v>
      </c>
      <c r="E261" s="53" t="s">
        <v>2398</v>
      </c>
      <c r="F261" s="54" t="s">
        <v>630</v>
      </c>
      <c r="G261" s="74">
        <v>0.1</v>
      </c>
      <c r="H261" s="55">
        <v>96.86</v>
      </c>
      <c r="I261" s="55">
        <f t="shared" si="3"/>
        <v>9.6859999999999999</v>
      </c>
    </row>
    <row r="262" spans="1:9" s="46" customFormat="1" ht="45" outlineLevel="2" x14ac:dyDescent="0.2">
      <c r="A262" s="49">
        <v>256</v>
      </c>
      <c r="B262" s="50" t="s">
        <v>3063</v>
      </c>
      <c r="C262" s="59" t="s">
        <v>2399</v>
      </c>
      <c r="D262" s="60" t="s">
        <v>2400</v>
      </c>
      <c r="E262" s="53" t="s">
        <v>8</v>
      </c>
      <c r="F262" s="54" t="s">
        <v>630</v>
      </c>
      <c r="G262" s="74">
        <v>0.1</v>
      </c>
      <c r="H262" s="55">
        <v>41.31</v>
      </c>
      <c r="I262" s="55">
        <f t="shared" si="3"/>
        <v>4.1310000000000002</v>
      </c>
    </row>
    <row r="263" spans="1:9" s="46" customFormat="1" ht="45" outlineLevel="2" x14ac:dyDescent="0.2">
      <c r="A263" s="49">
        <v>257</v>
      </c>
      <c r="B263" s="50" t="s">
        <v>3063</v>
      </c>
      <c r="C263" s="57"/>
      <c r="D263" s="58" t="s">
        <v>9</v>
      </c>
      <c r="E263" s="53" t="s">
        <v>10</v>
      </c>
      <c r="F263" s="54"/>
      <c r="G263" s="74">
        <v>0.1</v>
      </c>
      <c r="H263" s="55"/>
      <c r="I263" s="55">
        <f t="shared" si="3"/>
        <v>0</v>
      </c>
    </row>
    <row r="264" spans="1:9" s="46" customFormat="1" outlineLevel="2" x14ac:dyDescent="0.2">
      <c r="A264" s="49">
        <v>258</v>
      </c>
      <c r="B264" s="50" t="s">
        <v>3063</v>
      </c>
      <c r="C264" s="59" t="s">
        <v>11</v>
      </c>
      <c r="D264" s="60" t="s">
        <v>527</v>
      </c>
      <c r="E264" s="53"/>
      <c r="F264" s="54" t="s">
        <v>630</v>
      </c>
      <c r="G264" s="74">
        <v>0.1</v>
      </c>
      <c r="H264" s="55">
        <v>60.8</v>
      </c>
      <c r="I264" s="55">
        <f t="shared" ref="I264:I327" si="4">G264*H264</f>
        <v>6.08</v>
      </c>
    </row>
    <row r="265" spans="1:9" s="46" customFormat="1" outlineLevel="2" x14ac:dyDescent="0.2">
      <c r="A265" s="49">
        <v>259</v>
      </c>
      <c r="B265" s="50" t="s">
        <v>3063</v>
      </c>
      <c r="C265" s="59" t="s">
        <v>12</v>
      </c>
      <c r="D265" s="60" t="s">
        <v>13</v>
      </c>
      <c r="E265" s="53"/>
      <c r="F265" s="54" t="s">
        <v>630</v>
      </c>
      <c r="G265" s="74">
        <v>0.1</v>
      </c>
      <c r="H265" s="55">
        <v>73.53</v>
      </c>
      <c r="I265" s="55">
        <f t="shared" si="4"/>
        <v>7.3530000000000006</v>
      </c>
    </row>
    <row r="266" spans="1:9" s="46" customFormat="1" outlineLevel="2" x14ac:dyDescent="0.2">
      <c r="A266" s="49">
        <v>260</v>
      </c>
      <c r="B266" s="50" t="s">
        <v>3063</v>
      </c>
      <c r="C266" s="57"/>
      <c r="D266" s="58" t="s">
        <v>528</v>
      </c>
      <c r="E266" s="53"/>
      <c r="F266" s="54"/>
      <c r="G266" s="74">
        <v>0.1</v>
      </c>
      <c r="H266" s="55"/>
      <c r="I266" s="55">
        <f t="shared" si="4"/>
        <v>0</v>
      </c>
    </row>
    <row r="267" spans="1:9" s="46" customFormat="1" ht="56.25" outlineLevel="2" x14ac:dyDescent="0.2">
      <c r="A267" s="49">
        <v>261</v>
      </c>
      <c r="B267" s="50" t="s">
        <v>3063</v>
      </c>
      <c r="C267" s="59" t="s">
        <v>14</v>
      </c>
      <c r="D267" s="60" t="s">
        <v>15</v>
      </c>
      <c r="E267" s="53" t="s">
        <v>16</v>
      </c>
      <c r="F267" s="54" t="s">
        <v>642</v>
      </c>
      <c r="G267" s="74">
        <v>0.1</v>
      </c>
      <c r="H267" s="55">
        <v>902.94</v>
      </c>
      <c r="I267" s="55">
        <f t="shared" si="4"/>
        <v>90.294000000000011</v>
      </c>
    </row>
    <row r="268" spans="1:9" s="46" customFormat="1" outlineLevel="2" x14ac:dyDescent="0.2">
      <c r="A268" s="49">
        <v>262</v>
      </c>
      <c r="B268" s="50" t="s">
        <v>3063</v>
      </c>
      <c r="C268" s="57"/>
      <c r="D268" s="58" t="s">
        <v>17</v>
      </c>
      <c r="E268" s="53"/>
      <c r="F268" s="54"/>
      <c r="G268" s="74">
        <v>0.1</v>
      </c>
      <c r="H268" s="55"/>
      <c r="I268" s="55">
        <f t="shared" si="4"/>
        <v>0</v>
      </c>
    </row>
    <row r="269" spans="1:9" s="46" customFormat="1" ht="33.75" outlineLevel="2" x14ac:dyDescent="0.2">
      <c r="A269" s="49">
        <v>263</v>
      </c>
      <c r="B269" s="50" t="s">
        <v>3063</v>
      </c>
      <c r="C269" s="59" t="s">
        <v>18</v>
      </c>
      <c r="D269" s="60" t="s">
        <v>19</v>
      </c>
      <c r="E269" s="53" t="s">
        <v>20</v>
      </c>
      <c r="F269" s="54" t="s">
        <v>642</v>
      </c>
      <c r="G269" s="74">
        <v>0.1</v>
      </c>
      <c r="H269" s="55">
        <v>613.07000000000005</v>
      </c>
      <c r="I269" s="55">
        <f t="shared" si="4"/>
        <v>61.307000000000009</v>
      </c>
    </row>
    <row r="270" spans="1:9" s="46" customFormat="1" ht="33.75" outlineLevel="2" x14ac:dyDescent="0.2">
      <c r="A270" s="49">
        <v>264</v>
      </c>
      <c r="B270" s="50" t="s">
        <v>3063</v>
      </c>
      <c r="C270" s="57"/>
      <c r="D270" s="58" t="s">
        <v>21</v>
      </c>
      <c r="E270" s="53" t="s">
        <v>22</v>
      </c>
      <c r="F270" s="54"/>
      <c r="G270" s="74">
        <v>0.1</v>
      </c>
      <c r="H270" s="55"/>
      <c r="I270" s="55">
        <f t="shared" si="4"/>
        <v>0</v>
      </c>
    </row>
    <row r="271" spans="1:9" s="46" customFormat="1" outlineLevel="2" x14ac:dyDescent="0.2">
      <c r="A271" s="49">
        <v>265</v>
      </c>
      <c r="B271" s="50" t="s">
        <v>3063</v>
      </c>
      <c r="C271" s="59" t="s">
        <v>23</v>
      </c>
      <c r="D271" s="60" t="s">
        <v>529</v>
      </c>
      <c r="E271" s="53"/>
      <c r="F271" s="54" t="s">
        <v>24</v>
      </c>
      <c r="G271" s="74">
        <v>0.1</v>
      </c>
      <c r="H271" s="55">
        <v>107.06</v>
      </c>
      <c r="I271" s="55">
        <f t="shared" si="4"/>
        <v>10.706000000000001</v>
      </c>
    </row>
    <row r="272" spans="1:9" s="46" customFormat="1" outlineLevel="2" x14ac:dyDescent="0.2">
      <c r="A272" s="49">
        <v>266</v>
      </c>
      <c r="B272" s="50" t="s">
        <v>3063</v>
      </c>
      <c r="C272" s="59" t="s">
        <v>25</v>
      </c>
      <c r="D272" s="60" t="s">
        <v>530</v>
      </c>
      <c r="E272" s="53"/>
      <c r="F272" s="54" t="s">
        <v>24</v>
      </c>
      <c r="G272" s="74">
        <v>0.1</v>
      </c>
      <c r="H272" s="55">
        <v>140.38999999999999</v>
      </c>
      <c r="I272" s="55">
        <f t="shared" si="4"/>
        <v>14.039</v>
      </c>
    </row>
    <row r="273" spans="1:9" s="46" customFormat="1" outlineLevel="2" x14ac:dyDescent="0.2">
      <c r="A273" s="49">
        <v>267</v>
      </c>
      <c r="B273" s="50" t="s">
        <v>3063</v>
      </c>
      <c r="C273" s="59" t="s">
        <v>26</v>
      </c>
      <c r="D273" s="60" t="s">
        <v>531</v>
      </c>
      <c r="E273" s="53"/>
      <c r="F273" s="54" t="s">
        <v>24</v>
      </c>
      <c r="G273" s="74">
        <v>0.1</v>
      </c>
      <c r="H273" s="55">
        <v>178.77</v>
      </c>
      <c r="I273" s="55">
        <f t="shared" si="4"/>
        <v>17.877000000000002</v>
      </c>
    </row>
    <row r="274" spans="1:9" s="46" customFormat="1" outlineLevel="2" x14ac:dyDescent="0.2">
      <c r="A274" s="49">
        <v>268</v>
      </c>
      <c r="B274" s="50" t="s">
        <v>3063</v>
      </c>
      <c r="C274" s="59" t="s">
        <v>27</v>
      </c>
      <c r="D274" s="63" t="s">
        <v>28</v>
      </c>
      <c r="E274" s="53"/>
      <c r="F274" s="54" t="s">
        <v>642</v>
      </c>
      <c r="G274" s="74">
        <v>0.1</v>
      </c>
      <c r="H274" s="55">
        <v>156.55000000000001</v>
      </c>
      <c r="I274" s="55">
        <f t="shared" si="4"/>
        <v>15.655000000000001</v>
      </c>
    </row>
    <row r="275" spans="1:9" s="46" customFormat="1" outlineLevel="2" x14ac:dyDescent="0.2">
      <c r="A275" s="49">
        <v>269</v>
      </c>
      <c r="B275" s="50" t="s">
        <v>3063</v>
      </c>
      <c r="C275" s="57"/>
      <c r="D275" s="58" t="s">
        <v>532</v>
      </c>
      <c r="E275" s="53"/>
      <c r="F275" s="54"/>
      <c r="G275" s="74">
        <v>0.1</v>
      </c>
      <c r="H275" s="55"/>
      <c r="I275" s="55">
        <f t="shared" si="4"/>
        <v>0</v>
      </c>
    </row>
    <row r="276" spans="1:9" s="46" customFormat="1" outlineLevel="2" x14ac:dyDescent="0.2">
      <c r="A276" s="49">
        <v>270</v>
      </c>
      <c r="B276" s="50" t="s">
        <v>3063</v>
      </c>
      <c r="C276" s="59" t="s">
        <v>533</v>
      </c>
      <c r="D276" s="60" t="s">
        <v>534</v>
      </c>
      <c r="E276" s="53"/>
      <c r="F276" s="54" t="s">
        <v>642</v>
      </c>
      <c r="G276" s="74">
        <v>0.1</v>
      </c>
      <c r="H276" s="55">
        <v>17.78</v>
      </c>
      <c r="I276" s="55">
        <f t="shared" si="4"/>
        <v>1.7780000000000002</v>
      </c>
    </row>
    <row r="277" spans="1:9" s="46" customFormat="1" outlineLevel="2" x14ac:dyDescent="0.2">
      <c r="A277" s="49">
        <v>271</v>
      </c>
      <c r="B277" s="50" t="s">
        <v>3063</v>
      </c>
      <c r="C277" s="57"/>
      <c r="D277" s="58" t="s">
        <v>29</v>
      </c>
      <c r="E277" s="53"/>
      <c r="F277" s="54"/>
      <c r="G277" s="74">
        <v>0.1</v>
      </c>
      <c r="H277" s="55"/>
      <c r="I277" s="55">
        <f t="shared" si="4"/>
        <v>0</v>
      </c>
    </row>
    <row r="278" spans="1:9" s="46" customFormat="1" outlineLevel="2" x14ac:dyDescent="0.2">
      <c r="A278" s="49">
        <v>272</v>
      </c>
      <c r="B278" s="50" t="s">
        <v>3063</v>
      </c>
      <c r="C278" s="59" t="s">
        <v>30</v>
      </c>
      <c r="D278" s="60" t="s">
        <v>2133</v>
      </c>
      <c r="E278" s="53"/>
      <c r="F278" s="54" t="s">
        <v>630</v>
      </c>
      <c r="G278" s="74">
        <v>0.1</v>
      </c>
      <c r="H278" s="55">
        <v>106.05</v>
      </c>
      <c r="I278" s="55">
        <f t="shared" si="4"/>
        <v>10.605</v>
      </c>
    </row>
    <row r="279" spans="1:9" s="46" customFormat="1" outlineLevel="2" x14ac:dyDescent="0.2">
      <c r="A279" s="49">
        <v>273</v>
      </c>
      <c r="B279" s="50" t="s">
        <v>3063</v>
      </c>
      <c r="C279" s="59" t="s">
        <v>31</v>
      </c>
      <c r="D279" s="60" t="s">
        <v>32</v>
      </c>
      <c r="E279" s="53"/>
      <c r="F279" s="54" t="s">
        <v>630</v>
      </c>
      <c r="G279" s="74">
        <v>0.1</v>
      </c>
      <c r="H279" s="55">
        <v>50.3</v>
      </c>
      <c r="I279" s="55">
        <f t="shared" si="4"/>
        <v>5.03</v>
      </c>
    </row>
    <row r="280" spans="1:9" s="46" customFormat="1" outlineLevel="2" x14ac:dyDescent="0.2">
      <c r="A280" s="49">
        <v>274</v>
      </c>
      <c r="B280" s="50" t="s">
        <v>3063</v>
      </c>
      <c r="C280" s="59" t="s">
        <v>33</v>
      </c>
      <c r="D280" s="60" t="s">
        <v>34</v>
      </c>
      <c r="E280" s="53"/>
      <c r="F280" s="54" t="s">
        <v>630</v>
      </c>
      <c r="G280" s="74">
        <v>0.1</v>
      </c>
      <c r="H280" s="55">
        <v>55.55</v>
      </c>
      <c r="I280" s="55">
        <f t="shared" si="4"/>
        <v>5.5549999999999997</v>
      </c>
    </row>
    <row r="281" spans="1:9" s="46" customFormat="1" outlineLevel="2" x14ac:dyDescent="0.2">
      <c r="A281" s="49">
        <v>275</v>
      </c>
      <c r="B281" s="50" t="s">
        <v>3063</v>
      </c>
      <c r="C281" s="59" t="s">
        <v>35</v>
      </c>
      <c r="D281" s="60" t="s">
        <v>36</v>
      </c>
      <c r="E281" s="53"/>
      <c r="F281" s="54" t="s">
        <v>630</v>
      </c>
      <c r="G281" s="74">
        <v>0.1</v>
      </c>
      <c r="H281" s="55">
        <v>41.31</v>
      </c>
      <c r="I281" s="55">
        <f t="shared" si="4"/>
        <v>4.1310000000000002</v>
      </c>
    </row>
    <row r="282" spans="1:9" s="46" customFormat="1" outlineLevel="2" x14ac:dyDescent="0.2">
      <c r="A282" s="49">
        <v>276</v>
      </c>
      <c r="B282" s="50" t="s">
        <v>3063</v>
      </c>
      <c r="C282" s="59" t="s">
        <v>37</v>
      </c>
      <c r="D282" s="63" t="s">
        <v>38</v>
      </c>
      <c r="E282" s="53"/>
      <c r="F282" s="54" t="s">
        <v>630</v>
      </c>
      <c r="G282" s="74">
        <v>0.1</v>
      </c>
      <c r="H282" s="55">
        <v>102.01</v>
      </c>
      <c r="I282" s="55">
        <f t="shared" si="4"/>
        <v>10.201000000000001</v>
      </c>
    </row>
    <row r="283" spans="1:9" s="46" customFormat="1" outlineLevel="2" x14ac:dyDescent="0.2">
      <c r="A283" s="49">
        <v>277</v>
      </c>
      <c r="B283" s="50" t="s">
        <v>3063</v>
      </c>
      <c r="C283" s="59" t="s">
        <v>39</v>
      </c>
      <c r="D283" s="63" t="s">
        <v>535</v>
      </c>
      <c r="E283" s="53"/>
      <c r="F283" s="54" t="s">
        <v>630</v>
      </c>
      <c r="G283" s="74">
        <v>0.1</v>
      </c>
      <c r="H283" s="55">
        <v>168.67</v>
      </c>
      <c r="I283" s="55">
        <f t="shared" si="4"/>
        <v>16.867000000000001</v>
      </c>
    </row>
    <row r="284" spans="1:9" s="46" customFormat="1" outlineLevel="2" x14ac:dyDescent="0.2">
      <c r="A284" s="49">
        <v>278</v>
      </c>
      <c r="B284" s="50" t="s">
        <v>3063</v>
      </c>
      <c r="C284" s="57"/>
      <c r="D284" s="58" t="s">
        <v>40</v>
      </c>
      <c r="E284" s="53"/>
      <c r="F284" s="54"/>
      <c r="G284" s="74">
        <v>0.1</v>
      </c>
      <c r="H284" s="55"/>
      <c r="I284" s="55">
        <f t="shared" si="4"/>
        <v>0</v>
      </c>
    </row>
    <row r="285" spans="1:9" s="46" customFormat="1" outlineLevel="2" x14ac:dyDescent="0.2">
      <c r="A285" s="49">
        <v>279</v>
      </c>
      <c r="B285" s="50" t="s">
        <v>3063</v>
      </c>
      <c r="C285" s="59" t="s">
        <v>41</v>
      </c>
      <c r="D285" s="60" t="s">
        <v>2270</v>
      </c>
      <c r="E285" s="53"/>
      <c r="F285" s="54" t="s">
        <v>642</v>
      </c>
      <c r="G285" s="74">
        <v>0.1</v>
      </c>
      <c r="H285" s="55">
        <v>155.54</v>
      </c>
      <c r="I285" s="55">
        <f t="shared" si="4"/>
        <v>15.554</v>
      </c>
    </row>
    <row r="286" spans="1:9" s="46" customFormat="1" outlineLevel="2" x14ac:dyDescent="0.2">
      <c r="A286" s="49">
        <v>280</v>
      </c>
      <c r="B286" s="50" t="s">
        <v>3063</v>
      </c>
      <c r="C286" s="59" t="s">
        <v>42</v>
      </c>
      <c r="D286" s="60" t="s">
        <v>43</v>
      </c>
      <c r="E286" s="53"/>
      <c r="F286" s="54" t="s">
        <v>642</v>
      </c>
      <c r="G286" s="74">
        <v>0.1</v>
      </c>
      <c r="H286" s="55">
        <v>176.75</v>
      </c>
      <c r="I286" s="55">
        <f t="shared" si="4"/>
        <v>17.675000000000001</v>
      </c>
    </row>
    <row r="287" spans="1:9" s="46" customFormat="1" outlineLevel="2" x14ac:dyDescent="0.2">
      <c r="A287" s="49">
        <v>281</v>
      </c>
      <c r="B287" s="50" t="s">
        <v>3063</v>
      </c>
      <c r="C287" s="59" t="s">
        <v>44</v>
      </c>
      <c r="D287" s="60" t="s">
        <v>2250</v>
      </c>
      <c r="E287" s="53"/>
      <c r="F287" s="54" t="s">
        <v>642</v>
      </c>
      <c r="G287" s="74">
        <v>0.1</v>
      </c>
      <c r="H287" s="55">
        <v>183.82</v>
      </c>
      <c r="I287" s="55">
        <f t="shared" si="4"/>
        <v>18.382000000000001</v>
      </c>
    </row>
    <row r="288" spans="1:9" s="46" customFormat="1" outlineLevel="2" x14ac:dyDescent="0.2">
      <c r="A288" s="49">
        <v>282</v>
      </c>
      <c r="B288" s="50" t="s">
        <v>3063</v>
      </c>
      <c r="C288" s="59" t="s">
        <v>45</v>
      </c>
      <c r="D288" s="60" t="s">
        <v>2279</v>
      </c>
      <c r="E288" s="53"/>
      <c r="F288" s="54" t="s">
        <v>642</v>
      </c>
      <c r="G288" s="74">
        <v>0.1</v>
      </c>
      <c r="H288" s="55">
        <v>197.96</v>
      </c>
      <c r="I288" s="55">
        <f t="shared" si="4"/>
        <v>19.796000000000003</v>
      </c>
    </row>
    <row r="289" spans="1:9" s="46" customFormat="1" outlineLevel="2" x14ac:dyDescent="0.2">
      <c r="A289" s="49">
        <v>283</v>
      </c>
      <c r="B289" s="50" t="s">
        <v>3063</v>
      </c>
      <c r="C289" s="57"/>
      <c r="D289" s="58" t="s">
        <v>46</v>
      </c>
      <c r="E289" s="53"/>
      <c r="F289" s="54"/>
      <c r="G289" s="74">
        <v>0.1</v>
      </c>
      <c r="H289" s="55"/>
      <c r="I289" s="55">
        <f t="shared" si="4"/>
        <v>0</v>
      </c>
    </row>
    <row r="290" spans="1:9" s="46" customFormat="1" outlineLevel="2" x14ac:dyDescent="0.2">
      <c r="A290" s="49">
        <v>284</v>
      </c>
      <c r="B290" s="50" t="s">
        <v>3063</v>
      </c>
      <c r="C290" s="59" t="s">
        <v>47</v>
      </c>
      <c r="D290" s="60" t="s">
        <v>536</v>
      </c>
      <c r="E290" s="53"/>
      <c r="F290" s="54" t="s">
        <v>630</v>
      </c>
      <c r="G290" s="74">
        <v>0.1</v>
      </c>
      <c r="H290" s="55">
        <v>126.25</v>
      </c>
      <c r="I290" s="55">
        <f t="shared" si="4"/>
        <v>12.625</v>
      </c>
    </row>
    <row r="291" spans="1:9" s="46" customFormat="1" outlineLevel="2" x14ac:dyDescent="0.2">
      <c r="A291" s="49">
        <v>285</v>
      </c>
      <c r="B291" s="50" t="s">
        <v>3063</v>
      </c>
      <c r="C291" s="59" t="s">
        <v>48</v>
      </c>
      <c r="D291" s="60" t="s">
        <v>49</v>
      </c>
      <c r="E291" s="53"/>
      <c r="F291" s="54" t="s">
        <v>630</v>
      </c>
      <c r="G291" s="74">
        <v>0.1</v>
      </c>
      <c r="H291" s="55">
        <v>114.13</v>
      </c>
      <c r="I291" s="55">
        <f t="shared" si="4"/>
        <v>11.413</v>
      </c>
    </row>
    <row r="292" spans="1:9" s="46" customFormat="1" outlineLevel="2" x14ac:dyDescent="0.2">
      <c r="A292" s="49">
        <v>286</v>
      </c>
      <c r="B292" s="50" t="s">
        <v>3063</v>
      </c>
      <c r="C292" s="59" t="s">
        <v>50</v>
      </c>
      <c r="D292" s="60" t="s">
        <v>51</v>
      </c>
      <c r="E292" s="53"/>
      <c r="F292" s="54" t="s">
        <v>630</v>
      </c>
      <c r="G292" s="74">
        <v>0.1</v>
      </c>
      <c r="H292" s="55">
        <v>106.05</v>
      </c>
      <c r="I292" s="55">
        <f t="shared" si="4"/>
        <v>10.605</v>
      </c>
    </row>
    <row r="293" spans="1:9" s="46" customFormat="1" outlineLevel="2" x14ac:dyDescent="0.2">
      <c r="A293" s="49">
        <v>287</v>
      </c>
      <c r="B293" s="50" t="s">
        <v>3063</v>
      </c>
      <c r="C293" s="59" t="s">
        <v>52</v>
      </c>
      <c r="D293" s="60" t="s">
        <v>53</v>
      </c>
      <c r="E293" s="53"/>
      <c r="F293" s="54" t="s">
        <v>630</v>
      </c>
      <c r="G293" s="74">
        <v>0.1</v>
      </c>
      <c r="H293" s="55">
        <v>101</v>
      </c>
      <c r="I293" s="55">
        <f t="shared" si="4"/>
        <v>10.100000000000001</v>
      </c>
    </row>
    <row r="294" spans="1:9" s="46" customFormat="1" outlineLevel="2" x14ac:dyDescent="0.2">
      <c r="A294" s="49">
        <v>288</v>
      </c>
      <c r="B294" s="50" t="s">
        <v>3063</v>
      </c>
      <c r="C294" s="59" t="s">
        <v>54</v>
      </c>
      <c r="D294" s="60" t="s">
        <v>2401</v>
      </c>
      <c r="E294" s="53"/>
      <c r="F294" s="54" t="s">
        <v>630</v>
      </c>
      <c r="G294" s="74">
        <v>0.1</v>
      </c>
      <c r="H294" s="55">
        <v>76.459999999999994</v>
      </c>
      <c r="I294" s="55">
        <f t="shared" si="4"/>
        <v>7.6459999999999999</v>
      </c>
    </row>
    <row r="295" spans="1:9" s="46" customFormat="1" outlineLevel="2" x14ac:dyDescent="0.2">
      <c r="A295" s="49">
        <v>289</v>
      </c>
      <c r="B295" s="50" t="s">
        <v>3063</v>
      </c>
      <c r="C295" s="59" t="s">
        <v>2402</v>
      </c>
      <c r="D295" s="60" t="s">
        <v>2403</v>
      </c>
      <c r="E295" s="53"/>
      <c r="F295" s="54" t="s">
        <v>630</v>
      </c>
      <c r="G295" s="74">
        <v>0.1</v>
      </c>
      <c r="H295" s="55">
        <v>67.569999999999993</v>
      </c>
      <c r="I295" s="55">
        <f t="shared" si="4"/>
        <v>6.7569999999999997</v>
      </c>
    </row>
    <row r="296" spans="1:9" s="46" customFormat="1" outlineLevel="2" x14ac:dyDescent="0.2">
      <c r="A296" s="49">
        <v>290</v>
      </c>
      <c r="B296" s="50" t="s">
        <v>3063</v>
      </c>
      <c r="C296" s="57"/>
      <c r="D296" s="58" t="s">
        <v>2404</v>
      </c>
      <c r="E296" s="53"/>
      <c r="F296" s="54"/>
      <c r="G296" s="74">
        <v>0.1</v>
      </c>
      <c r="H296" s="55"/>
      <c r="I296" s="55">
        <f t="shared" si="4"/>
        <v>0</v>
      </c>
    </row>
    <row r="297" spans="1:9" s="46" customFormat="1" outlineLevel="2" x14ac:dyDescent="0.2">
      <c r="A297" s="49">
        <v>291</v>
      </c>
      <c r="B297" s="50" t="s">
        <v>3063</v>
      </c>
      <c r="C297" s="57"/>
      <c r="D297" s="61" t="s">
        <v>34</v>
      </c>
      <c r="E297" s="53"/>
      <c r="F297" s="54"/>
      <c r="G297" s="74">
        <v>0.1</v>
      </c>
      <c r="H297" s="55"/>
      <c r="I297" s="55">
        <f t="shared" si="4"/>
        <v>0</v>
      </c>
    </row>
    <row r="298" spans="1:9" s="46" customFormat="1" outlineLevel="2" x14ac:dyDescent="0.2">
      <c r="A298" s="49">
        <v>292</v>
      </c>
      <c r="B298" s="50" t="s">
        <v>3063</v>
      </c>
      <c r="C298" s="59" t="s">
        <v>2405</v>
      </c>
      <c r="D298" s="62" t="s">
        <v>2406</v>
      </c>
      <c r="E298" s="53"/>
      <c r="F298" s="54" t="s">
        <v>630</v>
      </c>
      <c r="G298" s="74">
        <v>0.1</v>
      </c>
      <c r="H298" s="55">
        <v>66.05</v>
      </c>
      <c r="I298" s="55">
        <f t="shared" si="4"/>
        <v>6.6050000000000004</v>
      </c>
    </row>
    <row r="299" spans="1:9" s="46" customFormat="1" outlineLevel="2" x14ac:dyDescent="0.2">
      <c r="A299" s="49">
        <v>293</v>
      </c>
      <c r="B299" s="50" t="s">
        <v>3063</v>
      </c>
      <c r="C299" s="59" t="s">
        <v>2407</v>
      </c>
      <c r="D299" s="62" t="s">
        <v>2408</v>
      </c>
      <c r="E299" s="53"/>
      <c r="F299" s="54" t="s">
        <v>630</v>
      </c>
      <c r="G299" s="74">
        <v>0.1</v>
      </c>
      <c r="H299" s="55">
        <v>85.65</v>
      </c>
      <c r="I299" s="55">
        <f t="shared" si="4"/>
        <v>8.5650000000000013</v>
      </c>
    </row>
    <row r="300" spans="1:9" s="46" customFormat="1" outlineLevel="2" x14ac:dyDescent="0.2">
      <c r="A300" s="49">
        <v>294</v>
      </c>
      <c r="B300" s="50" t="s">
        <v>3063</v>
      </c>
      <c r="C300" s="57"/>
      <c r="D300" s="61" t="s">
        <v>2409</v>
      </c>
      <c r="E300" s="53"/>
      <c r="F300" s="54"/>
      <c r="G300" s="74">
        <v>0.1</v>
      </c>
      <c r="H300" s="55"/>
      <c r="I300" s="55">
        <f t="shared" si="4"/>
        <v>0</v>
      </c>
    </row>
    <row r="301" spans="1:9" s="46" customFormat="1" outlineLevel="2" x14ac:dyDescent="0.2">
      <c r="A301" s="49">
        <v>295</v>
      </c>
      <c r="B301" s="50" t="s">
        <v>3063</v>
      </c>
      <c r="C301" s="59" t="s">
        <v>2410</v>
      </c>
      <c r="D301" s="62" t="s">
        <v>2406</v>
      </c>
      <c r="E301" s="53"/>
      <c r="F301" s="54" t="s">
        <v>630</v>
      </c>
      <c r="G301" s="74">
        <v>0.1</v>
      </c>
      <c r="H301" s="55">
        <v>10.71</v>
      </c>
      <c r="I301" s="55">
        <f t="shared" si="4"/>
        <v>1.0710000000000002</v>
      </c>
    </row>
    <row r="302" spans="1:9" s="46" customFormat="1" outlineLevel="2" x14ac:dyDescent="0.2">
      <c r="A302" s="49">
        <v>296</v>
      </c>
      <c r="B302" s="50" t="s">
        <v>3063</v>
      </c>
      <c r="C302" s="59" t="s">
        <v>2411</v>
      </c>
      <c r="D302" s="62" t="s">
        <v>2408</v>
      </c>
      <c r="E302" s="53"/>
      <c r="F302" s="54" t="s">
        <v>630</v>
      </c>
      <c r="G302" s="74">
        <v>0.1</v>
      </c>
      <c r="H302" s="55">
        <v>14.24</v>
      </c>
      <c r="I302" s="55">
        <f t="shared" si="4"/>
        <v>1.4240000000000002</v>
      </c>
    </row>
    <row r="303" spans="1:9" s="46" customFormat="1" outlineLevel="2" x14ac:dyDescent="0.2">
      <c r="A303" s="49">
        <v>297</v>
      </c>
      <c r="B303" s="50" t="s">
        <v>3063</v>
      </c>
      <c r="C303" s="57"/>
      <c r="D303" s="58" t="s">
        <v>2412</v>
      </c>
      <c r="E303" s="53"/>
      <c r="F303" s="54"/>
      <c r="G303" s="74">
        <v>0.1</v>
      </c>
      <c r="H303" s="55"/>
      <c r="I303" s="55">
        <f t="shared" si="4"/>
        <v>0</v>
      </c>
    </row>
    <row r="304" spans="1:9" s="46" customFormat="1" outlineLevel="2" x14ac:dyDescent="0.2">
      <c r="A304" s="49">
        <v>298</v>
      </c>
      <c r="B304" s="50" t="s">
        <v>3063</v>
      </c>
      <c r="C304" s="59" t="s">
        <v>2413</v>
      </c>
      <c r="D304" s="60" t="s">
        <v>2279</v>
      </c>
      <c r="E304" s="53"/>
      <c r="F304" s="54" t="s">
        <v>642</v>
      </c>
      <c r="G304" s="74">
        <v>0.1</v>
      </c>
      <c r="H304" s="55">
        <v>519.14</v>
      </c>
      <c r="I304" s="55">
        <f t="shared" si="4"/>
        <v>51.914000000000001</v>
      </c>
    </row>
    <row r="305" spans="1:9" s="46" customFormat="1" outlineLevel="2" x14ac:dyDescent="0.2">
      <c r="A305" s="49">
        <v>299</v>
      </c>
      <c r="B305" s="50" t="s">
        <v>3063</v>
      </c>
      <c r="C305" s="59" t="s">
        <v>2414</v>
      </c>
      <c r="D305" s="60" t="s">
        <v>2280</v>
      </c>
      <c r="E305" s="53"/>
      <c r="F305" s="54" t="s">
        <v>642</v>
      </c>
      <c r="G305" s="74">
        <v>0.1</v>
      </c>
      <c r="H305" s="55">
        <v>571.66</v>
      </c>
      <c r="I305" s="55">
        <f t="shared" si="4"/>
        <v>57.165999999999997</v>
      </c>
    </row>
    <row r="306" spans="1:9" s="46" customFormat="1" outlineLevel="2" x14ac:dyDescent="0.2">
      <c r="A306" s="49">
        <v>300</v>
      </c>
      <c r="B306" s="50" t="s">
        <v>3063</v>
      </c>
      <c r="C306" s="59" t="s">
        <v>2415</v>
      </c>
      <c r="D306" s="60" t="s">
        <v>2281</v>
      </c>
      <c r="E306" s="53"/>
      <c r="F306" s="54" t="s">
        <v>642</v>
      </c>
      <c r="G306" s="74">
        <v>0.1</v>
      </c>
      <c r="H306" s="55">
        <v>594.89</v>
      </c>
      <c r="I306" s="55">
        <f t="shared" si="4"/>
        <v>59.489000000000004</v>
      </c>
    </row>
    <row r="307" spans="1:9" s="46" customFormat="1" outlineLevel="2" x14ac:dyDescent="0.2">
      <c r="A307" s="49">
        <v>301</v>
      </c>
      <c r="B307" s="50" t="s">
        <v>3063</v>
      </c>
      <c r="C307" s="57"/>
      <c r="D307" s="58" t="s">
        <v>40</v>
      </c>
      <c r="E307" s="53"/>
      <c r="F307" s="54"/>
      <c r="G307" s="74">
        <v>0.1</v>
      </c>
      <c r="H307" s="55"/>
      <c r="I307" s="55">
        <f t="shared" si="4"/>
        <v>0</v>
      </c>
    </row>
    <row r="308" spans="1:9" s="46" customFormat="1" outlineLevel="2" x14ac:dyDescent="0.2">
      <c r="A308" s="49">
        <v>302</v>
      </c>
      <c r="B308" s="50" t="s">
        <v>3063</v>
      </c>
      <c r="C308" s="59" t="s">
        <v>2416</v>
      </c>
      <c r="D308" s="60" t="s">
        <v>2417</v>
      </c>
      <c r="E308" s="53"/>
      <c r="F308" s="54" t="s">
        <v>630</v>
      </c>
      <c r="G308" s="74">
        <v>0.1</v>
      </c>
      <c r="H308" s="55">
        <v>50</v>
      </c>
      <c r="I308" s="55">
        <f t="shared" si="4"/>
        <v>5</v>
      </c>
    </row>
    <row r="309" spans="1:9" s="46" customFormat="1" outlineLevel="2" x14ac:dyDescent="0.2">
      <c r="A309" s="49">
        <v>303</v>
      </c>
      <c r="B309" s="50" t="s">
        <v>3063</v>
      </c>
      <c r="C309" s="59" t="s">
        <v>2418</v>
      </c>
      <c r="D309" s="60" t="s">
        <v>2419</v>
      </c>
      <c r="E309" s="53"/>
      <c r="F309" s="54" t="s">
        <v>630</v>
      </c>
      <c r="G309" s="74">
        <v>0.1</v>
      </c>
      <c r="H309" s="55">
        <v>62.42</v>
      </c>
      <c r="I309" s="55">
        <f t="shared" si="4"/>
        <v>6.2420000000000009</v>
      </c>
    </row>
    <row r="310" spans="1:9" s="46" customFormat="1" outlineLevel="2" x14ac:dyDescent="0.2">
      <c r="A310" s="49">
        <v>304</v>
      </c>
      <c r="B310" s="50" t="s">
        <v>3063</v>
      </c>
      <c r="C310" s="59" t="s">
        <v>2420</v>
      </c>
      <c r="D310" s="60" t="s">
        <v>2421</v>
      </c>
      <c r="E310" s="53"/>
      <c r="F310" s="54" t="s">
        <v>630</v>
      </c>
      <c r="G310" s="74">
        <v>0.1</v>
      </c>
      <c r="H310" s="55">
        <v>75.650000000000006</v>
      </c>
      <c r="I310" s="55">
        <f t="shared" si="4"/>
        <v>7.5650000000000013</v>
      </c>
    </row>
    <row r="311" spans="1:9" s="46" customFormat="1" outlineLevel="2" x14ac:dyDescent="0.2">
      <c r="A311" s="49">
        <v>305</v>
      </c>
      <c r="B311" s="50" t="s">
        <v>3063</v>
      </c>
      <c r="C311" s="59" t="s">
        <v>2422</v>
      </c>
      <c r="D311" s="60" t="s">
        <v>2423</v>
      </c>
      <c r="E311" s="53"/>
      <c r="F311" s="54" t="s">
        <v>630</v>
      </c>
      <c r="G311" s="74">
        <v>0.1</v>
      </c>
      <c r="H311" s="55">
        <v>89.79</v>
      </c>
      <c r="I311" s="55">
        <f t="shared" si="4"/>
        <v>8.979000000000001</v>
      </c>
    </row>
    <row r="312" spans="1:9" s="46" customFormat="1" outlineLevel="2" x14ac:dyDescent="0.2">
      <c r="A312" s="49">
        <v>306</v>
      </c>
      <c r="B312" s="50" t="s">
        <v>3063</v>
      </c>
      <c r="C312" s="59" t="s">
        <v>2424</v>
      </c>
      <c r="D312" s="60" t="s">
        <v>2425</v>
      </c>
      <c r="E312" s="53"/>
      <c r="F312" s="54" t="s">
        <v>630</v>
      </c>
      <c r="G312" s="74">
        <v>0.1</v>
      </c>
      <c r="H312" s="55">
        <v>103.02</v>
      </c>
      <c r="I312" s="55">
        <f t="shared" si="4"/>
        <v>10.302</v>
      </c>
    </row>
    <row r="313" spans="1:9" s="46" customFormat="1" outlineLevel="2" x14ac:dyDescent="0.2">
      <c r="A313" s="49">
        <v>307</v>
      </c>
      <c r="B313" s="50" t="s">
        <v>3063</v>
      </c>
      <c r="C313" s="59" t="s">
        <v>2426</v>
      </c>
      <c r="D313" s="60" t="s">
        <v>2427</v>
      </c>
      <c r="E313" s="53"/>
      <c r="F313" s="54" t="s">
        <v>630</v>
      </c>
      <c r="G313" s="74">
        <v>0.1</v>
      </c>
      <c r="H313" s="55">
        <v>116.15</v>
      </c>
      <c r="I313" s="55">
        <f t="shared" si="4"/>
        <v>11.615000000000002</v>
      </c>
    </row>
    <row r="314" spans="1:9" s="46" customFormat="1" outlineLevel="2" x14ac:dyDescent="0.2">
      <c r="A314" s="49">
        <v>308</v>
      </c>
      <c r="B314" s="50" t="s">
        <v>3063</v>
      </c>
      <c r="C314" s="59" t="s">
        <v>2428</v>
      </c>
      <c r="D314" s="60" t="s">
        <v>2429</v>
      </c>
      <c r="E314" s="53"/>
      <c r="F314" s="54" t="s">
        <v>630</v>
      </c>
      <c r="G314" s="74">
        <v>0.1</v>
      </c>
      <c r="H314" s="55">
        <v>129.28</v>
      </c>
      <c r="I314" s="55">
        <f t="shared" si="4"/>
        <v>12.928000000000001</v>
      </c>
    </row>
    <row r="315" spans="1:9" s="46" customFormat="1" outlineLevel="2" x14ac:dyDescent="0.2">
      <c r="A315" s="49">
        <v>309</v>
      </c>
      <c r="B315" s="50" t="s">
        <v>3063</v>
      </c>
      <c r="C315" s="59" t="s">
        <v>2430</v>
      </c>
      <c r="D315" s="60" t="s">
        <v>2431</v>
      </c>
      <c r="E315" s="53"/>
      <c r="F315" s="54" t="s">
        <v>630</v>
      </c>
      <c r="G315" s="74">
        <v>0.1</v>
      </c>
      <c r="H315" s="55">
        <v>143.41999999999999</v>
      </c>
      <c r="I315" s="55">
        <f t="shared" si="4"/>
        <v>14.341999999999999</v>
      </c>
    </row>
    <row r="316" spans="1:9" s="46" customFormat="1" outlineLevel="2" x14ac:dyDescent="0.2">
      <c r="A316" s="49">
        <v>310</v>
      </c>
      <c r="B316" s="50" t="s">
        <v>3063</v>
      </c>
      <c r="C316" s="57"/>
      <c r="D316" s="58" t="s">
        <v>2432</v>
      </c>
      <c r="E316" s="53"/>
      <c r="F316" s="54"/>
      <c r="G316" s="74">
        <v>0.1</v>
      </c>
      <c r="H316" s="55"/>
      <c r="I316" s="55">
        <f t="shared" si="4"/>
        <v>0</v>
      </c>
    </row>
    <row r="317" spans="1:9" s="46" customFormat="1" outlineLevel="2" x14ac:dyDescent="0.2">
      <c r="A317" s="49">
        <v>311</v>
      </c>
      <c r="B317" s="50" t="s">
        <v>3063</v>
      </c>
      <c r="C317" s="59" t="s">
        <v>2433</v>
      </c>
      <c r="D317" s="60" t="s">
        <v>2434</v>
      </c>
      <c r="E317" s="53"/>
      <c r="F317" s="54" t="s">
        <v>630</v>
      </c>
      <c r="G317" s="74">
        <v>0.1</v>
      </c>
      <c r="H317" s="55">
        <v>14.24</v>
      </c>
      <c r="I317" s="55">
        <f t="shared" si="4"/>
        <v>1.4240000000000002</v>
      </c>
    </row>
    <row r="318" spans="1:9" s="46" customFormat="1" outlineLevel="2" x14ac:dyDescent="0.2">
      <c r="A318" s="49">
        <v>312</v>
      </c>
      <c r="B318" s="50" t="s">
        <v>3063</v>
      </c>
      <c r="C318" s="59" t="s">
        <v>2435</v>
      </c>
      <c r="D318" s="60" t="s">
        <v>2397</v>
      </c>
      <c r="E318" s="53"/>
      <c r="F318" s="54" t="s">
        <v>630</v>
      </c>
      <c r="G318" s="74">
        <v>0.1</v>
      </c>
      <c r="H318" s="55">
        <v>28.58</v>
      </c>
      <c r="I318" s="55">
        <f t="shared" si="4"/>
        <v>2.8580000000000001</v>
      </c>
    </row>
    <row r="319" spans="1:9" s="46" customFormat="1" outlineLevel="2" x14ac:dyDescent="0.2">
      <c r="A319" s="49">
        <v>313</v>
      </c>
      <c r="B319" s="50" t="s">
        <v>3063</v>
      </c>
      <c r="C319" s="59" t="s">
        <v>2436</v>
      </c>
      <c r="D319" s="60" t="s">
        <v>2437</v>
      </c>
      <c r="E319" s="53"/>
      <c r="F319" s="54" t="s">
        <v>630</v>
      </c>
      <c r="G319" s="74">
        <v>0.1</v>
      </c>
      <c r="H319" s="55">
        <v>12.73</v>
      </c>
      <c r="I319" s="55">
        <f t="shared" si="4"/>
        <v>1.2730000000000001</v>
      </c>
    </row>
    <row r="320" spans="1:9" s="46" customFormat="1" outlineLevel="2" x14ac:dyDescent="0.2">
      <c r="A320" s="49">
        <v>314</v>
      </c>
      <c r="B320" s="50" t="s">
        <v>3063</v>
      </c>
      <c r="C320" s="57"/>
      <c r="D320" s="58" t="s">
        <v>2438</v>
      </c>
      <c r="E320" s="53"/>
      <c r="F320" s="54"/>
      <c r="G320" s="74">
        <v>0.1</v>
      </c>
      <c r="H320" s="55"/>
      <c r="I320" s="55">
        <f t="shared" si="4"/>
        <v>0</v>
      </c>
    </row>
    <row r="321" spans="1:9" s="46" customFormat="1" outlineLevel="2" x14ac:dyDescent="0.2">
      <c r="A321" s="49">
        <v>315</v>
      </c>
      <c r="B321" s="50" t="s">
        <v>3063</v>
      </c>
      <c r="C321" s="59" t="s">
        <v>2439</v>
      </c>
      <c r="D321" s="60" t="s">
        <v>2133</v>
      </c>
      <c r="E321" s="53"/>
      <c r="F321" s="54" t="s">
        <v>630</v>
      </c>
      <c r="G321" s="74">
        <v>0.1</v>
      </c>
      <c r="H321" s="55">
        <v>42.82</v>
      </c>
      <c r="I321" s="55">
        <f t="shared" si="4"/>
        <v>4.282</v>
      </c>
    </row>
    <row r="322" spans="1:9" s="46" customFormat="1" outlineLevel="2" x14ac:dyDescent="0.2">
      <c r="A322" s="49">
        <v>316</v>
      </c>
      <c r="B322" s="50" t="s">
        <v>3063</v>
      </c>
      <c r="C322" s="59" t="s">
        <v>2440</v>
      </c>
      <c r="D322" s="60" t="s">
        <v>32</v>
      </c>
      <c r="E322" s="53"/>
      <c r="F322" s="54" t="s">
        <v>630</v>
      </c>
      <c r="G322" s="74">
        <v>0.1</v>
      </c>
      <c r="H322" s="55">
        <v>19.489999999999998</v>
      </c>
      <c r="I322" s="55">
        <f t="shared" si="4"/>
        <v>1.9489999999999998</v>
      </c>
    </row>
    <row r="323" spans="1:9" s="46" customFormat="1" outlineLevel="2" x14ac:dyDescent="0.2">
      <c r="A323" s="49">
        <v>317</v>
      </c>
      <c r="B323" s="50" t="s">
        <v>3063</v>
      </c>
      <c r="C323" s="59" t="s">
        <v>2441</v>
      </c>
      <c r="D323" s="60" t="s">
        <v>2442</v>
      </c>
      <c r="E323" s="53"/>
      <c r="F323" s="54" t="s">
        <v>630</v>
      </c>
      <c r="G323" s="74">
        <v>0.1</v>
      </c>
      <c r="H323" s="55">
        <v>21.82</v>
      </c>
      <c r="I323" s="55">
        <f t="shared" si="4"/>
        <v>2.1819999999999999</v>
      </c>
    </row>
    <row r="324" spans="1:9" s="46" customFormat="1" outlineLevel="2" x14ac:dyDescent="0.2">
      <c r="A324" s="49">
        <v>318</v>
      </c>
      <c r="B324" s="50" t="s">
        <v>3063</v>
      </c>
      <c r="C324" s="59" t="s">
        <v>2443</v>
      </c>
      <c r="D324" s="60" t="s">
        <v>2444</v>
      </c>
      <c r="E324" s="53"/>
      <c r="F324" s="54" t="s">
        <v>630</v>
      </c>
      <c r="G324" s="74">
        <v>0.1</v>
      </c>
      <c r="H324" s="55">
        <v>16.46</v>
      </c>
      <c r="I324" s="55">
        <f t="shared" si="4"/>
        <v>1.6460000000000001</v>
      </c>
    </row>
    <row r="325" spans="1:9" s="46" customFormat="1" outlineLevel="2" x14ac:dyDescent="0.2">
      <c r="A325" s="49">
        <v>319</v>
      </c>
      <c r="B325" s="50" t="s">
        <v>3063</v>
      </c>
      <c r="C325" s="59" t="s">
        <v>2445</v>
      </c>
      <c r="D325" s="60" t="s">
        <v>2446</v>
      </c>
      <c r="E325" s="53"/>
      <c r="F325" s="54" t="s">
        <v>630</v>
      </c>
      <c r="G325" s="74">
        <v>0.1</v>
      </c>
      <c r="H325" s="55">
        <v>45.35</v>
      </c>
      <c r="I325" s="55">
        <f t="shared" si="4"/>
        <v>4.5350000000000001</v>
      </c>
    </row>
    <row r="326" spans="1:9" s="46" customFormat="1" outlineLevel="2" x14ac:dyDescent="0.2">
      <c r="A326" s="49">
        <v>320</v>
      </c>
      <c r="B326" s="50" t="s">
        <v>3063</v>
      </c>
      <c r="C326" s="59" t="s">
        <v>2447</v>
      </c>
      <c r="D326" s="63" t="s">
        <v>2908</v>
      </c>
      <c r="E326" s="53"/>
      <c r="F326" s="54" t="s">
        <v>630</v>
      </c>
      <c r="G326" s="74">
        <v>0.1</v>
      </c>
      <c r="H326" s="55">
        <v>67.569999999999993</v>
      </c>
      <c r="I326" s="55">
        <f t="shared" si="4"/>
        <v>6.7569999999999997</v>
      </c>
    </row>
    <row r="327" spans="1:9" s="46" customFormat="1" outlineLevel="2" x14ac:dyDescent="0.2">
      <c r="A327" s="49">
        <v>321</v>
      </c>
      <c r="B327" s="50" t="s">
        <v>3063</v>
      </c>
      <c r="C327" s="57"/>
      <c r="D327" s="58" t="s">
        <v>2448</v>
      </c>
      <c r="E327" s="53"/>
      <c r="F327" s="54"/>
      <c r="G327" s="74">
        <v>0.1</v>
      </c>
      <c r="H327" s="55"/>
      <c r="I327" s="55">
        <f t="shared" si="4"/>
        <v>0</v>
      </c>
    </row>
    <row r="328" spans="1:9" s="46" customFormat="1" outlineLevel="2" x14ac:dyDescent="0.2">
      <c r="A328" s="49">
        <v>322</v>
      </c>
      <c r="B328" s="50" t="s">
        <v>3063</v>
      </c>
      <c r="C328" s="57"/>
      <c r="D328" s="61" t="s">
        <v>34</v>
      </c>
      <c r="E328" s="53"/>
      <c r="F328" s="54"/>
      <c r="G328" s="74">
        <v>0.1</v>
      </c>
      <c r="H328" s="55"/>
      <c r="I328" s="55">
        <f t="shared" ref="I328:I391" si="5">G328*H328</f>
        <v>0</v>
      </c>
    </row>
    <row r="329" spans="1:9" s="46" customFormat="1" outlineLevel="2" x14ac:dyDescent="0.2">
      <c r="A329" s="49">
        <v>323</v>
      </c>
      <c r="B329" s="50" t="s">
        <v>3063</v>
      </c>
      <c r="C329" s="59" t="s">
        <v>2449</v>
      </c>
      <c r="D329" s="62" t="s">
        <v>2406</v>
      </c>
      <c r="E329" s="53"/>
      <c r="F329" s="54" t="s">
        <v>630</v>
      </c>
      <c r="G329" s="74">
        <v>0.1</v>
      </c>
      <c r="H329" s="55">
        <v>26.26</v>
      </c>
      <c r="I329" s="55">
        <f t="shared" si="5"/>
        <v>2.6260000000000003</v>
      </c>
    </row>
    <row r="330" spans="1:9" s="46" customFormat="1" outlineLevel="2" x14ac:dyDescent="0.2">
      <c r="A330" s="49">
        <v>324</v>
      </c>
      <c r="B330" s="50" t="s">
        <v>3063</v>
      </c>
      <c r="C330" s="59" t="s">
        <v>2450</v>
      </c>
      <c r="D330" s="62" t="s">
        <v>2408</v>
      </c>
      <c r="E330" s="53"/>
      <c r="F330" s="54" t="s">
        <v>630</v>
      </c>
      <c r="G330" s="74">
        <v>0.1</v>
      </c>
      <c r="H330" s="55">
        <v>31.61</v>
      </c>
      <c r="I330" s="55">
        <f t="shared" si="5"/>
        <v>3.161</v>
      </c>
    </row>
    <row r="331" spans="1:9" s="46" customFormat="1" outlineLevel="2" x14ac:dyDescent="0.2">
      <c r="A331" s="49">
        <v>325</v>
      </c>
      <c r="B331" s="50" t="s">
        <v>3063</v>
      </c>
      <c r="C331" s="57"/>
      <c r="D331" s="61" t="s">
        <v>2409</v>
      </c>
      <c r="E331" s="53"/>
      <c r="F331" s="54"/>
      <c r="G331" s="74">
        <v>0.1</v>
      </c>
      <c r="H331" s="55"/>
      <c r="I331" s="55">
        <f t="shared" si="5"/>
        <v>0</v>
      </c>
    </row>
    <row r="332" spans="1:9" s="46" customFormat="1" outlineLevel="2" x14ac:dyDescent="0.2">
      <c r="A332" s="49">
        <v>326</v>
      </c>
      <c r="B332" s="50" t="s">
        <v>3063</v>
      </c>
      <c r="C332" s="59" t="s">
        <v>2451</v>
      </c>
      <c r="D332" s="62" t="s">
        <v>2406</v>
      </c>
      <c r="E332" s="53"/>
      <c r="F332" s="54" t="s">
        <v>630</v>
      </c>
      <c r="G332" s="74">
        <v>0.1</v>
      </c>
      <c r="H332" s="55">
        <v>4.4400000000000004</v>
      </c>
      <c r="I332" s="55">
        <f t="shared" si="5"/>
        <v>0.44400000000000006</v>
      </c>
    </row>
    <row r="333" spans="1:9" s="46" customFormat="1" outlineLevel="2" x14ac:dyDescent="0.2">
      <c r="A333" s="49">
        <v>327</v>
      </c>
      <c r="B333" s="50" t="s">
        <v>3063</v>
      </c>
      <c r="C333" s="59" t="s">
        <v>2452</v>
      </c>
      <c r="D333" s="62" t="s">
        <v>2408</v>
      </c>
      <c r="E333" s="53"/>
      <c r="F333" s="54" t="s">
        <v>630</v>
      </c>
      <c r="G333" s="74">
        <v>0.1</v>
      </c>
      <c r="H333" s="55">
        <v>5.33</v>
      </c>
      <c r="I333" s="55">
        <f t="shared" si="5"/>
        <v>0.53300000000000003</v>
      </c>
    </row>
    <row r="334" spans="1:9" s="46" customFormat="1" ht="15.75" outlineLevel="2" x14ac:dyDescent="0.2">
      <c r="A334" s="49">
        <v>328</v>
      </c>
      <c r="B334" s="50" t="s">
        <v>3063</v>
      </c>
      <c r="C334" s="51" t="s">
        <v>2453</v>
      </c>
      <c r="D334" s="56" t="s">
        <v>2454</v>
      </c>
      <c r="E334" s="53"/>
      <c r="F334" s="54"/>
      <c r="G334" s="74">
        <v>0.1</v>
      </c>
      <c r="H334" s="55"/>
      <c r="I334" s="55">
        <f t="shared" si="5"/>
        <v>0</v>
      </c>
    </row>
    <row r="335" spans="1:9" s="46" customFormat="1" outlineLevel="2" x14ac:dyDescent="0.2">
      <c r="A335" s="49">
        <v>329</v>
      </c>
      <c r="B335" s="50" t="s">
        <v>3063</v>
      </c>
      <c r="C335" s="57"/>
      <c r="D335" s="58" t="s">
        <v>2909</v>
      </c>
      <c r="E335" s="53"/>
      <c r="F335" s="54"/>
      <c r="G335" s="74">
        <v>0.1</v>
      </c>
      <c r="H335" s="55"/>
      <c r="I335" s="55">
        <f t="shared" si="5"/>
        <v>0</v>
      </c>
    </row>
    <row r="336" spans="1:9" s="46" customFormat="1" outlineLevel="2" x14ac:dyDescent="0.2">
      <c r="A336" s="49">
        <v>330</v>
      </c>
      <c r="B336" s="50" t="s">
        <v>3063</v>
      </c>
      <c r="C336" s="59" t="s">
        <v>2910</v>
      </c>
      <c r="D336" s="60" t="s">
        <v>2911</v>
      </c>
      <c r="E336" s="53"/>
      <c r="F336" s="54" t="s">
        <v>642</v>
      </c>
      <c r="G336" s="74">
        <v>0.1</v>
      </c>
      <c r="H336" s="55">
        <v>553.48</v>
      </c>
      <c r="I336" s="55">
        <f t="shared" si="5"/>
        <v>55.348000000000006</v>
      </c>
    </row>
    <row r="337" spans="1:9" s="46" customFormat="1" outlineLevel="2" x14ac:dyDescent="0.2">
      <c r="A337" s="49">
        <v>331</v>
      </c>
      <c r="B337" s="50" t="s">
        <v>3063</v>
      </c>
      <c r="C337" s="59" t="s">
        <v>2912</v>
      </c>
      <c r="D337" s="60" t="s">
        <v>2913</v>
      </c>
      <c r="E337" s="53"/>
      <c r="F337" s="54" t="s">
        <v>642</v>
      </c>
      <c r="G337" s="74">
        <v>0.1</v>
      </c>
      <c r="H337" s="55">
        <v>786.79</v>
      </c>
      <c r="I337" s="55">
        <f t="shared" si="5"/>
        <v>78.679000000000002</v>
      </c>
    </row>
    <row r="338" spans="1:9" s="46" customFormat="1" outlineLevel="2" x14ac:dyDescent="0.2">
      <c r="A338" s="49">
        <v>332</v>
      </c>
      <c r="B338" s="50" t="s">
        <v>3063</v>
      </c>
      <c r="C338" s="59" t="s">
        <v>2914</v>
      </c>
      <c r="D338" s="60" t="s">
        <v>2915</v>
      </c>
      <c r="E338" s="53"/>
      <c r="F338" s="54" t="s">
        <v>642</v>
      </c>
      <c r="G338" s="74">
        <v>0.1</v>
      </c>
      <c r="H338" s="55">
        <v>1030.2</v>
      </c>
      <c r="I338" s="55">
        <f t="shared" si="5"/>
        <v>103.02000000000001</v>
      </c>
    </row>
    <row r="339" spans="1:9" s="46" customFormat="1" outlineLevel="2" x14ac:dyDescent="0.2">
      <c r="A339" s="49">
        <v>333</v>
      </c>
      <c r="B339" s="50" t="s">
        <v>3063</v>
      </c>
      <c r="C339" s="59" t="s">
        <v>2916</v>
      </c>
      <c r="D339" s="60" t="s">
        <v>2917</v>
      </c>
      <c r="E339" s="53"/>
      <c r="F339" s="54" t="s">
        <v>642</v>
      </c>
      <c r="G339" s="74">
        <v>0.1</v>
      </c>
      <c r="H339" s="55">
        <v>1272.5999999999999</v>
      </c>
      <c r="I339" s="55">
        <f t="shared" si="5"/>
        <v>127.25999999999999</v>
      </c>
    </row>
    <row r="340" spans="1:9" s="46" customFormat="1" outlineLevel="2" x14ac:dyDescent="0.2">
      <c r="A340" s="49">
        <v>334</v>
      </c>
      <c r="B340" s="50" t="s">
        <v>3063</v>
      </c>
      <c r="C340" s="59" t="s">
        <v>2918</v>
      </c>
      <c r="D340" s="60" t="s">
        <v>2919</v>
      </c>
      <c r="E340" s="53"/>
      <c r="F340" s="54" t="s">
        <v>642</v>
      </c>
      <c r="G340" s="74">
        <v>0.1</v>
      </c>
      <c r="H340" s="55">
        <v>1272.5999999999999</v>
      </c>
      <c r="I340" s="55">
        <f t="shared" si="5"/>
        <v>127.25999999999999</v>
      </c>
    </row>
    <row r="341" spans="1:9" s="46" customFormat="1" outlineLevel="2" x14ac:dyDescent="0.2">
      <c r="A341" s="49">
        <v>335</v>
      </c>
      <c r="B341" s="50" t="s">
        <v>3063</v>
      </c>
      <c r="C341" s="59" t="s">
        <v>2920</v>
      </c>
      <c r="D341" s="60" t="s">
        <v>2921</v>
      </c>
      <c r="E341" s="53"/>
      <c r="F341" s="54" t="s">
        <v>642</v>
      </c>
      <c r="G341" s="74">
        <v>0.1</v>
      </c>
      <c r="H341" s="55">
        <v>1747.3</v>
      </c>
      <c r="I341" s="55">
        <f t="shared" si="5"/>
        <v>174.73000000000002</v>
      </c>
    </row>
    <row r="342" spans="1:9" s="46" customFormat="1" outlineLevel="2" x14ac:dyDescent="0.2">
      <c r="A342" s="49">
        <v>336</v>
      </c>
      <c r="B342" s="50" t="s">
        <v>3063</v>
      </c>
      <c r="C342" s="59" t="s">
        <v>2922</v>
      </c>
      <c r="D342" s="60" t="s">
        <v>2923</v>
      </c>
      <c r="E342" s="53"/>
      <c r="F342" s="54" t="s">
        <v>642</v>
      </c>
      <c r="G342" s="74">
        <v>0.1</v>
      </c>
      <c r="H342" s="55">
        <v>2454.3000000000002</v>
      </c>
      <c r="I342" s="55">
        <f t="shared" si="5"/>
        <v>245.43000000000004</v>
      </c>
    </row>
    <row r="343" spans="1:9" s="46" customFormat="1" outlineLevel="2" x14ac:dyDescent="0.2">
      <c r="A343" s="49">
        <v>337</v>
      </c>
      <c r="B343" s="50" t="s">
        <v>3063</v>
      </c>
      <c r="C343" s="59" t="s">
        <v>2924</v>
      </c>
      <c r="D343" s="60" t="s">
        <v>2925</v>
      </c>
      <c r="E343" s="53"/>
      <c r="F343" s="54" t="s">
        <v>642</v>
      </c>
      <c r="G343" s="74">
        <v>0.1</v>
      </c>
      <c r="H343" s="55">
        <v>2908.8</v>
      </c>
      <c r="I343" s="55">
        <f t="shared" si="5"/>
        <v>290.88000000000005</v>
      </c>
    </row>
    <row r="344" spans="1:9" s="46" customFormat="1" outlineLevel="2" x14ac:dyDescent="0.2">
      <c r="A344" s="49">
        <v>338</v>
      </c>
      <c r="B344" s="50" t="s">
        <v>3063</v>
      </c>
      <c r="C344" s="59" t="s">
        <v>2926</v>
      </c>
      <c r="D344" s="60" t="s">
        <v>2927</v>
      </c>
      <c r="E344" s="53"/>
      <c r="F344" s="54" t="s">
        <v>642</v>
      </c>
      <c r="G344" s="74">
        <v>0.1</v>
      </c>
      <c r="H344" s="55">
        <v>670.64</v>
      </c>
      <c r="I344" s="55">
        <f t="shared" si="5"/>
        <v>67.064000000000007</v>
      </c>
    </row>
    <row r="345" spans="1:9" s="46" customFormat="1" outlineLevel="2" x14ac:dyDescent="0.2">
      <c r="A345" s="49">
        <v>339</v>
      </c>
      <c r="B345" s="50" t="s">
        <v>3063</v>
      </c>
      <c r="C345" s="59" t="s">
        <v>2928</v>
      </c>
      <c r="D345" s="60" t="s">
        <v>2929</v>
      </c>
      <c r="E345" s="53"/>
      <c r="F345" s="54" t="s">
        <v>642</v>
      </c>
      <c r="G345" s="74">
        <v>0.1</v>
      </c>
      <c r="H345" s="55">
        <v>1030.2</v>
      </c>
      <c r="I345" s="55">
        <f t="shared" si="5"/>
        <v>103.02000000000001</v>
      </c>
    </row>
    <row r="346" spans="1:9" s="46" customFormat="1" outlineLevel="2" x14ac:dyDescent="0.2">
      <c r="A346" s="49">
        <v>340</v>
      </c>
      <c r="B346" s="50" t="s">
        <v>3063</v>
      </c>
      <c r="C346" s="59" t="s">
        <v>2930</v>
      </c>
      <c r="D346" s="60" t="s">
        <v>2931</v>
      </c>
      <c r="E346" s="53"/>
      <c r="F346" s="54" t="s">
        <v>642</v>
      </c>
      <c r="G346" s="74">
        <v>0.1</v>
      </c>
      <c r="H346" s="55">
        <v>1383.7</v>
      </c>
      <c r="I346" s="55">
        <f t="shared" si="5"/>
        <v>138.37</v>
      </c>
    </row>
    <row r="347" spans="1:9" s="46" customFormat="1" outlineLevel="2" x14ac:dyDescent="0.2">
      <c r="A347" s="49">
        <v>341</v>
      </c>
      <c r="B347" s="50" t="s">
        <v>3063</v>
      </c>
      <c r="C347" s="59" t="s">
        <v>2932</v>
      </c>
      <c r="D347" s="60" t="s">
        <v>2933</v>
      </c>
      <c r="E347" s="53"/>
      <c r="F347" s="54" t="s">
        <v>642</v>
      </c>
      <c r="G347" s="74">
        <v>0.1</v>
      </c>
      <c r="H347" s="55">
        <v>1747.3</v>
      </c>
      <c r="I347" s="55">
        <f t="shared" si="5"/>
        <v>174.73000000000002</v>
      </c>
    </row>
    <row r="348" spans="1:9" s="46" customFormat="1" outlineLevel="2" x14ac:dyDescent="0.2">
      <c r="A348" s="49">
        <v>342</v>
      </c>
      <c r="B348" s="50" t="s">
        <v>3063</v>
      </c>
      <c r="C348" s="59" t="s">
        <v>2934</v>
      </c>
      <c r="D348" s="60" t="s">
        <v>2935</v>
      </c>
      <c r="E348" s="53"/>
      <c r="F348" s="54" t="s">
        <v>642</v>
      </c>
      <c r="G348" s="74">
        <v>0.1</v>
      </c>
      <c r="H348" s="55">
        <v>2454.3000000000002</v>
      </c>
      <c r="I348" s="55">
        <f t="shared" si="5"/>
        <v>245.43000000000004</v>
      </c>
    </row>
    <row r="349" spans="1:9" s="46" customFormat="1" outlineLevel="2" x14ac:dyDescent="0.2">
      <c r="A349" s="49">
        <v>343</v>
      </c>
      <c r="B349" s="50" t="s">
        <v>3063</v>
      </c>
      <c r="C349" s="59" t="s">
        <v>2936</v>
      </c>
      <c r="D349" s="60" t="s">
        <v>2937</v>
      </c>
      <c r="E349" s="53"/>
      <c r="F349" s="54" t="s">
        <v>642</v>
      </c>
      <c r="G349" s="74">
        <v>0.1</v>
      </c>
      <c r="H349" s="55">
        <v>2454.3000000000002</v>
      </c>
      <c r="I349" s="55">
        <f t="shared" si="5"/>
        <v>245.43000000000004</v>
      </c>
    </row>
    <row r="350" spans="1:9" s="46" customFormat="1" outlineLevel="2" x14ac:dyDescent="0.2">
      <c r="A350" s="49">
        <v>344</v>
      </c>
      <c r="B350" s="50" t="s">
        <v>3063</v>
      </c>
      <c r="C350" s="57"/>
      <c r="D350" s="58" t="s">
        <v>2938</v>
      </c>
      <c r="E350" s="53"/>
      <c r="F350" s="54"/>
      <c r="G350" s="74">
        <v>0.1</v>
      </c>
      <c r="H350" s="55"/>
      <c r="I350" s="55">
        <f t="shared" si="5"/>
        <v>0</v>
      </c>
    </row>
    <row r="351" spans="1:9" s="46" customFormat="1" ht="67.5" outlineLevel="2" x14ac:dyDescent="0.2">
      <c r="A351" s="49">
        <v>345</v>
      </c>
      <c r="B351" s="50" t="s">
        <v>3063</v>
      </c>
      <c r="C351" s="57"/>
      <c r="D351" s="61" t="s">
        <v>2455</v>
      </c>
      <c r="E351" s="53" t="s">
        <v>2456</v>
      </c>
      <c r="F351" s="54"/>
      <c r="G351" s="74">
        <v>0.1</v>
      </c>
      <c r="H351" s="55"/>
      <c r="I351" s="55">
        <f t="shared" si="5"/>
        <v>0</v>
      </c>
    </row>
    <row r="352" spans="1:9" s="46" customFormat="1" outlineLevel="2" x14ac:dyDescent="0.2">
      <c r="A352" s="49">
        <v>346</v>
      </c>
      <c r="B352" s="50" t="s">
        <v>3063</v>
      </c>
      <c r="C352" s="57"/>
      <c r="D352" s="64" t="s">
        <v>2457</v>
      </c>
      <c r="E352" s="53"/>
      <c r="F352" s="54"/>
      <c r="G352" s="74">
        <v>0.1</v>
      </c>
      <c r="H352" s="55"/>
      <c r="I352" s="55">
        <f t="shared" si="5"/>
        <v>0</v>
      </c>
    </row>
    <row r="353" spans="1:9" s="46" customFormat="1" outlineLevel="2" x14ac:dyDescent="0.2">
      <c r="A353" s="49">
        <v>347</v>
      </c>
      <c r="B353" s="50" t="s">
        <v>3063</v>
      </c>
      <c r="C353" s="59" t="s">
        <v>2458</v>
      </c>
      <c r="D353" s="65" t="s">
        <v>2459</v>
      </c>
      <c r="E353" s="53"/>
      <c r="F353" s="54" t="s">
        <v>642</v>
      </c>
      <c r="G353" s="74">
        <v>0.1</v>
      </c>
      <c r="H353" s="55">
        <v>665.59</v>
      </c>
      <c r="I353" s="55">
        <f t="shared" si="5"/>
        <v>66.559000000000012</v>
      </c>
    </row>
    <row r="354" spans="1:9" s="46" customFormat="1" outlineLevel="2" x14ac:dyDescent="0.2">
      <c r="A354" s="49">
        <v>348</v>
      </c>
      <c r="B354" s="50" t="s">
        <v>3063</v>
      </c>
      <c r="C354" s="59" t="s">
        <v>2460</v>
      </c>
      <c r="D354" s="65" t="s">
        <v>2475</v>
      </c>
      <c r="E354" s="53"/>
      <c r="F354" s="54" t="s">
        <v>642</v>
      </c>
      <c r="G354" s="74">
        <v>0.1</v>
      </c>
      <c r="H354" s="55">
        <v>805.98</v>
      </c>
      <c r="I354" s="55">
        <f t="shared" si="5"/>
        <v>80.598000000000013</v>
      </c>
    </row>
    <row r="355" spans="1:9" s="46" customFormat="1" outlineLevel="2" x14ac:dyDescent="0.2">
      <c r="A355" s="49">
        <v>349</v>
      </c>
      <c r="B355" s="50" t="s">
        <v>3063</v>
      </c>
      <c r="C355" s="59" t="s">
        <v>2461</v>
      </c>
      <c r="D355" s="65" t="s">
        <v>55</v>
      </c>
      <c r="E355" s="53"/>
      <c r="F355" s="54" t="s">
        <v>642</v>
      </c>
      <c r="G355" s="74">
        <v>0.1</v>
      </c>
      <c r="H355" s="55">
        <v>1090.8</v>
      </c>
      <c r="I355" s="55">
        <f t="shared" si="5"/>
        <v>109.08</v>
      </c>
    </row>
    <row r="356" spans="1:9" s="46" customFormat="1" outlineLevel="2" x14ac:dyDescent="0.2">
      <c r="A356" s="49">
        <v>350</v>
      </c>
      <c r="B356" s="50" t="s">
        <v>3063</v>
      </c>
      <c r="C356" s="59" t="s">
        <v>2462</v>
      </c>
      <c r="D356" s="65" t="s">
        <v>2463</v>
      </c>
      <c r="E356" s="53"/>
      <c r="F356" s="54" t="s">
        <v>642</v>
      </c>
      <c r="G356" s="74">
        <v>0.1</v>
      </c>
      <c r="H356" s="55">
        <v>1363.5</v>
      </c>
      <c r="I356" s="55">
        <f t="shared" si="5"/>
        <v>136.35</v>
      </c>
    </row>
    <row r="357" spans="1:9" s="46" customFormat="1" outlineLevel="2" x14ac:dyDescent="0.2">
      <c r="A357" s="49">
        <v>351</v>
      </c>
      <c r="B357" s="50" t="s">
        <v>3063</v>
      </c>
      <c r="C357" s="59" t="s">
        <v>2464</v>
      </c>
      <c r="D357" s="65" t="s">
        <v>2465</v>
      </c>
      <c r="E357" s="53"/>
      <c r="F357" s="54" t="s">
        <v>642</v>
      </c>
      <c r="G357" s="74">
        <v>0.1</v>
      </c>
      <c r="H357" s="55">
        <v>1636.2</v>
      </c>
      <c r="I357" s="55">
        <f t="shared" si="5"/>
        <v>163.62</v>
      </c>
    </row>
    <row r="358" spans="1:9" s="46" customFormat="1" outlineLevel="2" x14ac:dyDescent="0.2">
      <c r="A358" s="49">
        <v>352</v>
      </c>
      <c r="B358" s="50" t="s">
        <v>3063</v>
      </c>
      <c r="C358" s="59" t="s">
        <v>2466</v>
      </c>
      <c r="D358" s="65" t="s">
        <v>2467</v>
      </c>
      <c r="E358" s="53"/>
      <c r="F358" s="54" t="s">
        <v>642</v>
      </c>
      <c r="G358" s="74">
        <v>0.1</v>
      </c>
      <c r="H358" s="55">
        <v>1919</v>
      </c>
      <c r="I358" s="55">
        <f t="shared" si="5"/>
        <v>191.9</v>
      </c>
    </row>
    <row r="359" spans="1:9" s="46" customFormat="1" outlineLevel="2" x14ac:dyDescent="0.2">
      <c r="A359" s="49">
        <v>353</v>
      </c>
      <c r="B359" s="50" t="s">
        <v>3063</v>
      </c>
      <c r="C359" s="59" t="s">
        <v>2468</v>
      </c>
      <c r="D359" s="65" t="s">
        <v>2469</v>
      </c>
      <c r="E359" s="53"/>
      <c r="F359" s="54" t="s">
        <v>642</v>
      </c>
      <c r="G359" s="74">
        <v>0.1</v>
      </c>
      <c r="H359" s="55">
        <v>2464.4</v>
      </c>
      <c r="I359" s="55">
        <f t="shared" si="5"/>
        <v>246.44000000000003</v>
      </c>
    </row>
    <row r="360" spans="1:9" s="46" customFormat="1" outlineLevel="2" x14ac:dyDescent="0.2">
      <c r="A360" s="49">
        <v>354</v>
      </c>
      <c r="B360" s="50" t="s">
        <v>3063</v>
      </c>
      <c r="C360" s="59" t="s">
        <v>2470</v>
      </c>
      <c r="D360" s="65" t="s">
        <v>2471</v>
      </c>
      <c r="E360" s="53"/>
      <c r="F360" s="54" t="s">
        <v>642</v>
      </c>
      <c r="G360" s="74">
        <v>0.1</v>
      </c>
      <c r="H360" s="55">
        <v>3292.6</v>
      </c>
      <c r="I360" s="55">
        <f t="shared" si="5"/>
        <v>329.26</v>
      </c>
    </row>
    <row r="361" spans="1:9" s="46" customFormat="1" outlineLevel="2" x14ac:dyDescent="0.2">
      <c r="A361" s="49">
        <v>355</v>
      </c>
      <c r="B361" s="50" t="s">
        <v>3063</v>
      </c>
      <c r="C361" s="57"/>
      <c r="D361" s="64" t="s">
        <v>2472</v>
      </c>
      <c r="E361" s="53"/>
      <c r="F361" s="54"/>
      <c r="G361" s="74">
        <v>0.1</v>
      </c>
      <c r="H361" s="55"/>
      <c r="I361" s="55">
        <f t="shared" si="5"/>
        <v>0</v>
      </c>
    </row>
    <row r="362" spans="1:9" s="46" customFormat="1" outlineLevel="2" x14ac:dyDescent="0.2">
      <c r="A362" s="49">
        <v>356</v>
      </c>
      <c r="B362" s="50" t="s">
        <v>3063</v>
      </c>
      <c r="C362" s="59" t="s">
        <v>2473</v>
      </c>
      <c r="D362" s="65" t="s">
        <v>2459</v>
      </c>
      <c r="E362" s="53"/>
      <c r="F362" s="54" t="s">
        <v>642</v>
      </c>
      <c r="G362" s="74">
        <v>0.1</v>
      </c>
      <c r="H362" s="55">
        <v>754.47</v>
      </c>
      <c r="I362" s="55">
        <f t="shared" si="5"/>
        <v>75.447000000000003</v>
      </c>
    </row>
    <row r="363" spans="1:9" s="46" customFormat="1" outlineLevel="2" x14ac:dyDescent="0.2">
      <c r="A363" s="49">
        <v>357</v>
      </c>
      <c r="B363" s="50" t="s">
        <v>3063</v>
      </c>
      <c r="C363" s="59" t="s">
        <v>2474</v>
      </c>
      <c r="D363" s="65" t="s">
        <v>2475</v>
      </c>
      <c r="E363" s="53"/>
      <c r="F363" s="54" t="s">
        <v>642</v>
      </c>
      <c r="G363" s="74">
        <v>0.1</v>
      </c>
      <c r="H363" s="55">
        <v>940.31</v>
      </c>
      <c r="I363" s="55">
        <f t="shared" si="5"/>
        <v>94.031000000000006</v>
      </c>
    </row>
    <row r="364" spans="1:9" s="46" customFormat="1" outlineLevel="2" x14ac:dyDescent="0.2">
      <c r="A364" s="49">
        <v>358</v>
      </c>
      <c r="B364" s="50" t="s">
        <v>3063</v>
      </c>
      <c r="C364" s="59" t="s">
        <v>2476</v>
      </c>
      <c r="D364" s="65" t="s">
        <v>55</v>
      </c>
      <c r="E364" s="53"/>
      <c r="F364" s="54" t="s">
        <v>642</v>
      </c>
      <c r="G364" s="74">
        <v>0.1</v>
      </c>
      <c r="H364" s="55">
        <v>1313</v>
      </c>
      <c r="I364" s="55">
        <f t="shared" si="5"/>
        <v>131.30000000000001</v>
      </c>
    </row>
    <row r="365" spans="1:9" s="46" customFormat="1" outlineLevel="2" x14ac:dyDescent="0.2">
      <c r="A365" s="49">
        <v>359</v>
      </c>
      <c r="B365" s="50" t="s">
        <v>3063</v>
      </c>
      <c r="C365" s="59" t="s">
        <v>56</v>
      </c>
      <c r="D365" s="65" t="s">
        <v>2463</v>
      </c>
      <c r="E365" s="53"/>
      <c r="F365" s="54" t="s">
        <v>642</v>
      </c>
      <c r="G365" s="74">
        <v>0.1</v>
      </c>
      <c r="H365" s="55">
        <v>1676.6</v>
      </c>
      <c r="I365" s="55">
        <f t="shared" si="5"/>
        <v>167.66</v>
      </c>
    </row>
    <row r="366" spans="1:9" s="46" customFormat="1" outlineLevel="2" x14ac:dyDescent="0.2">
      <c r="A366" s="49">
        <v>360</v>
      </c>
      <c r="B366" s="50" t="s">
        <v>3063</v>
      </c>
      <c r="C366" s="59" t="s">
        <v>57</v>
      </c>
      <c r="D366" s="65" t="s">
        <v>2465</v>
      </c>
      <c r="E366" s="53"/>
      <c r="F366" s="54" t="s">
        <v>642</v>
      </c>
      <c r="G366" s="74">
        <v>0.1</v>
      </c>
      <c r="H366" s="55">
        <v>2040.2</v>
      </c>
      <c r="I366" s="55">
        <f t="shared" si="5"/>
        <v>204.02</v>
      </c>
    </row>
    <row r="367" spans="1:9" s="46" customFormat="1" outlineLevel="2" x14ac:dyDescent="0.2">
      <c r="A367" s="49">
        <v>361</v>
      </c>
      <c r="B367" s="50" t="s">
        <v>3063</v>
      </c>
      <c r="C367" s="59" t="s">
        <v>58</v>
      </c>
      <c r="D367" s="65" t="s">
        <v>2467</v>
      </c>
      <c r="E367" s="53"/>
      <c r="F367" s="54" t="s">
        <v>642</v>
      </c>
      <c r="G367" s="74">
        <v>0.1</v>
      </c>
      <c r="H367" s="55">
        <v>2403.8000000000002</v>
      </c>
      <c r="I367" s="55">
        <f t="shared" si="5"/>
        <v>240.38000000000002</v>
      </c>
    </row>
    <row r="368" spans="1:9" s="46" customFormat="1" outlineLevel="2" x14ac:dyDescent="0.2">
      <c r="A368" s="49">
        <v>362</v>
      </c>
      <c r="B368" s="50" t="s">
        <v>3063</v>
      </c>
      <c r="C368" s="59" t="s">
        <v>59</v>
      </c>
      <c r="D368" s="65" t="s">
        <v>2469</v>
      </c>
      <c r="E368" s="53"/>
      <c r="F368" s="54" t="s">
        <v>642</v>
      </c>
      <c r="G368" s="74">
        <v>0.1</v>
      </c>
      <c r="H368" s="55">
        <v>3131</v>
      </c>
      <c r="I368" s="55">
        <f t="shared" si="5"/>
        <v>313.10000000000002</v>
      </c>
    </row>
    <row r="369" spans="1:9" s="46" customFormat="1" outlineLevel="2" x14ac:dyDescent="0.2">
      <c r="A369" s="49">
        <v>363</v>
      </c>
      <c r="B369" s="50" t="s">
        <v>3063</v>
      </c>
      <c r="C369" s="59" t="s">
        <v>60</v>
      </c>
      <c r="D369" s="65" t="s">
        <v>2471</v>
      </c>
      <c r="E369" s="53"/>
      <c r="F369" s="54" t="s">
        <v>642</v>
      </c>
      <c r="G369" s="74">
        <v>0.1</v>
      </c>
      <c r="H369" s="55">
        <v>4221.8</v>
      </c>
      <c r="I369" s="55">
        <f t="shared" si="5"/>
        <v>422.18000000000006</v>
      </c>
    </row>
    <row r="370" spans="1:9" s="46" customFormat="1" ht="67.5" outlineLevel="2" x14ac:dyDescent="0.2">
      <c r="A370" s="49">
        <v>364</v>
      </c>
      <c r="B370" s="50" t="s">
        <v>3063</v>
      </c>
      <c r="C370" s="57"/>
      <c r="D370" s="61" t="s">
        <v>61</v>
      </c>
      <c r="E370" s="53" t="s">
        <v>62</v>
      </c>
      <c r="F370" s="54"/>
      <c r="G370" s="74">
        <v>0.1</v>
      </c>
      <c r="H370" s="55"/>
      <c r="I370" s="55">
        <f t="shared" si="5"/>
        <v>0</v>
      </c>
    </row>
    <row r="371" spans="1:9" s="46" customFormat="1" outlineLevel="2" x14ac:dyDescent="0.2">
      <c r="A371" s="49">
        <v>365</v>
      </c>
      <c r="B371" s="50" t="s">
        <v>3063</v>
      </c>
      <c r="C371" s="57"/>
      <c r="D371" s="64" t="s">
        <v>63</v>
      </c>
      <c r="E371" s="53"/>
      <c r="F371" s="54"/>
      <c r="G371" s="74">
        <v>0.1</v>
      </c>
      <c r="H371" s="55"/>
      <c r="I371" s="55">
        <f t="shared" si="5"/>
        <v>0</v>
      </c>
    </row>
    <row r="372" spans="1:9" s="46" customFormat="1" outlineLevel="2" x14ac:dyDescent="0.2">
      <c r="A372" s="49">
        <v>366</v>
      </c>
      <c r="B372" s="50" t="s">
        <v>3063</v>
      </c>
      <c r="C372" s="59" t="s">
        <v>64</v>
      </c>
      <c r="D372" s="65" t="s">
        <v>65</v>
      </c>
      <c r="E372" s="53"/>
      <c r="F372" s="54" t="s">
        <v>642</v>
      </c>
      <c r="G372" s="74">
        <v>0.1</v>
      </c>
      <c r="H372" s="55">
        <v>774.67</v>
      </c>
      <c r="I372" s="55">
        <f t="shared" si="5"/>
        <v>77.466999999999999</v>
      </c>
    </row>
    <row r="373" spans="1:9" s="46" customFormat="1" outlineLevel="2" x14ac:dyDescent="0.2">
      <c r="A373" s="49">
        <v>367</v>
      </c>
      <c r="B373" s="50" t="s">
        <v>3063</v>
      </c>
      <c r="C373" s="59" t="s">
        <v>66</v>
      </c>
      <c r="D373" s="65" t="s">
        <v>67</v>
      </c>
      <c r="E373" s="53"/>
      <c r="F373" s="54" t="s">
        <v>642</v>
      </c>
      <c r="G373" s="74">
        <v>0.1</v>
      </c>
      <c r="H373" s="55">
        <v>413.09</v>
      </c>
      <c r="I373" s="55">
        <f t="shared" si="5"/>
        <v>41.308999999999997</v>
      </c>
    </row>
    <row r="374" spans="1:9" s="46" customFormat="1" ht="67.5" outlineLevel="2" x14ac:dyDescent="0.2">
      <c r="A374" s="49">
        <v>368</v>
      </c>
      <c r="B374" s="50" t="s">
        <v>3063</v>
      </c>
      <c r="C374" s="57"/>
      <c r="D374" s="58" t="s">
        <v>68</v>
      </c>
      <c r="E374" s="53" t="s">
        <v>2456</v>
      </c>
      <c r="F374" s="54"/>
      <c r="G374" s="74">
        <v>0.1</v>
      </c>
      <c r="H374" s="55"/>
      <c r="I374" s="55">
        <f t="shared" si="5"/>
        <v>0</v>
      </c>
    </row>
    <row r="375" spans="1:9" s="46" customFormat="1" outlineLevel="2" x14ac:dyDescent="0.2">
      <c r="A375" s="49">
        <v>369</v>
      </c>
      <c r="B375" s="50" t="s">
        <v>3063</v>
      </c>
      <c r="C375" s="59" t="s">
        <v>69</v>
      </c>
      <c r="D375" s="60" t="s">
        <v>70</v>
      </c>
      <c r="E375" s="53"/>
      <c r="F375" s="54" t="s">
        <v>642</v>
      </c>
      <c r="G375" s="74">
        <v>0.1</v>
      </c>
      <c r="H375" s="55">
        <v>1515</v>
      </c>
      <c r="I375" s="55">
        <f t="shared" si="5"/>
        <v>151.5</v>
      </c>
    </row>
    <row r="376" spans="1:9" s="46" customFormat="1" outlineLevel="2" x14ac:dyDescent="0.2">
      <c r="A376" s="49">
        <v>370</v>
      </c>
      <c r="B376" s="50" t="s">
        <v>3063</v>
      </c>
      <c r="C376" s="59" t="s">
        <v>71</v>
      </c>
      <c r="D376" s="60" t="s">
        <v>72</v>
      </c>
      <c r="E376" s="53"/>
      <c r="F376" s="54" t="s">
        <v>642</v>
      </c>
      <c r="G376" s="74">
        <v>5</v>
      </c>
      <c r="H376" s="55">
        <v>1515</v>
      </c>
      <c r="I376" s="55">
        <f t="shared" si="5"/>
        <v>7575</v>
      </c>
    </row>
    <row r="377" spans="1:9" s="46" customFormat="1" outlineLevel="2" x14ac:dyDescent="0.2">
      <c r="A377" s="49">
        <v>371</v>
      </c>
      <c r="B377" s="50" t="s">
        <v>3063</v>
      </c>
      <c r="C377" s="59" t="s">
        <v>73</v>
      </c>
      <c r="D377" s="60" t="s">
        <v>74</v>
      </c>
      <c r="E377" s="53"/>
      <c r="F377" s="54" t="s">
        <v>642</v>
      </c>
      <c r="G377" s="74">
        <v>5</v>
      </c>
      <c r="H377" s="55">
        <v>1646.3</v>
      </c>
      <c r="I377" s="55">
        <f t="shared" si="5"/>
        <v>8231.5</v>
      </c>
    </row>
    <row r="378" spans="1:9" s="46" customFormat="1" outlineLevel="2" x14ac:dyDescent="0.2">
      <c r="A378" s="49">
        <v>372</v>
      </c>
      <c r="B378" s="50" t="s">
        <v>3063</v>
      </c>
      <c r="C378" s="59" t="s">
        <v>75</v>
      </c>
      <c r="D378" s="60" t="s">
        <v>76</v>
      </c>
      <c r="E378" s="53"/>
      <c r="F378" s="54" t="s">
        <v>642</v>
      </c>
      <c r="G378" s="74">
        <v>5</v>
      </c>
      <c r="H378" s="55">
        <v>1979.6</v>
      </c>
      <c r="I378" s="55">
        <f t="shared" si="5"/>
        <v>9898</v>
      </c>
    </row>
    <row r="379" spans="1:9" s="46" customFormat="1" outlineLevel="2" x14ac:dyDescent="0.2">
      <c r="A379" s="49">
        <v>373</v>
      </c>
      <c r="B379" s="50" t="s">
        <v>3063</v>
      </c>
      <c r="C379" s="59" t="s">
        <v>77</v>
      </c>
      <c r="D379" s="60" t="s">
        <v>78</v>
      </c>
      <c r="E379" s="53"/>
      <c r="F379" s="54" t="s">
        <v>642</v>
      </c>
      <c r="G379" s="74">
        <v>5</v>
      </c>
      <c r="H379" s="55">
        <v>2494.6999999999998</v>
      </c>
      <c r="I379" s="55">
        <f t="shared" si="5"/>
        <v>12473.5</v>
      </c>
    </row>
    <row r="380" spans="1:9" s="46" customFormat="1" outlineLevel="2" x14ac:dyDescent="0.2">
      <c r="A380" s="49">
        <v>374</v>
      </c>
      <c r="B380" s="50" t="s">
        <v>3063</v>
      </c>
      <c r="C380" s="59" t="s">
        <v>79</v>
      </c>
      <c r="D380" s="60" t="s">
        <v>80</v>
      </c>
      <c r="E380" s="53"/>
      <c r="F380" s="54" t="s">
        <v>642</v>
      </c>
      <c r="G380" s="74">
        <v>5</v>
      </c>
      <c r="H380" s="55">
        <v>2949.2</v>
      </c>
      <c r="I380" s="55">
        <f t="shared" si="5"/>
        <v>14746</v>
      </c>
    </row>
    <row r="381" spans="1:9" s="46" customFormat="1" outlineLevel="2" x14ac:dyDescent="0.2">
      <c r="A381" s="49">
        <v>375</v>
      </c>
      <c r="B381" s="50" t="s">
        <v>3063</v>
      </c>
      <c r="C381" s="59" t="s">
        <v>81</v>
      </c>
      <c r="D381" s="60" t="s">
        <v>82</v>
      </c>
      <c r="E381" s="53"/>
      <c r="F381" s="54" t="s">
        <v>642</v>
      </c>
      <c r="G381" s="74">
        <v>5</v>
      </c>
      <c r="H381" s="55">
        <v>3908.7</v>
      </c>
      <c r="I381" s="55">
        <f t="shared" si="5"/>
        <v>19543.5</v>
      </c>
    </row>
    <row r="382" spans="1:9" s="46" customFormat="1" outlineLevel="2" x14ac:dyDescent="0.2">
      <c r="A382" s="49">
        <v>376</v>
      </c>
      <c r="B382" s="50" t="s">
        <v>3063</v>
      </c>
      <c r="C382" s="59" t="s">
        <v>83</v>
      </c>
      <c r="D382" s="60" t="s">
        <v>84</v>
      </c>
      <c r="E382" s="53"/>
      <c r="F382" s="54" t="s">
        <v>642</v>
      </c>
      <c r="G382" s="74">
        <v>5</v>
      </c>
      <c r="H382" s="55">
        <v>4575.3</v>
      </c>
      <c r="I382" s="55">
        <f t="shared" si="5"/>
        <v>22876.5</v>
      </c>
    </row>
    <row r="383" spans="1:9" s="46" customFormat="1" outlineLevel="2" x14ac:dyDescent="0.2">
      <c r="A383" s="49">
        <v>377</v>
      </c>
      <c r="B383" s="50" t="s">
        <v>3063</v>
      </c>
      <c r="C383" s="59" t="s">
        <v>85</v>
      </c>
      <c r="D383" s="60" t="s">
        <v>86</v>
      </c>
      <c r="E383" s="53"/>
      <c r="F383" s="54" t="s">
        <v>642</v>
      </c>
      <c r="G383" s="74">
        <v>5</v>
      </c>
      <c r="H383" s="55">
        <v>6605.4</v>
      </c>
      <c r="I383" s="55">
        <f t="shared" si="5"/>
        <v>33027</v>
      </c>
    </row>
    <row r="384" spans="1:9" s="46" customFormat="1" outlineLevel="2" x14ac:dyDescent="0.2">
      <c r="A384" s="49">
        <v>378</v>
      </c>
      <c r="B384" s="50" t="s">
        <v>3063</v>
      </c>
      <c r="C384" s="59" t="s">
        <v>87</v>
      </c>
      <c r="D384" s="60" t="s">
        <v>88</v>
      </c>
      <c r="E384" s="53"/>
      <c r="F384" s="54" t="s">
        <v>642</v>
      </c>
      <c r="G384" s="74">
        <v>0.1</v>
      </c>
      <c r="H384" s="55">
        <v>8271.9</v>
      </c>
      <c r="I384" s="55">
        <f t="shared" si="5"/>
        <v>827.19</v>
      </c>
    </row>
    <row r="385" spans="1:9" s="46" customFormat="1" ht="67.5" outlineLevel="2" x14ac:dyDescent="0.2">
      <c r="A385" s="49">
        <v>379</v>
      </c>
      <c r="B385" s="50" t="s">
        <v>3063</v>
      </c>
      <c r="C385" s="57"/>
      <c r="D385" s="58" t="s">
        <v>89</v>
      </c>
      <c r="E385" s="53" t="s">
        <v>2456</v>
      </c>
      <c r="F385" s="54"/>
      <c r="G385" s="74">
        <v>0.1</v>
      </c>
      <c r="H385" s="55"/>
      <c r="I385" s="55">
        <f t="shared" si="5"/>
        <v>0</v>
      </c>
    </row>
    <row r="386" spans="1:9" s="46" customFormat="1" outlineLevel="2" x14ac:dyDescent="0.2">
      <c r="A386" s="49">
        <v>380</v>
      </c>
      <c r="B386" s="50" t="s">
        <v>3063</v>
      </c>
      <c r="C386" s="59" t="s">
        <v>90</v>
      </c>
      <c r="D386" s="60" t="s">
        <v>70</v>
      </c>
      <c r="E386" s="53"/>
      <c r="F386" s="54" t="s">
        <v>642</v>
      </c>
      <c r="G386" s="74">
        <v>0.1</v>
      </c>
      <c r="H386" s="55">
        <v>1787.7</v>
      </c>
      <c r="I386" s="55">
        <f t="shared" si="5"/>
        <v>178.77</v>
      </c>
    </row>
    <row r="387" spans="1:9" s="46" customFormat="1" outlineLevel="2" x14ac:dyDescent="0.2">
      <c r="A387" s="49">
        <v>381</v>
      </c>
      <c r="B387" s="50" t="s">
        <v>3063</v>
      </c>
      <c r="C387" s="59" t="s">
        <v>91</v>
      </c>
      <c r="D387" s="60" t="s">
        <v>72</v>
      </c>
      <c r="E387" s="53"/>
      <c r="F387" s="54" t="s">
        <v>642</v>
      </c>
      <c r="G387" s="74">
        <v>5</v>
      </c>
      <c r="H387" s="55">
        <v>1838.2</v>
      </c>
      <c r="I387" s="55">
        <f t="shared" si="5"/>
        <v>9191</v>
      </c>
    </row>
    <row r="388" spans="1:9" s="46" customFormat="1" outlineLevel="2" x14ac:dyDescent="0.2">
      <c r="A388" s="49">
        <v>382</v>
      </c>
      <c r="B388" s="50" t="s">
        <v>3063</v>
      </c>
      <c r="C388" s="59" t="s">
        <v>92</v>
      </c>
      <c r="D388" s="60" t="s">
        <v>74</v>
      </c>
      <c r="E388" s="53"/>
      <c r="F388" s="54" t="s">
        <v>642</v>
      </c>
      <c r="G388" s="74">
        <v>5</v>
      </c>
      <c r="H388" s="55">
        <v>1989.7</v>
      </c>
      <c r="I388" s="55">
        <f t="shared" si="5"/>
        <v>9948.5</v>
      </c>
    </row>
    <row r="389" spans="1:9" s="46" customFormat="1" outlineLevel="2" x14ac:dyDescent="0.2">
      <c r="A389" s="49">
        <v>383</v>
      </c>
      <c r="B389" s="50" t="s">
        <v>3063</v>
      </c>
      <c r="C389" s="59" t="s">
        <v>93</v>
      </c>
      <c r="D389" s="60" t="s">
        <v>76</v>
      </c>
      <c r="E389" s="53"/>
      <c r="F389" s="54" t="s">
        <v>642</v>
      </c>
      <c r="G389" s="74">
        <v>5</v>
      </c>
      <c r="H389" s="55">
        <v>2484.6</v>
      </c>
      <c r="I389" s="55">
        <f t="shared" si="5"/>
        <v>12423</v>
      </c>
    </row>
    <row r="390" spans="1:9" s="46" customFormat="1" outlineLevel="2" x14ac:dyDescent="0.2">
      <c r="A390" s="49">
        <v>384</v>
      </c>
      <c r="B390" s="50" t="s">
        <v>3063</v>
      </c>
      <c r="C390" s="59" t="s">
        <v>94</v>
      </c>
      <c r="D390" s="60" t="s">
        <v>78</v>
      </c>
      <c r="E390" s="53"/>
      <c r="F390" s="54" t="s">
        <v>642</v>
      </c>
      <c r="G390" s="74">
        <v>5</v>
      </c>
      <c r="H390" s="55">
        <v>3272.4</v>
      </c>
      <c r="I390" s="55">
        <f t="shared" si="5"/>
        <v>16362</v>
      </c>
    </row>
    <row r="391" spans="1:9" s="46" customFormat="1" outlineLevel="2" x14ac:dyDescent="0.2">
      <c r="A391" s="49">
        <v>385</v>
      </c>
      <c r="B391" s="50" t="s">
        <v>3063</v>
      </c>
      <c r="C391" s="59" t="s">
        <v>95</v>
      </c>
      <c r="D391" s="60" t="s">
        <v>80</v>
      </c>
      <c r="E391" s="53"/>
      <c r="F391" s="54" t="s">
        <v>642</v>
      </c>
      <c r="G391" s="74">
        <v>5</v>
      </c>
      <c r="H391" s="55">
        <v>3969.3</v>
      </c>
      <c r="I391" s="55">
        <f t="shared" si="5"/>
        <v>19846.5</v>
      </c>
    </row>
    <row r="392" spans="1:9" s="46" customFormat="1" outlineLevel="2" x14ac:dyDescent="0.2">
      <c r="A392" s="49">
        <v>386</v>
      </c>
      <c r="B392" s="50" t="s">
        <v>3063</v>
      </c>
      <c r="C392" s="59" t="s">
        <v>96</v>
      </c>
      <c r="D392" s="60" t="s">
        <v>82</v>
      </c>
      <c r="E392" s="53"/>
      <c r="F392" s="54" t="s">
        <v>642</v>
      </c>
      <c r="G392" s="74">
        <v>5</v>
      </c>
      <c r="H392" s="55">
        <v>5292.4</v>
      </c>
      <c r="I392" s="55">
        <f t="shared" ref="I392:I455" si="6">G392*H392</f>
        <v>26462</v>
      </c>
    </row>
    <row r="393" spans="1:9" s="46" customFormat="1" outlineLevel="2" x14ac:dyDescent="0.2">
      <c r="A393" s="49">
        <v>387</v>
      </c>
      <c r="B393" s="50" t="s">
        <v>3063</v>
      </c>
      <c r="C393" s="59" t="s">
        <v>97</v>
      </c>
      <c r="D393" s="60" t="s">
        <v>84</v>
      </c>
      <c r="E393" s="53"/>
      <c r="F393" s="54" t="s">
        <v>642</v>
      </c>
      <c r="G393" s="74">
        <v>5</v>
      </c>
      <c r="H393" s="55">
        <v>6272.1</v>
      </c>
      <c r="I393" s="55">
        <f t="shared" si="6"/>
        <v>31360.5</v>
      </c>
    </row>
    <row r="394" spans="1:9" s="46" customFormat="1" outlineLevel="2" x14ac:dyDescent="0.2">
      <c r="A394" s="49">
        <v>388</v>
      </c>
      <c r="B394" s="50" t="s">
        <v>3063</v>
      </c>
      <c r="C394" s="59" t="s">
        <v>98</v>
      </c>
      <c r="D394" s="60" t="s">
        <v>86</v>
      </c>
      <c r="E394" s="53"/>
      <c r="F394" s="54" t="s">
        <v>642</v>
      </c>
      <c r="G394" s="74">
        <v>5</v>
      </c>
      <c r="H394" s="55">
        <v>9191</v>
      </c>
      <c r="I394" s="55">
        <f t="shared" si="6"/>
        <v>45955</v>
      </c>
    </row>
    <row r="395" spans="1:9" s="46" customFormat="1" outlineLevel="2" x14ac:dyDescent="0.2">
      <c r="A395" s="49">
        <v>389</v>
      </c>
      <c r="B395" s="50" t="s">
        <v>3063</v>
      </c>
      <c r="C395" s="59" t="s">
        <v>99</v>
      </c>
      <c r="D395" s="60" t="s">
        <v>88</v>
      </c>
      <c r="E395" s="53"/>
      <c r="F395" s="54" t="s">
        <v>642</v>
      </c>
      <c r="G395" s="74">
        <v>0.1</v>
      </c>
      <c r="H395" s="55">
        <v>11312</v>
      </c>
      <c r="I395" s="55">
        <f t="shared" si="6"/>
        <v>1131.2</v>
      </c>
    </row>
    <row r="396" spans="1:9" s="46" customFormat="1" ht="67.5" outlineLevel="2" x14ac:dyDescent="0.2">
      <c r="A396" s="49">
        <v>390</v>
      </c>
      <c r="B396" s="50" t="s">
        <v>3063</v>
      </c>
      <c r="C396" s="57"/>
      <c r="D396" s="58" t="s">
        <v>100</v>
      </c>
      <c r="E396" s="53" t="s">
        <v>2456</v>
      </c>
      <c r="F396" s="54"/>
      <c r="G396" s="74">
        <v>0.1</v>
      </c>
      <c r="H396" s="55"/>
      <c r="I396" s="55">
        <f t="shared" si="6"/>
        <v>0</v>
      </c>
    </row>
    <row r="397" spans="1:9" s="46" customFormat="1" outlineLevel="2" x14ac:dyDescent="0.2">
      <c r="A397" s="49">
        <v>391</v>
      </c>
      <c r="B397" s="50" t="s">
        <v>3063</v>
      </c>
      <c r="C397" s="59" t="s">
        <v>101</v>
      </c>
      <c r="D397" s="60" t="s">
        <v>70</v>
      </c>
      <c r="E397" s="53"/>
      <c r="F397" s="54" t="s">
        <v>642</v>
      </c>
      <c r="G397" s="74">
        <v>5</v>
      </c>
      <c r="H397" s="55">
        <v>1060.5</v>
      </c>
      <c r="I397" s="55">
        <f t="shared" si="6"/>
        <v>5302.5</v>
      </c>
    </row>
    <row r="398" spans="1:9" s="46" customFormat="1" outlineLevel="2" x14ac:dyDescent="0.2">
      <c r="A398" s="49">
        <v>392</v>
      </c>
      <c r="B398" s="50" t="s">
        <v>3063</v>
      </c>
      <c r="C398" s="59" t="s">
        <v>102</v>
      </c>
      <c r="D398" s="60" t="s">
        <v>72</v>
      </c>
      <c r="E398" s="53"/>
      <c r="F398" s="54" t="s">
        <v>642</v>
      </c>
      <c r="G398" s="74">
        <v>5</v>
      </c>
      <c r="H398" s="55">
        <v>1060.5</v>
      </c>
      <c r="I398" s="55">
        <f t="shared" si="6"/>
        <v>5302.5</v>
      </c>
    </row>
    <row r="399" spans="1:9" s="46" customFormat="1" outlineLevel="2" x14ac:dyDescent="0.2">
      <c r="A399" s="49">
        <v>393</v>
      </c>
      <c r="B399" s="50" t="s">
        <v>3063</v>
      </c>
      <c r="C399" s="59" t="s">
        <v>103</v>
      </c>
      <c r="D399" s="60" t="s">
        <v>74</v>
      </c>
      <c r="E399" s="53"/>
      <c r="F399" s="54" t="s">
        <v>642</v>
      </c>
      <c r="G399" s="74">
        <v>5</v>
      </c>
      <c r="H399" s="55">
        <v>1121.0999999999999</v>
      </c>
      <c r="I399" s="55">
        <f t="shared" si="6"/>
        <v>5605.5</v>
      </c>
    </row>
    <row r="400" spans="1:9" s="46" customFormat="1" outlineLevel="2" x14ac:dyDescent="0.2">
      <c r="A400" s="49">
        <v>394</v>
      </c>
      <c r="B400" s="50" t="s">
        <v>3063</v>
      </c>
      <c r="C400" s="59" t="s">
        <v>104</v>
      </c>
      <c r="D400" s="60" t="s">
        <v>76</v>
      </c>
      <c r="E400" s="53"/>
      <c r="F400" s="54" t="s">
        <v>642</v>
      </c>
      <c r="G400" s="74">
        <v>5</v>
      </c>
      <c r="H400" s="55">
        <v>1272.5999999999999</v>
      </c>
      <c r="I400" s="55">
        <f t="shared" si="6"/>
        <v>6363</v>
      </c>
    </row>
    <row r="401" spans="1:9" s="46" customFormat="1" outlineLevel="2" x14ac:dyDescent="0.2">
      <c r="A401" s="49">
        <v>395</v>
      </c>
      <c r="B401" s="50" t="s">
        <v>3063</v>
      </c>
      <c r="C401" s="59" t="s">
        <v>105</v>
      </c>
      <c r="D401" s="60" t="s">
        <v>78</v>
      </c>
      <c r="E401" s="53"/>
      <c r="F401" s="54" t="s">
        <v>642</v>
      </c>
      <c r="G401" s="74">
        <v>5</v>
      </c>
      <c r="H401" s="55">
        <v>1464.5</v>
      </c>
      <c r="I401" s="55">
        <f t="shared" si="6"/>
        <v>7322.5</v>
      </c>
    </row>
    <row r="402" spans="1:9" s="46" customFormat="1" outlineLevel="2" x14ac:dyDescent="0.2">
      <c r="A402" s="49">
        <v>396</v>
      </c>
      <c r="B402" s="50" t="s">
        <v>3063</v>
      </c>
      <c r="C402" s="59" t="s">
        <v>106</v>
      </c>
      <c r="D402" s="60" t="s">
        <v>80</v>
      </c>
      <c r="E402" s="53"/>
      <c r="F402" s="54" t="s">
        <v>642</v>
      </c>
      <c r="G402" s="74">
        <v>5</v>
      </c>
      <c r="H402" s="55">
        <v>1929.1</v>
      </c>
      <c r="I402" s="55">
        <f t="shared" si="6"/>
        <v>9645.5</v>
      </c>
    </row>
    <row r="403" spans="1:9" s="46" customFormat="1" outlineLevel="2" x14ac:dyDescent="0.2">
      <c r="A403" s="49">
        <v>397</v>
      </c>
      <c r="B403" s="50" t="s">
        <v>3063</v>
      </c>
      <c r="C403" s="59" t="s">
        <v>107</v>
      </c>
      <c r="D403" s="60" t="s">
        <v>82</v>
      </c>
      <c r="E403" s="53"/>
      <c r="F403" s="54" t="s">
        <v>642</v>
      </c>
      <c r="G403" s="74">
        <v>5</v>
      </c>
      <c r="H403" s="55">
        <v>2676.5</v>
      </c>
      <c r="I403" s="55">
        <f t="shared" si="6"/>
        <v>13382.5</v>
      </c>
    </row>
    <row r="404" spans="1:9" s="46" customFormat="1" outlineLevel="2" x14ac:dyDescent="0.2">
      <c r="A404" s="49">
        <v>398</v>
      </c>
      <c r="B404" s="50" t="s">
        <v>3063</v>
      </c>
      <c r="C404" s="59" t="s">
        <v>108</v>
      </c>
      <c r="D404" s="60" t="s">
        <v>84</v>
      </c>
      <c r="E404" s="53"/>
      <c r="F404" s="54" t="s">
        <v>642</v>
      </c>
      <c r="G404" s="74">
        <v>5</v>
      </c>
      <c r="H404" s="55">
        <v>3161.3</v>
      </c>
      <c r="I404" s="55">
        <f t="shared" si="6"/>
        <v>15806.5</v>
      </c>
    </row>
    <row r="405" spans="1:9" s="46" customFormat="1" outlineLevel="2" x14ac:dyDescent="0.2">
      <c r="A405" s="49">
        <v>399</v>
      </c>
      <c r="B405" s="50" t="s">
        <v>3063</v>
      </c>
      <c r="C405" s="59" t="s">
        <v>109</v>
      </c>
      <c r="D405" s="60" t="s">
        <v>86</v>
      </c>
      <c r="E405" s="53"/>
      <c r="F405" s="54" t="s">
        <v>642</v>
      </c>
      <c r="G405" s="74">
        <v>5</v>
      </c>
      <c r="H405" s="55">
        <v>4494.5</v>
      </c>
      <c r="I405" s="55">
        <f t="shared" si="6"/>
        <v>22472.5</v>
      </c>
    </row>
    <row r="406" spans="1:9" s="46" customFormat="1" outlineLevel="2" x14ac:dyDescent="0.2">
      <c r="A406" s="49">
        <v>400</v>
      </c>
      <c r="B406" s="50" t="s">
        <v>3063</v>
      </c>
      <c r="C406" s="59" t="s">
        <v>110</v>
      </c>
      <c r="D406" s="60" t="s">
        <v>88</v>
      </c>
      <c r="E406" s="53"/>
      <c r="F406" s="54" t="s">
        <v>642</v>
      </c>
      <c r="G406" s="74">
        <v>0.1</v>
      </c>
      <c r="H406" s="55">
        <v>5767.1</v>
      </c>
      <c r="I406" s="55">
        <f t="shared" si="6"/>
        <v>576.71</v>
      </c>
    </row>
    <row r="407" spans="1:9" s="46" customFormat="1" ht="67.5" outlineLevel="2" x14ac:dyDescent="0.2">
      <c r="A407" s="49">
        <v>401</v>
      </c>
      <c r="B407" s="50" t="s">
        <v>3063</v>
      </c>
      <c r="C407" s="57"/>
      <c r="D407" s="58" t="s">
        <v>111</v>
      </c>
      <c r="E407" s="53" t="s">
        <v>2456</v>
      </c>
      <c r="F407" s="54"/>
      <c r="G407" s="74">
        <v>0.1</v>
      </c>
      <c r="H407" s="55"/>
      <c r="I407" s="55">
        <f t="shared" si="6"/>
        <v>0</v>
      </c>
    </row>
    <row r="408" spans="1:9" s="46" customFormat="1" outlineLevel="2" x14ac:dyDescent="0.2">
      <c r="A408" s="49">
        <v>402</v>
      </c>
      <c r="B408" s="50" t="s">
        <v>3063</v>
      </c>
      <c r="C408" s="59" t="s">
        <v>112</v>
      </c>
      <c r="D408" s="60" t="s">
        <v>70</v>
      </c>
      <c r="E408" s="53"/>
      <c r="F408" s="54" t="s">
        <v>642</v>
      </c>
      <c r="G408" s="74">
        <v>5</v>
      </c>
      <c r="H408" s="55">
        <v>1333.2</v>
      </c>
      <c r="I408" s="55">
        <f t="shared" si="6"/>
        <v>6666</v>
      </c>
    </row>
    <row r="409" spans="1:9" s="46" customFormat="1" outlineLevel="2" x14ac:dyDescent="0.2">
      <c r="A409" s="49">
        <v>403</v>
      </c>
      <c r="B409" s="50" t="s">
        <v>3063</v>
      </c>
      <c r="C409" s="59" t="s">
        <v>113</v>
      </c>
      <c r="D409" s="60" t="s">
        <v>72</v>
      </c>
      <c r="E409" s="53"/>
      <c r="F409" s="54" t="s">
        <v>642</v>
      </c>
      <c r="G409" s="74">
        <v>5</v>
      </c>
      <c r="H409" s="55">
        <v>1373.6</v>
      </c>
      <c r="I409" s="55">
        <f t="shared" si="6"/>
        <v>6868</v>
      </c>
    </row>
    <row r="410" spans="1:9" s="46" customFormat="1" outlineLevel="2" x14ac:dyDescent="0.2">
      <c r="A410" s="49">
        <v>404</v>
      </c>
      <c r="B410" s="50" t="s">
        <v>3063</v>
      </c>
      <c r="C410" s="59" t="s">
        <v>114</v>
      </c>
      <c r="D410" s="60" t="s">
        <v>74</v>
      </c>
      <c r="E410" s="53"/>
      <c r="F410" s="54" t="s">
        <v>642</v>
      </c>
      <c r="G410" s="74">
        <v>5</v>
      </c>
      <c r="H410" s="55">
        <v>1464.5</v>
      </c>
      <c r="I410" s="55">
        <f t="shared" si="6"/>
        <v>7322.5</v>
      </c>
    </row>
    <row r="411" spans="1:9" s="46" customFormat="1" outlineLevel="2" x14ac:dyDescent="0.2">
      <c r="A411" s="49">
        <v>405</v>
      </c>
      <c r="B411" s="50" t="s">
        <v>3063</v>
      </c>
      <c r="C411" s="59" t="s">
        <v>115</v>
      </c>
      <c r="D411" s="60" t="s">
        <v>76</v>
      </c>
      <c r="E411" s="53"/>
      <c r="F411" s="54" t="s">
        <v>642</v>
      </c>
      <c r="G411" s="74">
        <v>5</v>
      </c>
      <c r="H411" s="55">
        <v>1777.6</v>
      </c>
      <c r="I411" s="55">
        <f t="shared" si="6"/>
        <v>8888</v>
      </c>
    </row>
    <row r="412" spans="1:9" s="46" customFormat="1" outlineLevel="2" x14ac:dyDescent="0.2">
      <c r="A412" s="49">
        <v>406</v>
      </c>
      <c r="B412" s="50" t="s">
        <v>3063</v>
      </c>
      <c r="C412" s="59" t="s">
        <v>116</v>
      </c>
      <c r="D412" s="60" t="s">
        <v>78</v>
      </c>
      <c r="E412" s="53"/>
      <c r="F412" s="54" t="s">
        <v>642</v>
      </c>
      <c r="G412" s="74">
        <v>5</v>
      </c>
      <c r="H412" s="55">
        <v>2242.1999999999998</v>
      </c>
      <c r="I412" s="55">
        <f t="shared" si="6"/>
        <v>11211</v>
      </c>
    </row>
    <row r="413" spans="1:9" s="46" customFormat="1" outlineLevel="2" x14ac:dyDescent="0.2">
      <c r="A413" s="49">
        <v>407</v>
      </c>
      <c r="B413" s="50" t="s">
        <v>3063</v>
      </c>
      <c r="C413" s="59" t="s">
        <v>117</v>
      </c>
      <c r="D413" s="60" t="s">
        <v>80</v>
      </c>
      <c r="E413" s="53"/>
      <c r="F413" s="54" t="s">
        <v>642</v>
      </c>
      <c r="G413" s="74">
        <v>5</v>
      </c>
      <c r="H413" s="55">
        <v>2929</v>
      </c>
      <c r="I413" s="55">
        <f t="shared" si="6"/>
        <v>14645</v>
      </c>
    </row>
    <row r="414" spans="1:9" s="46" customFormat="1" outlineLevel="2" x14ac:dyDescent="0.2">
      <c r="A414" s="49">
        <v>408</v>
      </c>
      <c r="B414" s="50" t="s">
        <v>3063</v>
      </c>
      <c r="C414" s="59" t="s">
        <v>118</v>
      </c>
      <c r="D414" s="60" t="s">
        <v>82</v>
      </c>
      <c r="E414" s="53"/>
      <c r="F414" s="54" t="s">
        <v>642</v>
      </c>
      <c r="G414" s="74">
        <v>5</v>
      </c>
      <c r="H414" s="55">
        <v>4070.3</v>
      </c>
      <c r="I414" s="55">
        <f t="shared" si="6"/>
        <v>20351.5</v>
      </c>
    </row>
    <row r="415" spans="1:9" s="46" customFormat="1" outlineLevel="2" x14ac:dyDescent="0.2">
      <c r="A415" s="49">
        <v>409</v>
      </c>
      <c r="B415" s="50" t="s">
        <v>3063</v>
      </c>
      <c r="C415" s="59" t="s">
        <v>119</v>
      </c>
      <c r="D415" s="60" t="s">
        <v>84</v>
      </c>
      <c r="E415" s="53"/>
      <c r="F415" s="54" t="s">
        <v>642</v>
      </c>
      <c r="G415" s="74">
        <v>5</v>
      </c>
      <c r="H415" s="55">
        <v>4848</v>
      </c>
      <c r="I415" s="55">
        <f t="shared" si="6"/>
        <v>24240</v>
      </c>
    </row>
    <row r="416" spans="1:9" s="46" customFormat="1" outlineLevel="2" x14ac:dyDescent="0.2">
      <c r="A416" s="49">
        <v>410</v>
      </c>
      <c r="B416" s="50" t="s">
        <v>3063</v>
      </c>
      <c r="C416" s="59" t="s">
        <v>120</v>
      </c>
      <c r="D416" s="60" t="s">
        <v>86</v>
      </c>
      <c r="E416" s="53"/>
      <c r="F416" s="54" t="s">
        <v>642</v>
      </c>
      <c r="G416" s="74">
        <v>5</v>
      </c>
      <c r="H416" s="55">
        <v>7090.2</v>
      </c>
      <c r="I416" s="55">
        <f t="shared" si="6"/>
        <v>35451</v>
      </c>
    </row>
    <row r="417" spans="1:9" s="46" customFormat="1" outlineLevel="2" x14ac:dyDescent="0.2">
      <c r="A417" s="49">
        <v>411</v>
      </c>
      <c r="B417" s="50" t="s">
        <v>3063</v>
      </c>
      <c r="C417" s="59" t="s">
        <v>121</v>
      </c>
      <c r="D417" s="60" t="s">
        <v>88</v>
      </c>
      <c r="E417" s="53"/>
      <c r="F417" s="54" t="s">
        <v>642</v>
      </c>
      <c r="G417" s="74">
        <v>0.1</v>
      </c>
      <c r="H417" s="55">
        <v>8797.1</v>
      </c>
      <c r="I417" s="55">
        <f t="shared" si="6"/>
        <v>879.71</v>
      </c>
    </row>
    <row r="418" spans="1:9" s="46" customFormat="1" ht="78.75" outlineLevel="2" x14ac:dyDescent="0.2">
      <c r="A418" s="49">
        <v>412</v>
      </c>
      <c r="B418" s="50" t="s">
        <v>3063</v>
      </c>
      <c r="C418" s="57"/>
      <c r="D418" s="58" t="s">
        <v>2939</v>
      </c>
      <c r="E418" s="53" t="s">
        <v>2940</v>
      </c>
      <c r="F418" s="54"/>
      <c r="G418" s="74">
        <v>0.1</v>
      </c>
      <c r="H418" s="55"/>
      <c r="I418" s="55">
        <f t="shared" si="6"/>
        <v>0</v>
      </c>
    </row>
    <row r="419" spans="1:9" s="46" customFormat="1" outlineLevel="2" x14ac:dyDescent="0.2">
      <c r="A419" s="49">
        <v>413</v>
      </c>
      <c r="B419" s="50" t="s">
        <v>3063</v>
      </c>
      <c r="C419" s="59" t="s">
        <v>2941</v>
      </c>
      <c r="D419" s="60" t="s">
        <v>2942</v>
      </c>
      <c r="E419" s="53"/>
      <c r="F419" s="54" t="s">
        <v>642</v>
      </c>
      <c r="G419" s="74">
        <v>0.1</v>
      </c>
      <c r="H419" s="55">
        <v>149.47999999999999</v>
      </c>
      <c r="I419" s="55">
        <f t="shared" si="6"/>
        <v>14.948</v>
      </c>
    </row>
    <row r="420" spans="1:9" s="46" customFormat="1" outlineLevel="2" x14ac:dyDescent="0.2">
      <c r="A420" s="49">
        <v>414</v>
      </c>
      <c r="B420" s="50" t="s">
        <v>3063</v>
      </c>
      <c r="C420" s="59" t="s">
        <v>2943</v>
      </c>
      <c r="D420" s="60" t="s">
        <v>2944</v>
      </c>
      <c r="E420" s="53"/>
      <c r="F420" s="54" t="s">
        <v>642</v>
      </c>
      <c r="G420" s="74">
        <v>0.1</v>
      </c>
      <c r="H420" s="55">
        <v>163.62</v>
      </c>
      <c r="I420" s="55">
        <f t="shared" si="6"/>
        <v>16.362000000000002</v>
      </c>
    </row>
    <row r="421" spans="1:9" s="46" customFormat="1" outlineLevel="2" x14ac:dyDescent="0.2">
      <c r="A421" s="49">
        <v>415</v>
      </c>
      <c r="B421" s="50" t="s">
        <v>3063</v>
      </c>
      <c r="C421" s="59" t="s">
        <v>2945</v>
      </c>
      <c r="D421" s="60" t="s">
        <v>2946</v>
      </c>
      <c r="E421" s="53"/>
      <c r="F421" s="54" t="s">
        <v>642</v>
      </c>
      <c r="G421" s="74">
        <v>0.1</v>
      </c>
      <c r="H421" s="55">
        <v>291.89</v>
      </c>
      <c r="I421" s="55">
        <f t="shared" si="6"/>
        <v>29.189</v>
      </c>
    </row>
    <row r="422" spans="1:9" s="46" customFormat="1" outlineLevel="2" x14ac:dyDescent="0.2">
      <c r="A422" s="49">
        <v>416</v>
      </c>
      <c r="B422" s="50" t="s">
        <v>3063</v>
      </c>
      <c r="C422" s="59" t="s">
        <v>2947</v>
      </c>
      <c r="D422" s="60" t="s">
        <v>2948</v>
      </c>
      <c r="E422" s="53"/>
      <c r="F422" s="54" t="s">
        <v>642</v>
      </c>
      <c r="G422" s="74">
        <v>0.1</v>
      </c>
      <c r="H422" s="55">
        <v>374.71</v>
      </c>
      <c r="I422" s="55">
        <f t="shared" si="6"/>
        <v>37.470999999999997</v>
      </c>
    </row>
    <row r="423" spans="1:9" s="46" customFormat="1" outlineLevel="2" x14ac:dyDescent="0.2">
      <c r="A423" s="49">
        <v>417</v>
      </c>
      <c r="B423" s="50" t="s">
        <v>3063</v>
      </c>
      <c r="C423" s="59" t="s">
        <v>2949</v>
      </c>
      <c r="D423" s="60" t="s">
        <v>2950</v>
      </c>
      <c r="E423" s="53"/>
      <c r="F423" s="54" t="s">
        <v>642</v>
      </c>
      <c r="G423" s="74">
        <v>0.1</v>
      </c>
      <c r="H423" s="55">
        <v>598.92999999999995</v>
      </c>
      <c r="I423" s="55">
        <f t="shared" si="6"/>
        <v>59.893000000000001</v>
      </c>
    </row>
    <row r="424" spans="1:9" s="46" customFormat="1" ht="67.5" outlineLevel="2" x14ac:dyDescent="0.2">
      <c r="A424" s="49">
        <v>418</v>
      </c>
      <c r="B424" s="50" t="s">
        <v>3063</v>
      </c>
      <c r="C424" s="57"/>
      <c r="D424" s="58" t="s">
        <v>2951</v>
      </c>
      <c r="E424" s="53" t="s">
        <v>2456</v>
      </c>
      <c r="F424" s="54"/>
      <c r="G424" s="74">
        <v>0.1</v>
      </c>
      <c r="H424" s="55"/>
      <c r="I424" s="55">
        <f t="shared" si="6"/>
        <v>0</v>
      </c>
    </row>
    <row r="425" spans="1:9" s="46" customFormat="1" outlineLevel="2" x14ac:dyDescent="0.2">
      <c r="A425" s="49">
        <v>419</v>
      </c>
      <c r="B425" s="50" t="s">
        <v>3063</v>
      </c>
      <c r="C425" s="59" t="s">
        <v>2952</v>
      </c>
      <c r="D425" s="60" t="s">
        <v>2953</v>
      </c>
      <c r="E425" s="53"/>
      <c r="F425" s="54" t="s">
        <v>642</v>
      </c>
      <c r="G425" s="74">
        <v>0.1</v>
      </c>
      <c r="H425" s="55">
        <v>263.61</v>
      </c>
      <c r="I425" s="55">
        <f t="shared" si="6"/>
        <v>26.361000000000004</v>
      </c>
    </row>
    <row r="426" spans="1:9" s="46" customFormat="1" outlineLevel="2" x14ac:dyDescent="0.2">
      <c r="A426" s="49">
        <v>420</v>
      </c>
      <c r="B426" s="50" t="s">
        <v>3063</v>
      </c>
      <c r="C426" s="59" t="s">
        <v>2954</v>
      </c>
      <c r="D426" s="60" t="s">
        <v>2955</v>
      </c>
      <c r="E426" s="53"/>
      <c r="F426" s="54" t="s">
        <v>642</v>
      </c>
      <c r="G426" s="74">
        <v>0.1</v>
      </c>
      <c r="H426" s="55">
        <v>370.67</v>
      </c>
      <c r="I426" s="55">
        <f t="shared" si="6"/>
        <v>37.067</v>
      </c>
    </row>
    <row r="427" spans="1:9" s="46" customFormat="1" outlineLevel="2" x14ac:dyDescent="0.2">
      <c r="A427" s="49">
        <v>421</v>
      </c>
      <c r="B427" s="50" t="s">
        <v>3063</v>
      </c>
      <c r="C427" s="59" t="s">
        <v>2956</v>
      </c>
      <c r="D427" s="60" t="s">
        <v>2957</v>
      </c>
      <c r="E427" s="53"/>
      <c r="F427" s="54" t="s">
        <v>642</v>
      </c>
      <c r="G427" s="74">
        <v>0.1</v>
      </c>
      <c r="H427" s="55">
        <v>438.34</v>
      </c>
      <c r="I427" s="55">
        <f t="shared" si="6"/>
        <v>43.834000000000003</v>
      </c>
    </row>
    <row r="428" spans="1:9" s="46" customFormat="1" outlineLevel="2" x14ac:dyDescent="0.2">
      <c r="A428" s="49">
        <v>422</v>
      </c>
      <c r="B428" s="50" t="s">
        <v>3063</v>
      </c>
      <c r="C428" s="57"/>
      <c r="D428" s="58" t="s">
        <v>2958</v>
      </c>
      <c r="E428" s="53"/>
      <c r="F428" s="54"/>
      <c r="G428" s="74">
        <v>0.1</v>
      </c>
      <c r="H428" s="55"/>
      <c r="I428" s="55">
        <f t="shared" si="6"/>
        <v>0</v>
      </c>
    </row>
    <row r="429" spans="1:9" s="46" customFormat="1" ht="22.5" outlineLevel="2" x14ac:dyDescent="0.2">
      <c r="A429" s="49">
        <v>423</v>
      </c>
      <c r="B429" s="50" t="s">
        <v>3063</v>
      </c>
      <c r="C429" s="57"/>
      <c r="D429" s="61" t="s">
        <v>122</v>
      </c>
      <c r="E429" s="53" t="s">
        <v>123</v>
      </c>
      <c r="F429" s="54"/>
      <c r="G429" s="74">
        <v>0.1</v>
      </c>
      <c r="H429" s="55"/>
      <c r="I429" s="55">
        <f t="shared" si="6"/>
        <v>0</v>
      </c>
    </row>
    <row r="430" spans="1:9" s="46" customFormat="1" outlineLevel="2" x14ac:dyDescent="0.2">
      <c r="A430" s="49">
        <v>424</v>
      </c>
      <c r="B430" s="50" t="s">
        <v>3063</v>
      </c>
      <c r="C430" s="59" t="s">
        <v>124</v>
      </c>
      <c r="D430" s="62" t="s">
        <v>125</v>
      </c>
      <c r="E430" s="53"/>
      <c r="F430" s="54" t="s">
        <v>642</v>
      </c>
      <c r="G430" s="74">
        <v>0.1</v>
      </c>
      <c r="H430" s="55">
        <v>285.83</v>
      </c>
      <c r="I430" s="55">
        <f t="shared" si="6"/>
        <v>28.582999999999998</v>
      </c>
    </row>
    <row r="431" spans="1:9" s="46" customFormat="1" outlineLevel="2" x14ac:dyDescent="0.2">
      <c r="A431" s="49">
        <v>425</v>
      </c>
      <c r="B431" s="50" t="s">
        <v>3063</v>
      </c>
      <c r="C431" s="59" t="s">
        <v>126</v>
      </c>
      <c r="D431" s="62" t="s">
        <v>127</v>
      </c>
      <c r="E431" s="53"/>
      <c r="F431" s="54" t="s">
        <v>642</v>
      </c>
      <c r="G431" s="74">
        <v>0.1</v>
      </c>
      <c r="H431" s="55">
        <v>366.63</v>
      </c>
      <c r="I431" s="55">
        <f t="shared" si="6"/>
        <v>36.663000000000004</v>
      </c>
    </row>
    <row r="432" spans="1:9" s="46" customFormat="1" outlineLevel="2" x14ac:dyDescent="0.2">
      <c r="A432" s="49">
        <v>426</v>
      </c>
      <c r="B432" s="50" t="s">
        <v>3063</v>
      </c>
      <c r="C432" s="59" t="s">
        <v>128</v>
      </c>
      <c r="D432" s="62" t="s">
        <v>129</v>
      </c>
      <c r="E432" s="53"/>
      <c r="F432" s="54" t="s">
        <v>642</v>
      </c>
      <c r="G432" s="74">
        <v>0.1</v>
      </c>
      <c r="H432" s="55">
        <v>564.59</v>
      </c>
      <c r="I432" s="55">
        <f t="shared" si="6"/>
        <v>56.459000000000003</v>
      </c>
    </row>
    <row r="433" spans="1:9" s="46" customFormat="1" outlineLevel="2" x14ac:dyDescent="0.2">
      <c r="A433" s="49">
        <v>427</v>
      </c>
      <c r="B433" s="50" t="s">
        <v>3063</v>
      </c>
      <c r="C433" s="59" t="s">
        <v>130</v>
      </c>
      <c r="D433" s="62" t="s">
        <v>2477</v>
      </c>
      <c r="E433" s="53"/>
      <c r="F433" s="54" t="s">
        <v>642</v>
      </c>
      <c r="G433" s="74">
        <v>0.1</v>
      </c>
      <c r="H433" s="55">
        <v>842.34</v>
      </c>
      <c r="I433" s="55">
        <f t="shared" si="6"/>
        <v>84.234000000000009</v>
      </c>
    </row>
    <row r="434" spans="1:9" s="46" customFormat="1" outlineLevel="2" x14ac:dyDescent="0.2">
      <c r="A434" s="49">
        <v>428</v>
      </c>
      <c r="B434" s="50" t="s">
        <v>3063</v>
      </c>
      <c r="C434" s="59" t="s">
        <v>2478</v>
      </c>
      <c r="D434" s="62" t="s">
        <v>2479</v>
      </c>
      <c r="E434" s="53"/>
      <c r="F434" s="54" t="s">
        <v>642</v>
      </c>
      <c r="G434" s="74">
        <v>0.1</v>
      </c>
      <c r="H434" s="55">
        <v>1040.3</v>
      </c>
      <c r="I434" s="55">
        <f t="shared" si="6"/>
        <v>104.03</v>
      </c>
    </row>
    <row r="435" spans="1:9" s="46" customFormat="1" outlineLevel="2" x14ac:dyDescent="0.2">
      <c r="A435" s="49">
        <v>429</v>
      </c>
      <c r="B435" s="50" t="s">
        <v>3063</v>
      </c>
      <c r="C435" s="59" t="s">
        <v>2480</v>
      </c>
      <c r="D435" s="62" t="s">
        <v>2481</v>
      </c>
      <c r="E435" s="53"/>
      <c r="F435" s="54" t="s">
        <v>642</v>
      </c>
      <c r="G435" s="74">
        <v>0.1</v>
      </c>
      <c r="H435" s="55">
        <v>1555.4</v>
      </c>
      <c r="I435" s="55">
        <f t="shared" si="6"/>
        <v>155.54000000000002</v>
      </c>
    </row>
    <row r="436" spans="1:9" s="46" customFormat="1" outlineLevel="2" x14ac:dyDescent="0.2">
      <c r="A436" s="49">
        <v>430</v>
      </c>
      <c r="B436" s="50" t="s">
        <v>3063</v>
      </c>
      <c r="C436" s="59" t="s">
        <v>2482</v>
      </c>
      <c r="D436" s="62" t="s">
        <v>2483</v>
      </c>
      <c r="E436" s="53"/>
      <c r="F436" s="54" t="s">
        <v>642</v>
      </c>
      <c r="G436" s="74">
        <v>0.1</v>
      </c>
      <c r="H436" s="55">
        <v>1999.8</v>
      </c>
      <c r="I436" s="55">
        <f t="shared" si="6"/>
        <v>199.98000000000002</v>
      </c>
    </row>
    <row r="437" spans="1:9" s="46" customFormat="1" outlineLevel="2" x14ac:dyDescent="0.2">
      <c r="A437" s="49">
        <v>431</v>
      </c>
      <c r="B437" s="50" t="s">
        <v>3063</v>
      </c>
      <c r="C437" s="59" t="s">
        <v>2484</v>
      </c>
      <c r="D437" s="62" t="s">
        <v>2485</v>
      </c>
      <c r="E437" s="53"/>
      <c r="F437" s="54" t="s">
        <v>642</v>
      </c>
      <c r="G437" s="74">
        <v>0.1</v>
      </c>
      <c r="H437" s="55">
        <v>2403.8000000000002</v>
      </c>
      <c r="I437" s="55">
        <f t="shared" si="6"/>
        <v>240.38000000000002</v>
      </c>
    </row>
    <row r="438" spans="1:9" s="46" customFormat="1" outlineLevel="2" x14ac:dyDescent="0.2">
      <c r="A438" s="49">
        <v>432</v>
      </c>
      <c r="B438" s="50" t="s">
        <v>3063</v>
      </c>
      <c r="C438" s="57"/>
      <c r="D438" s="61" t="s">
        <v>2959</v>
      </c>
      <c r="E438" s="53"/>
      <c r="F438" s="54"/>
      <c r="G438" s="74">
        <v>0.1</v>
      </c>
      <c r="H438" s="55"/>
      <c r="I438" s="55">
        <f t="shared" si="6"/>
        <v>0</v>
      </c>
    </row>
    <row r="439" spans="1:9" s="46" customFormat="1" outlineLevel="2" x14ac:dyDescent="0.2">
      <c r="A439" s="49">
        <v>433</v>
      </c>
      <c r="B439" s="50" t="s">
        <v>3063</v>
      </c>
      <c r="C439" s="59" t="s">
        <v>2960</v>
      </c>
      <c r="D439" s="62" t="s">
        <v>125</v>
      </c>
      <c r="E439" s="53"/>
      <c r="F439" s="54" t="s">
        <v>642</v>
      </c>
      <c r="G439" s="74">
        <v>0.1</v>
      </c>
      <c r="H439" s="55">
        <v>227.25</v>
      </c>
      <c r="I439" s="55">
        <f t="shared" si="6"/>
        <v>22.725000000000001</v>
      </c>
    </row>
    <row r="440" spans="1:9" s="46" customFormat="1" outlineLevel="2" x14ac:dyDescent="0.2">
      <c r="A440" s="49">
        <v>434</v>
      </c>
      <c r="B440" s="50" t="s">
        <v>3063</v>
      </c>
      <c r="C440" s="59" t="s">
        <v>2961</v>
      </c>
      <c r="D440" s="62" t="s">
        <v>127</v>
      </c>
      <c r="E440" s="53"/>
      <c r="F440" s="54" t="s">
        <v>642</v>
      </c>
      <c r="G440" s="74">
        <v>0.1</v>
      </c>
      <c r="H440" s="55">
        <v>277.75</v>
      </c>
      <c r="I440" s="55">
        <f t="shared" si="6"/>
        <v>27.775000000000002</v>
      </c>
    </row>
    <row r="441" spans="1:9" s="46" customFormat="1" outlineLevel="2" x14ac:dyDescent="0.2">
      <c r="A441" s="49">
        <v>435</v>
      </c>
      <c r="B441" s="50" t="s">
        <v>3063</v>
      </c>
      <c r="C441" s="59" t="s">
        <v>2962</v>
      </c>
      <c r="D441" s="62" t="s">
        <v>129</v>
      </c>
      <c r="E441" s="53"/>
      <c r="F441" s="54" t="s">
        <v>642</v>
      </c>
      <c r="G441" s="74">
        <v>0.1</v>
      </c>
      <c r="H441" s="55">
        <v>404</v>
      </c>
      <c r="I441" s="55">
        <f t="shared" si="6"/>
        <v>40.400000000000006</v>
      </c>
    </row>
    <row r="442" spans="1:9" s="46" customFormat="1" outlineLevel="2" x14ac:dyDescent="0.2">
      <c r="A442" s="49">
        <v>436</v>
      </c>
      <c r="B442" s="50" t="s">
        <v>3063</v>
      </c>
      <c r="C442" s="59" t="s">
        <v>2963</v>
      </c>
      <c r="D442" s="62" t="s">
        <v>2477</v>
      </c>
      <c r="E442" s="53"/>
      <c r="F442" s="54" t="s">
        <v>642</v>
      </c>
      <c r="G442" s="74">
        <v>0.1</v>
      </c>
      <c r="H442" s="55">
        <v>577.72</v>
      </c>
      <c r="I442" s="55">
        <f t="shared" si="6"/>
        <v>57.772000000000006</v>
      </c>
    </row>
    <row r="443" spans="1:9" s="46" customFormat="1" outlineLevel="2" x14ac:dyDescent="0.2">
      <c r="A443" s="49">
        <v>437</v>
      </c>
      <c r="B443" s="50" t="s">
        <v>3063</v>
      </c>
      <c r="C443" s="59" t="s">
        <v>2964</v>
      </c>
      <c r="D443" s="62" t="s">
        <v>2479</v>
      </c>
      <c r="E443" s="53"/>
      <c r="F443" s="54" t="s">
        <v>642</v>
      </c>
      <c r="G443" s="74">
        <v>0.1</v>
      </c>
      <c r="H443" s="55">
        <v>707</v>
      </c>
      <c r="I443" s="55">
        <f t="shared" si="6"/>
        <v>70.7</v>
      </c>
    </row>
    <row r="444" spans="1:9" s="46" customFormat="1" outlineLevel="2" x14ac:dyDescent="0.2">
      <c r="A444" s="49">
        <v>438</v>
      </c>
      <c r="B444" s="50" t="s">
        <v>3063</v>
      </c>
      <c r="C444" s="59" t="s">
        <v>2965</v>
      </c>
      <c r="D444" s="62" t="s">
        <v>2481</v>
      </c>
      <c r="E444" s="53"/>
      <c r="F444" s="54" t="s">
        <v>642</v>
      </c>
      <c r="G444" s="74">
        <v>0.1</v>
      </c>
      <c r="H444" s="55">
        <v>1111</v>
      </c>
      <c r="I444" s="55">
        <f t="shared" si="6"/>
        <v>111.10000000000001</v>
      </c>
    </row>
    <row r="445" spans="1:9" s="46" customFormat="1" outlineLevel="2" x14ac:dyDescent="0.2">
      <c r="A445" s="49">
        <v>439</v>
      </c>
      <c r="B445" s="50" t="s">
        <v>3063</v>
      </c>
      <c r="C445" s="59" t="s">
        <v>2966</v>
      </c>
      <c r="D445" s="62" t="s">
        <v>2483</v>
      </c>
      <c r="E445" s="53"/>
      <c r="F445" s="54" t="s">
        <v>642</v>
      </c>
      <c r="G445" s="74">
        <v>0.1</v>
      </c>
      <c r="H445" s="55">
        <v>1302.9000000000001</v>
      </c>
      <c r="I445" s="55">
        <f t="shared" si="6"/>
        <v>130.29000000000002</v>
      </c>
    </row>
    <row r="446" spans="1:9" s="46" customFormat="1" outlineLevel="2" x14ac:dyDescent="0.2">
      <c r="A446" s="49">
        <v>440</v>
      </c>
      <c r="B446" s="50" t="s">
        <v>3063</v>
      </c>
      <c r="C446" s="59" t="s">
        <v>2967</v>
      </c>
      <c r="D446" s="62" t="s">
        <v>2485</v>
      </c>
      <c r="E446" s="53"/>
      <c r="F446" s="54" t="s">
        <v>642</v>
      </c>
      <c r="G446" s="74">
        <v>0.1</v>
      </c>
      <c r="H446" s="55">
        <v>1626.1</v>
      </c>
      <c r="I446" s="55">
        <f t="shared" si="6"/>
        <v>162.61000000000001</v>
      </c>
    </row>
    <row r="447" spans="1:9" s="46" customFormat="1" outlineLevel="2" x14ac:dyDescent="0.2">
      <c r="A447" s="49">
        <v>441</v>
      </c>
      <c r="B447" s="50" t="s">
        <v>3063</v>
      </c>
      <c r="C447" s="59" t="s">
        <v>2968</v>
      </c>
      <c r="D447" s="63" t="s">
        <v>2969</v>
      </c>
      <c r="E447" s="53"/>
      <c r="F447" s="54" t="s">
        <v>642</v>
      </c>
      <c r="G447" s="74">
        <v>0.1</v>
      </c>
      <c r="H447" s="55">
        <v>56.86</v>
      </c>
      <c r="I447" s="55">
        <f t="shared" si="6"/>
        <v>5.6859999999999999</v>
      </c>
    </row>
    <row r="448" spans="1:9" s="46" customFormat="1" outlineLevel="2" x14ac:dyDescent="0.2">
      <c r="A448" s="49">
        <v>442</v>
      </c>
      <c r="B448" s="50" t="s">
        <v>3063</v>
      </c>
      <c r="C448" s="57"/>
      <c r="D448" s="58" t="s">
        <v>2970</v>
      </c>
      <c r="E448" s="53"/>
      <c r="F448" s="54"/>
      <c r="G448" s="74">
        <v>0.1</v>
      </c>
      <c r="H448" s="55"/>
      <c r="I448" s="55">
        <f t="shared" si="6"/>
        <v>0</v>
      </c>
    </row>
    <row r="449" spans="1:9" s="46" customFormat="1" outlineLevel="2" x14ac:dyDescent="0.2">
      <c r="A449" s="49">
        <v>443</v>
      </c>
      <c r="B449" s="50" t="s">
        <v>3063</v>
      </c>
      <c r="C449" s="59" t="s">
        <v>2486</v>
      </c>
      <c r="D449" s="60" t="s">
        <v>2487</v>
      </c>
      <c r="E449" s="53"/>
      <c r="F449" s="54" t="s">
        <v>642</v>
      </c>
      <c r="G449" s="74">
        <v>0.1</v>
      </c>
      <c r="H449" s="55">
        <v>27.67</v>
      </c>
      <c r="I449" s="55">
        <f t="shared" si="6"/>
        <v>2.7670000000000003</v>
      </c>
    </row>
    <row r="450" spans="1:9" s="46" customFormat="1" outlineLevel="2" x14ac:dyDescent="0.2">
      <c r="A450" s="49">
        <v>444</v>
      </c>
      <c r="B450" s="50" t="s">
        <v>3063</v>
      </c>
      <c r="C450" s="59" t="s">
        <v>2488</v>
      </c>
      <c r="D450" s="63" t="s">
        <v>2489</v>
      </c>
      <c r="E450" s="53"/>
      <c r="F450" s="54" t="s">
        <v>642</v>
      </c>
      <c r="G450" s="74">
        <v>0.1</v>
      </c>
      <c r="H450" s="55">
        <v>434.3</v>
      </c>
      <c r="I450" s="55">
        <f t="shared" si="6"/>
        <v>43.430000000000007</v>
      </c>
    </row>
    <row r="451" spans="1:9" s="46" customFormat="1" outlineLevel="2" x14ac:dyDescent="0.2">
      <c r="A451" s="49">
        <v>445</v>
      </c>
      <c r="B451" s="50" t="s">
        <v>3063</v>
      </c>
      <c r="C451" s="57"/>
      <c r="D451" s="58" t="s">
        <v>2971</v>
      </c>
      <c r="E451" s="53"/>
      <c r="F451" s="54"/>
      <c r="G451" s="74">
        <v>0.1</v>
      </c>
      <c r="H451" s="55"/>
      <c r="I451" s="55">
        <f t="shared" si="6"/>
        <v>0</v>
      </c>
    </row>
    <row r="452" spans="1:9" s="46" customFormat="1" outlineLevel="2" x14ac:dyDescent="0.2">
      <c r="A452" s="49">
        <v>446</v>
      </c>
      <c r="B452" s="50" t="s">
        <v>3063</v>
      </c>
      <c r="C452" s="59" t="s">
        <v>2972</v>
      </c>
      <c r="D452" s="60" t="s">
        <v>2973</v>
      </c>
      <c r="E452" s="53"/>
      <c r="F452" s="54" t="s">
        <v>642</v>
      </c>
      <c r="G452" s="74">
        <v>0.1</v>
      </c>
      <c r="H452" s="55">
        <v>143.41999999999999</v>
      </c>
      <c r="I452" s="55">
        <f t="shared" si="6"/>
        <v>14.341999999999999</v>
      </c>
    </row>
    <row r="453" spans="1:9" s="46" customFormat="1" outlineLevel="2" x14ac:dyDescent="0.2">
      <c r="A453" s="49">
        <v>447</v>
      </c>
      <c r="B453" s="50" t="s">
        <v>3063</v>
      </c>
      <c r="C453" s="59" t="s">
        <v>2974</v>
      </c>
      <c r="D453" s="60" t="s">
        <v>2975</v>
      </c>
      <c r="E453" s="53"/>
      <c r="F453" s="54" t="s">
        <v>642</v>
      </c>
      <c r="G453" s="74">
        <v>0.1</v>
      </c>
      <c r="H453" s="55">
        <v>187.86</v>
      </c>
      <c r="I453" s="55">
        <f t="shared" si="6"/>
        <v>18.786000000000001</v>
      </c>
    </row>
    <row r="454" spans="1:9" s="46" customFormat="1" outlineLevel="2" x14ac:dyDescent="0.2">
      <c r="A454" s="49">
        <v>448</v>
      </c>
      <c r="B454" s="50" t="s">
        <v>3063</v>
      </c>
      <c r="C454" s="59" t="s">
        <v>2976</v>
      </c>
      <c r="D454" s="60" t="s">
        <v>2977</v>
      </c>
      <c r="E454" s="53"/>
      <c r="F454" s="54" t="s">
        <v>642</v>
      </c>
      <c r="G454" s="74">
        <v>0.1</v>
      </c>
      <c r="H454" s="55">
        <v>313.10000000000002</v>
      </c>
      <c r="I454" s="55">
        <f t="shared" si="6"/>
        <v>31.310000000000002</v>
      </c>
    </row>
    <row r="455" spans="1:9" s="46" customFormat="1" outlineLevel="2" x14ac:dyDescent="0.2">
      <c r="A455" s="49">
        <v>449</v>
      </c>
      <c r="B455" s="50" t="s">
        <v>3063</v>
      </c>
      <c r="C455" s="57"/>
      <c r="D455" s="58" t="s">
        <v>2490</v>
      </c>
      <c r="E455" s="53"/>
      <c r="F455" s="54"/>
      <c r="G455" s="74">
        <v>0.1</v>
      </c>
      <c r="H455" s="55"/>
      <c r="I455" s="55">
        <f t="shared" si="6"/>
        <v>0</v>
      </c>
    </row>
    <row r="456" spans="1:9" s="46" customFormat="1" outlineLevel="2" x14ac:dyDescent="0.2">
      <c r="A456" s="49">
        <v>450</v>
      </c>
      <c r="B456" s="50" t="s">
        <v>3063</v>
      </c>
      <c r="C456" s="59" t="s">
        <v>2491</v>
      </c>
      <c r="D456" s="60" t="s">
        <v>2492</v>
      </c>
      <c r="E456" s="53"/>
      <c r="F456" s="54" t="s">
        <v>642</v>
      </c>
      <c r="G456" s="74">
        <v>0.1</v>
      </c>
      <c r="H456" s="55">
        <v>48.88</v>
      </c>
      <c r="I456" s="55">
        <f t="shared" ref="I456:I519" si="7">G456*H456</f>
        <v>4.8880000000000008</v>
      </c>
    </row>
    <row r="457" spans="1:9" s="46" customFormat="1" outlineLevel="2" x14ac:dyDescent="0.2">
      <c r="A457" s="49">
        <v>451</v>
      </c>
      <c r="B457" s="50" t="s">
        <v>3063</v>
      </c>
      <c r="C457" s="59" t="s">
        <v>2493</v>
      </c>
      <c r="D457" s="60" t="s">
        <v>2494</v>
      </c>
      <c r="E457" s="53"/>
      <c r="F457" s="54" t="s">
        <v>642</v>
      </c>
      <c r="G457" s="74">
        <v>0.1</v>
      </c>
      <c r="H457" s="55">
        <v>115.14</v>
      </c>
      <c r="I457" s="55">
        <f t="shared" si="7"/>
        <v>11.514000000000001</v>
      </c>
    </row>
    <row r="458" spans="1:9" s="46" customFormat="1" outlineLevel="2" x14ac:dyDescent="0.2">
      <c r="A458" s="49">
        <v>452</v>
      </c>
      <c r="B458" s="50" t="s">
        <v>3063</v>
      </c>
      <c r="C458" s="57"/>
      <c r="D458" s="61" t="s">
        <v>2495</v>
      </c>
      <c r="E458" s="53"/>
      <c r="F458" s="54"/>
      <c r="G458" s="74">
        <v>0.1</v>
      </c>
      <c r="H458" s="55"/>
      <c r="I458" s="55">
        <f t="shared" si="7"/>
        <v>0</v>
      </c>
    </row>
    <row r="459" spans="1:9" s="46" customFormat="1" outlineLevel="2" x14ac:dyDescent="0.2">
      <c r="A459" s="49">
        <v>453</v>
      </c>
      <c r="B459" s="50" t="s">
        <v>3063</v>
      </c>
      <c r="C459" s="59" t="s">
        <v>2496</v>
      </c>
      <c r="D459" s="62" t="s">
        <v>2497</v>
      </c>
      <c r="E459" s="53"/>
      <c r="F459" s="54" t="s">
        <v>642</v>
      </c>
      <c r="G459" s="74">
        <v>0.1</v>
      </c>
      <c r="H459" s="55">
        <v>57.77</v>
      </c>
      <c r="I459" s="55">
        <f t="shared" si="7"/>
        <v>5.777000000000001</v>
      </c>
    </row>
    <row r="460" spans="1:9" s="46" customFormat="1" outlineLevel="2" x14ac:dyDescent="0.2">
      <c r="A460" s="49">
        <v>454</v>
      </c>
      <c r="B460" s="50" t="s">
        <v>3063</v>
      </c>
      <c r="C460" s="59" t="s">
        <v>2498</v>
      </c>
      <c r="D460" s="62" t="s">
        <v>2499</v>
      </c>
      <c r="E460" s="53"/>
      <c r="F460" s="54" t="s">
        <v>642</v>
      </c>
      <c r="G460" s="74">
        <v>0.1</v>
      </c>
      <c r="H460" s="55">
        <v>107.06</v>
      </c>
      <c r="I460" s="55">
        <f t="shared" si="7"/>
        <v>10.706000000000001</v>
      </c>
    </row>
    <row r="461" spans="1:9" s="46" customFormat="1" outlineLevel="2" x14ac:dyDescent="0.2">
      <c r="A461" s="49">
        <v>455</v>
      </c>
      <c r="B461" s="50" t="s">
        <v>3063</v>
      </c>
      <c r="C461" s="59" t="s">
        <v>2500</v>
      </c>
      <c r="D461" s="62" t="s">
        <v>2501</v>
      </c>
      <c r="E461" s="53"/>
      <c r="F461" s="54" t="s">
        <v>642</v>
      </c>
      <c r="G461" s="74">
        <v>0.1</v>
      </c>
      <c r="H461" s="55">
        <v>123.22</v>
      </c>
      <c r="I461" s="55">
        <f t="shared" si="7"/>
        <v>12.322000000000001</v>
      </c>
    </row>
    <row r="462" spans="1:9" s="46" customFormat="1" outlineLevel="2" x14ac:dyDescent="0.2">
      <c r="A462" s="49">
        <v>456</v>
      </c>
      <c r="B462" s="50" t="s">
        <v>3063</v>
      </c>
      <c r="C462" s="59" t="s">
        <v>2502</v>
      </c>
      <c r="D462" s="62" t="s">
        <v>2503</v>
      </c>
      <c r="E462" s="53"/>
      <c r="F462" s="54" t="s">
        <v>642</v>
      </c>
      <c r="G462" s="74">
        <v>0.1</v>
      </c>
      <c r="H462" s="55">
        <v>146.44999999999999</v>
      </c>
      <c r="I462" s="55">
        <f t="shared" si="7"/>
        <v>14.645</v>
      </c>
    </row>
    <row r="463" spans="1:9" s="46" customFormat="1" outlineLevel="2" x14ac:dyDescent="0.2">
      <c r="A463" s="49">
        <v>457</v>
      </c>
      <c r="B463" s="50" t="s">
        <v>3063</v>
      </c>
      <c r="C463" s="57"/>
      <c r="D463" s="61" t="s">
        <v>2504</v>
      </c>
      <c r="E463" s="53"/>
      <c r="F463" s="54"/>
      <c r="G463" s="74">
        <v>0.1</v>
      </c>
      <c r="H463" s="55"/>
      <c r="I463" s="55">
        <f t="shared" si="7"/>
        <v>0</v>
      </c>
    </row>
    <row r="464" spans="1:9" s="46" customFormat="1" outlineLevel="2" x14ac:dyDescent="0.2">
      <c r="A464" s="49">
        <v>458</v>
      </c>
      <c r="B464" s="50" t="s">
        <v>3063</v>
      </c>
      <c r="C464" s="59" t="s">
        <v>2505</v>
      </c>
      <c r="D464" s="62" t="s">
        <v>2506</v>
      </c>
      <c r="E464" s="53"/>
      <c r="F464" s="54" t="s">
        <v>642</v>
      </c>
      <c r="G464" s="74">
        <v>0.1</v>
      </c>
      <c r="H464" s="55">
        <v>47.98</v>
      </c>
      <c r="I464" s="55">
        <f t="shared" si="7"/>
        <v>4.798</v>
      </c>
    </row>
    <row r="465" spans="1:9" s="46" customFormat="1" outlineLevel="2" x14ac:dyDescent="0.2">
      <c r="A465" s="49">
        <v>459</v>
      </c>
      <c r="B465" s="50" t="s">
        <v>3063</v>
      </c>
      <c r="C465" s="57"/>
      <c r="D465" s="61" t="s">
        <v>2507</v>
      </c>
      <c r="E465" s="53"/>
      <c r="F465" s="54"/>
      <c r="G465" s="74">
        <v>0.1</v>
      </c>
      <c r="H465" s="55"/>
      <c r="I465" s="55">
        <f t="shared" si="7"/>
        <v>0</v>
      </c>
    </row>
    <row r="466" spans="1:9" s="46" customFormat="1" outlineLevel="2" x14ac:dyDescent="0.2">
      <c r="A466" s="49">
        <v>460</v>
      </c>
      <c r="B466" s="50" t="s">
        <v>3063</v>
      </c>
      <c r="C466" s="59" t="s">
        <v>2508</v>
      </c>
      <c r="D466" s="62" t="s">
        <v>2509</v>
      </c>
      <c r="E466" s="53"/>
      <c r="F466" s="54" t="s">
        <v>642</v>
      </c>
      <c r="G466" s="74">
        <v>0.1</v>
      </c>
      <c r="H466" s="55">
        <v>164.63</v>
      </c>
      <c r="I466" s="55">
        <f t="shared" si="7"/>
        <v>16.463000000000001</v>
      </c>
    </row>
    <row r="467" spans="1:9" s="46" customFormat="1" outlineLevel="2" x14ac:dyDescent="0.2">
      <c r="A467" s="49">
        <v>461</v>
      </c>
      <c r="B467" s="50" t="s">
        <v>3063</v>
      </c>
      <c r="C467" s="59" t="s">
        <v>2510</v>
      </c>
      <c r="D467" s="62" t="s">
        <v>2978</v>
      </c>
      <c r="E467" s="53"/>
      <c r="F467" s="54" t="s">
        <v>642</v>
      </c>
      <c r="G467" s="74">
        <v>0.1</v>
      </c>
      <c r="H467" s="55">
        <v>337.34</v>
      </c>
      <c r="I467" s="55">
        <f t="shared" si="7"/>
        <v>33.734000000000002</v>
      </c>
    </row>
    <row r="468" spans="1:9" s="46" customFormat="1" outlineLevel="2" x14ac:dyDescent="0.2">
      <c r="A468" s="49">
        <v>462</v>
      </c>
      <c r="B468" s="50" t="s">
        <v>3063</v>
      </c>
      <c r="C468" s="59" t="s">
        <v>2511</v>
      </c>
      <c r="D468" s="62" t="s">
        <v>2512</v>
      </c>
      <c r="E468" s="53"/>
      <c r="F468" s="54" t="s">
        <v>642</v>
      </c>
      <c r="G468" s="74">
        <v>0.1</v>
      </c>
      <c r="H468" s="55">
        <v>292.89999999999998</v>
      </c>
      <c r="I468" s="55">
        <f t="shared" si="7"/>
        <v>29.29</v>
      </c>
    </row>
    <row r="469" spans="1:9" s="46" customFormat="1" outlineLevel="2" x14ac:dyDescent="0.2">
      <c r="A469" s="49">
        <v>463</v>
      </c>
      <c r="B469" s="50" t="s">
        <v>3063</v>
      </c>
      <c r="C469" s="59" t="s">
        <v>2513</v>
      </c>
      <c r="D469" s="63" t="s">
        <v>2514</v>
      </c>
      <c r="E469" s="53"/>
      <c r="F469" s="54" t="s">
        <v>642</v>
      </c>
      <c r="G469" s="74">
        <v>0.1</v>
      </c>
      <c r="H469" s="55">
        <v>197.96</v>
      </c>
      <c r="I469" s="55">
        <f t="shared" si="7"/>
        <v>19.796000000000003</v>
      </c>
    </row>
    <row r="470" spans="1:9" s="46" customFormat="1" outlineLevel="2" x14ac:dyDescent="0.2">
      <c r="A470" s="49">
        <v>464</v>
      </c>
      <c r="B470" s="50" t="s">
        <v>3063</v>
      </c>
      <c r="C470" s="59" t="s">
        <v>2515</v>
      </c>
      <c r="D470" s="63" t="s">
        <v>2516</v>
      </c>
      <c r="E470" s="53"/>
      <c r="F470" s="54" t="s">
        <v>642</v>
      </c>
      <c r="G470" s="74">
        <v>0.1</v>
      </c>
      <c r="H470" s="55">
        <v>63.13</v>
      </c>
      <c r="I470" s="55">
        <f t="shared" si="7"/>
        <v>6.3130000000000006</v>
      </c>
    </row>
    <row r="471" spans="1:9" s="46" customFormat="1" outlineLevel="2" x14ac:dyDescent="0.2">
      <c r="A471" s="49">
        <v>465</v>
      </c>
      <c r="B471" s="50" t="s">
        <v>3063</v>
      </c>
      <c r="C471" s="57"/>
      <c r="D471" s="58" t="s">
        <v>2517</v>
      </c>
      <c r="E471" s="53"/>
      <c r="F471" s="54"/>
      <c r="G471" s="74">
        <v>0.1</v>
      </c>
      <c r="H471" s="55"/>
      <c r="I471" s="55">
        <f t="shared" si="7"/>
        <v>0</v>
      </c>
    </row>
    <row r="472" spans="1:9" s="46" customFormat="1" outlineLevel="2" x14ac:dyDescent="0.2">
      <c r="A472" s="49">
        <v>466</v>
      </c>
      <c r="B472" s="50" t="s">
        <v>3063</v>
      </c>
      <c r="C472" s="59" t="s">
        <v>2518</v>
      </c>
      <c r="D472" s="60" t="s">
        <v>2492</v>
      </c>
      <c r="E472" s="53"/>
      <c r="F472" s="54" t="s">
        <v>642</v>
      </c>
      <c r="G472" s="74">
        <v>0.1</v>
      </c>
      <c r="H472" s="55">
        <v>6.22</v>
      </c>
      <c r="I472" s="55">
        <f t="shared" si="7"/>
        <v>0.622</v>
      </c>
    </row>
    <row r="473" spans="1:9" s="46" customFormat="1" outlineLevel="2" x14ac:dyDescent="0.2">
      <c r="A473" s="49">
        <v>467</v>
      </c>
      <c r="B473" s="50" t="s">
        <v>3063</v>
      </c>
      <c r="C473" s="59" t="s">
        <v>2519</v>
      </c>
      <c r="D473" s="60" t="s">
        <v>2494</v>
      </c>
      <c r="E473" s="53"/>
      <c r="F473" s="54" t="s">
        <v>642</v>
      </c>
      <c r="G473" s="74">
        <v>0.1</v>
      </c>
      <c r="H473" s="55">
        <v>34.64</v>
      </c>
      <c r="I473" s="55">
        <f t="shared" si="7"/>
        <v>3.4640000000000004</v>
      </c>
    </row>
    <row r="474" spans="1:9" s="46" customFormat="1" outlineLevel="2" x14ac:dyDescent="0.2">
      <c r="A474" s="49">
        <v>468</v>
      </c>
      <c r="B474" s="50" t="s">
        <v>3063</v>
      </c>
      <c r="C474" s="59" t="s">
        <v>2520</v>
      </c>
      <c r="D474" s="63" t="s">
        <v>2521</v>
      </c>
      <c r="E474" s="53"/>
      <c r="F474" s="54" t="s">
        <v>642</v>
      </c>
      <c r="G474" s="74">
        <v>0.1</v>
      </c>
      <c r="H474" s="55">
        <v>98.68</v>
      </c>
      <c r="I474" s="55">
        <f t="shared" si="7"/>
        <v>9.8680000000000021</v>
      </c>
    </row>
    <row r="475" spans="1:9" s="46" customFormat="1" outlineLevel="2" x14ac:dyDescent="0.2">
      <c r="A475" s="49">
        <v>469</v>
      </c>
      <c r="B475" s="50" t="s">
        <v>3063</v>
      </c>
      <c r="C475" s="59" t="s">
        <v>2522</v>
      </c>
      <c r="D475" s="63" t="s">
        <v>2523</v>
      </c>
      <c r="E475" s="53"/>
      <c r="F475" s="54" t="s">
        <v>642</v>
      </c>
      <c r="G475" s="74">
        <v>0.1</v>
      </c>
      <c r="H475" s="55">
        <v>12.42</v>
      </c>
      <c r="I475" s="55">
        <f t="shared" si="7"/>
        <v>1.242</v>
      </c>
    </row>
    <row r="476" spans="1:9" s="46" customFormat="1" ht="15.75" outlineLevel="1" x14ac:dyDescent="0.2">
      <c r="A476" s="49">
        <v>470</v>
      </c>
      <c r="B476" s="50" t="s">
        <v>3063</v>
      </c>
      <c r="C476" s="51" t="s">
        <v>1727</v>
      </c>
      <c r="D476" s="52" t="s">
        <v>1728</v>
      </c>
      <c r="E476" s="53"/>
      <c r="F476" s="54"/>
      <c r="G476" s="74">
        <v>0.1</v>
      </c>
      <c r="H476" s="55"/>
      <c r="I476" s="55">
        <f t="shared" si="7"/>
        <v>0</v>
      </c>
    </row>
    <row r="477" spans="1:9" s="46" customFormat="1" ht="15.75" outlineLevel="2" x14ac:dyDescent="0.2">
      <c r="A477" s="49">
        <v>471</v>
      </c>
      <c r="B477" s="50" t="s">
        <v>3063</v>
      </c>
      <c r="C477" s="51" t="s">
        <v>1729</v>
      </c>
      <c r="D477" s="56" t="s">
        <v>1728</v>
      </c>
      <c r="E477" s="53"/>
      <c r="F477" s="54"/>
      <c r="G477" s="74">
        <v>0.1</v>
      </c>
      <c r="H477" s="55"/>
      <c r="I477" s="55">
        <f t="shared" si="7"/>
        <v>0</v>
      </c>
    </row>
    <row r="478" spans="1:9" s="46" customFormat="1" outlineLevel="2" x14ac:dyDescent="0.2">
      <c r="A478" s="49">
        <v>472</v>
      </c>
      <c r="B478" s="50" t="s">
        <v>3063</v>
      </c>
      <c r="C478" s="57"/>
      <c r="D478" s="58" t="s">
        <v>2979</v>
      </c>
      <c r="E478" s="53"/>
      <c r="F478" s="54"/>
      <c r="G478" s="74">
        <v>0.1</v>
      </c>
      <c r="H478" s="55"/>
      <c r="I478" s="55">
        <f t="shared" si="7"/>
        <v>0</v>
      </c>
    </row>
    <row r="479" spans="1:9" s="46" customFormat="1" ht="33.75" outlineLevel="2" x14ac:dyDescent="0.2">
      <c r="A479" s="49">
        <v>473</v>
      </c>
      <c r="B479" s="50" t="s">
        <v>3063</v>
      </c>
      <c r="C479" s="57"/>
      <c r="D479" s="61" t="s">
        <v>2980</v>
      </c>
      <c r="E479" s="53" t="s">
        <v>2981</v>
      </c>
      <c r="F479" s="54"/>
      <c r="G479" s="74">
        <v>0.1</v>
      </c>
      <c r="H479" s="55"/>
      <c r="I479" s="55">
        <f t="shared" si="7"/>
        <v>0</v>
      </c>
    </row>
    <row r="480" spans="1:9" s="46" customFormat="1" outlineLevel="2" x14ac:dyDescent="0.2">
      <c r="A480" s="49">
        <v>474</v>
      </c>
      <c r="B480" s="50" t="s">
        <v>3063</v>
      </c>
      <c r="C480" s="59" t="s">
        <v>2982</v>
      </c>
      <c r="D480" s="62" t="s">
        <v>2983</v>
      </c>
      <c r="E480" s="53"/>
      <c r="F480" s="54" t="s">
        <v>642</v>
      </c>
      <c r="G480" s="74">
        <v>0.1</v>
      </c>
      <c r="H480" s="55">
        <v>207.05</v>
      </c>
      <c r="I480" s="55">
        <f t="shared" si="7"/>
        <v>20.705000000000002</v>
      </c>
    </row>
    <row r="481" spans="1:9" s="46" customFormat="1" outlineLevel="2" x14ac:dyDescent="0.2">
      <c r="A481" s="49">
        <v>475</v>
      </c>
      <c r="B481" s="50" t="s">
        <v>3063</v>
      </c>
      <c r="C481" s="59" t="s">
        <v>2984</v>
      </c>
      <c r="D481" s="62" t="s">
        <v>2985</v>
      </c>
      <c r="E481" s="53"/>
      <c r="F481" s="54" t="s">
        <v>642</v>
      </c>
      <c r="G481" s="74">
        <v>0.1</v>
      </c>
      <c r="H481" s="55">
        <v>186.85</v>
      </c>
      <c r="I481" s="55">
        <f t="shared" si="7"/>
        <v>18.684999999999999</v>
      </c>
    </row>
    <row r="482" spans="1:9" s="46" customFormat="1" ht="33.75" outlineLevel="2" x14ac:dyDescent="0.2">
      <c r="A482" s="49">
        <v>476</v>
      </c>
      <c r="B482" s="50" t="s">
        <v>3063</v>
      </c>
      <c r="C482" s="57"/>
      <c r="D482" s="61" t="s">
        <v>2986</v>
      </c>
      <c r="E482" s="53" t="s">
        <v>2987</v>
      </c>
      <c r="F482" s="54"/>
      <c r="G482" s="74">
        <v>0.1</v>
      </c>
      <c r="H482" s="55"/>
      <c r="I482" s="55">
        <f t="shared" si="7"/>
        <v>0</v>
      </c>
    </row>
    <row r="483" spans="1:9" s="46" customFormat="1" outlineLevel="2" x14ac:dyDescent="0.2">
      <c r="A483" s="49">
        <v>477</v>
      </c>
      <c r="B483" s="50" t="s">
        <v>3063</v>
      </c>
      <c r="C483" s="59" t="s">
        <v>2988</v>
      </c>
      <c r="D483" s="62" t="s">
        <v>2989</v>
      </c>
      <c r="E483" s="53"/>
      <c r="F483" s="54" t="s">
        <v>642</v>
      </c>
      <c r="G483" s="74">
        <v>0.1</v>
      </c>
      <c r="H483" s="55">
        <v>500.96</v>
      </c>
      <c r="I483" s="55">
        <f t="shared" si="7"/>
        <v>50.096000000000004</v>
      </c>
    </row>
    <row r="484" spans="1:9" s="46" customFormat="1" outlineLevel="2" x14ac:dyDescent="0.2">
      <c r="A484" s="49">
        <v>478</v>
      </c>
      <c r="B484" s="50" t="s">
        <v>3063</v>
      </c>
      <c r="C484" s="59" t="s">
        <v>2990</v>
      </c>
      <c r="D484" s="62" t="s">
        <v>2991</v>
      </c>
      <c r="E484" s="53"/>
      <c r="F484" s="54" t="s">
        <v>642</v>
      </c>
      <c r="G484" s="74">
        <v>0.1</v>
      </c>
      <c r="H484" s="55">
        <v>500.96</v>
      </c>
      <c r="I484" s="55">
        <f t="shared" si="7"/>
        <v>50.096000000000004</v>
      </c>
    </row>
    <row r="485" spans="1:9" s="46" customFormat="1" ht="22.5" outlineLevel="2" x14ac:dyDescent="0.2">
      <c r="A485" s="49">
        <v>479</v>
      </c>
      <c r="B485" s="50" t="s">
        <v>3063</v>
      </c>
      <c r="C485" s="57"/>
      <c r="D485" s="58" t="s">
        <v>2524</v>
      </c>
      <c r="E485" s="53" t="s">
        <v>2525</v>
      </c>
      <c r="F485" s="54"/>
      <c r="G485" s="74">
        <v>0.1</v>
      </c>
      <c r="H485" s="55"/>
      <c r="I485" s="55">
        <f t="shared" si="7"/>
        <v>0</v>
      </c>
    </row>
    <row r="486" spans="1:9" s="46" customFormat="1" outlineLevel="2" x14ac:dyDescent="0.2">
      <c r="A486" s="49">
        <v>480</v>
      </c>
      <c r="B486" s="50" t="s">
        <v>3063</v>
      </c>
      <c r="C486" s="57"/>
      <c r="D486" s="61" t="s">
        <v>2526</v>
      </c>
      <c r="E486" s="53"/>
      <c r="F486" s="54"/>
      <c r="G486" s="74">
        <v>0.1</v>
      </c>
      <c r="H486" s="55"/>
      <c r="I486" s="55">
        <f t="shared" si="7"/>
        <v>0</v>
      </c>
    </row>
    <row r="487" spans="1:9" s="46" customFormat="1" outlineLevel="2" x14ac:dyDescent="0.2">
      <c r="A487" s="49">
        <v>481</v>
      </c>
      <c r="B487" s="50" t="s">
        <v>3063</v>
      </c>
      <c r="C487" s="59" t="s">
        <v>2527</v>
      </c>
      <c r="D487" s="62" t="s">
        <v>2279</v>
      </c>
      <c r="E487" s="53"/>
      <c r="F487" s="54" t="s">
        <v>642</v>
      </c>
      <c r="G487" s="74">
        <v>0.1</v>
      </c>
      <c r="H487" s="55">
        <v>64.739999999999995</v>
      </c>
      <c r="I487" s="55">
        <f t="shared" si="7"/>
        <v>6.4740000000000002</v>
      </c>
    </row>
    <row r="488" spans="1:9" s="46" customFormat="1" outlineLevel="2" x14ac:dyDescent="0.2">
      <c r="A488" s="49">
        <v>482</v>
      </c>
      <c r="B488" s="50" t="s">
        <v>3063</v>
      </c>
      <c r="C488" s="59" t="s">
        <v>2528</v>
      </c>
      <c r="D488" s="62" t="s">
        <v>2280</v>
      </c>
      <c r="E488" s="53"/>
      <c r="F488" s="54" t="s">
        <v>642</v>
      </c>
      <c r="G488" s="74">
        <v>0.1</v>
      </c>
      <c r="H488" s="55">
        <v>80.400000000000006</v>
      </c>
      <c r="I488" s="55">
        <f t="shared" si="7"/>
        <v>8.0400000000000009</v>
      </c>
    </row>
    <row r="489" spans="1:9" s="46" customFormat="1" outlineLevel="2" x14ac:dyDescent="0.2">
      <c r="A489" s="49">
        <v>483</v>
      </c>
      <c r="B489" s="50" t="s">
        <v>3063</v>
      </c>
      <c r="C489" s="59" t="s">
        <v>2529</v>
      </c>
      <c r="D489" s="62" t="s">
        <v>2282</v>
      </c>
      <c r="E489" s="53"/>
      <c r="F489" s="54" t="s">
        <v>642</v>
      </c>
      <c r="G489" s="74">
        <v>0.1</v>
      </c>
      <c r="H489" s="55">
        <v>105.04</v>
      </c>
      <c r="I489" s="55">
        <f t="shared" si="7"/>
        <v>10.504000000000001</v>
      </c>
    </row>
    <row r="490" spans="1:9" s="46" customFormat="1" outlineLevel="2" x14ac:dyDescent="0.2">
      <c r="A490" s="49">
        <v>484</v>
      </c>
      <c r="B490" s="50" t="s">
        <v>3063</v>
      </c>
      <c r="C490" s="59" t="s">
        <v>2530</v>
      </c>
      <c r="D490" s="62" t="s">
        <v>2283</v>
      </c>
      <c r="E490" s="53"/>
      <c r="F490" s="54" t="s">
        <v>642</v>
      </c>
      <c r="G490" s="74">
        <v>0.1</v>
      </c>
      <c r="H490" s="55">
        <v>129.28</v>
      </c>
      <c r="I490" s="55">
        <f t="shared" si="7"/>
        <v>12.928000000000001</v>
      </c>
    </row>
    <row r="491" spans="1:9" s="46" customFormat="1" outlineLevel="2" x14ac:dyDescent="0.2">
      <c r="A491" s="49">
        <v>485</v>
      </c>
      <c r="B491" s="50" t="s">
        <v>3063</v>
      </c>
      <c r="C491" s="59" t="s">
        <v>2531</v>
      </c>
      <c r="D491" s="62" t="s">
        <v>2532</v>
      </c>
      <c r="E491" s="53"/>
      <c r="F491" s="54" t="s">
        <v>642</v>
      </c>
      <c r="G491" s="74">
        <v>0.1</v>
      </c>
      <c r="H491" s="55">
        <v>154.53</v>
      </c>
      <c r="I491" s="55">
        <f t="shared" si="7"/>
        <v>15.453000000000001</v>
      </c>
    </row>
    <row r="492" spans="1:9" s="46" customFormat="1" outlineLevel="2" x14ac:dyDescent="0.2">
      <c r="A492" s="49">
        <v>486</v>
      </c>
      <c r="B492" s="50" t="s">
        <v>3063</v>
      </c>
      <c r="C492" s="57"/>
      <c r="D492" s="61" t="s">
        <v>2533</v>
      </c>
      <c r="E492" s="53"/>
      <c r="F492" s="54"/>
      <c r="G492" s="74">
        <v>0.1</v>
      </c>
      <c r="H492" s="55"/>
      <c r="I492" s="55">
        <f t="shared" si="7"/>
        <v>0</v>
      </c>
    </row>
    <row r="493" spans="1:9" s="46" customFormat="1" outlineLevel="2" x14ac:dyDescent="0.2">
      <c r="A493" s="49">
        <v>487</v>
      </c>
      <c r="B493" s="50" t="s">
        <v>3063</v>
      </c>
      <c r="C493" s="59" t="s">
        <v>2534</v>
      </c>
      <c r="D493" s="62" t="s">
        <v>2279</v>
      </c>
      <c r="E493" s="53"/>
      <c r="F493" s="54" t="s">
        <v>642</v>
      </c>
      <c r="G493" s="74">
        <v>0.1</v>
      </c>
      <c r="H493" s="55">
        <v>122.21</v>
      </c>
      <c r="I493" s="55">
        <f t="shared" si="7"/>
        <v>12.221</v>
      </c>
    </row>
    <row r="494" spans="1:9" s="46" customFormat="1" outlineLevel="2" x14ac:dyDescent="0.2">
      <c r="A494" s="49">
        <v>488</v>
      </c>
      <c r="B494" s="50" t="s">
        <v>3063</v>
      </c>
      <c r="C494" s="59" t="s">
        <v>2535</v>
      </c>
      <c r="D494" s="62" t="s">
        <v>2280</v>
      </c>
      <c r="E494" s="53"/>
      <c r="F494" s="54" t="s">
        <v>642</v>
      </c>
      <c r="G494" s="74">
        <v>0.1</v>
      </c>
      <c r="H494" s="55">
        <v>160.59</v>
      </c>
      <c r="I494" s="55">
        <f t="shared" si="7"/>
        <v>16.059000000000001</v>
      </c>
    </row>
    <row r="495" spans="1:9" s="46" customFormat="1" outlineLevel="2" x14ac:dyDescent="0.2">
      <c r="A495" s="49">
        <v>489</v>
      </c>
      <c r="B495" s="50" t="s">
        <v>3063</v>
      </c>
      <c r="C495" s="59" t="s">
        <v>2536</v>
      </c>
      <c r="D495" s="62" t="s">
        <v>2282</v>
      </c>
      <c r="E495" s="53"/>
      <c r="F495" s="54" t="s">
        <v>642</v>
      </c>
      <c r="G495" s="74">
        <v>0.1</v>
      </c>
      <c r="H495" s="55">
        <v>209.07</v>
      </c>
      <c r="I495" s="55">
        <f t="shared" si="7"/>
        <v>20.907</v>
      </c>
    </row>
    <row r="496" spans="1:9" s="46" customFormat="1" outlineLevel="2" x14ac:dyDescent="0.2">
      <c r="A496" s="49">
        <v>490</v>
      </c>
      <c r="B496" s="50" t="s">
        <v>3063</v>
      </c>
      <c r="C496" s="59" t="s">
        <v>2537</v>
      </c>
      <c r="D496" s="62" t="s">
        <v>2283</v>
      </c>
      <c r="E496" s="53"/>
      <c r="F496" s="54" t="s">
        <v>642</v>
      </c>
      <c r="G496" s="74">
        <v>0.1</v>
      </c>
      <c r="H496" s="55">
        <v>268.66000000000003</v>
      </c>
      <c r="I496" s="55">
        <f t="shared" si="7"/>
        <v>26.866000000000003</v>
      </c>
    </row>
    <row r="497" spans="1:9" s="46" customFormat="1" outlineLevel="2" x14ac:dyDescent="0.2">
      <c r="A497" s="49">
        <v>491</v>
      </c>
      <c r="B497" s="50" t="s">
        <v>3063</v>
      </c>
      <c r="C497" s="59" t="s">
        <v>2538</v>
      </c>
      <c r="D497" s="62" t="s">
        <v>2532</v>
      </c>
      <c r="E497" s="53"/>
      <c r="F497" s="54" t="s">
        <v>642</v>
      </c>
      <c r="G497" s="74">
        <v>0.1</v>
      </c>
      <c r="H497" s="55">
        <v>317.14</v>
      </c>
      <c r="I497" s="55">
        <f t="shared" si="7"/>
        <v>31.713999999999999</v>
      </c>
    </row>
    <row r="498" spans="1:9" s="46" customFormat="1" ht="56.25" outlineLevel="2" x14ac:dyDescent="0.2">
      <c r="A498" s="49">
        <v>492</v>
      </c>
      <c r="B498" s="50" t="s">
        <v>3063</v>
      </c>
      <c r="C498" s="59" t="s">
        <v>2539</v>
      </c>
      <c r="D498" s="63" t="s">
        <v>2540</v>
      </c>
      <c r="E498" s="53" t="s">
        <v>2541</v>
      </c>
      <c r="F498" s="54" t="s">
        <v>642</v>
      </c>
      <c r="G498" s="74">
        <v>5</v>
      </c>
      <c r="H498" s="55">
        <v>214.12</v>
      </c>
      <c r="I498" s="55">
        <f t="shared" si="7"/>
        <v>1070.5999999999999</v>
      </c>
    </row>
    <row r="499" spans="1:9" s="46" customFormat="1" outlineLevel="2" x14ac:dyDescent="0.2">
      <c r="A499" s="49">
        <v>493</v>
      </c>
      <c r="B499" s="50" t="s">
        <v>3063</v>
      </c>
      <c r="C499" s="57"/>
      <c r="D499" s="58" t="s">
        <v>2992</v>
      </c>
      <c r="E499" s="53"/>
      <c r="F499" s="54"/>
      <c r="G499" s="74">
        <v>0.1</v>
      </c>
      <c r="H499" s="55"/>
      <c r="I499" s="55">
        <f t="shared" si="7"/>
        <v>0</v>
      </c>
    </row>
    <row r="500" spans="1:9" s="46" customFormat="1" outlineLevel="2" x14ac:dyDescent="0.2">
      <c r="A500" s="49">
        <v>494</v>
      </c>
      <c r="B500" s="50" t="s">
        <v>3063</v>
      </c>
      <c r="C500" s="59" t="s">
        <v>537</v>
      </c>
      <c r="D500" s="60" t="s">
        <v>538</v>
      </c>
      <c r="E500" s="53"/>
      <c r="F500" s="54" t="s">
        <v>642</v>
      </c>
      <c r="G500" s="74">
        <v>0.1</v>
      </c>
      <c r="H500" s="55">
        <v>267.64999999999998</v>
      </c>
      <c r="I500" s="55">
        <f t="shared" si="7"/>
        <v>26.765000000000001</v>
      </c>
    </row>
    <row r="501" spans="1:9" s="46" customFormat="1" outlineLevel="2" x14ac:dyDescent="0.2">
      <c r="A501" s="49">
        <v>495</v>
      </c>
      <c r="B501" s="50" t="s">
        <v>3063</v>
      </c>
      <c r="C501" s="59" t="s">
        <v>539</v>
      </c>
      <c r="D501" s="60" t="s">
        <v>540</v>
      </c>
      <c r="E501" s="53"/>
      <c r="F501" s="54" t="s">
        <v>642</v>
      </c>
      <c r="G501" s="74">
        <v>0.1</v>
      </c>
      <c r="H501" s="55">
        <v>275.73</v>
      </c>
      <c r="I501" s="55">
        <f t="shared" si="7"/>
        <v>27.573000000000004</v>
      </c>
    </row>
    <row r="502" spans="1:9" s="46" customFormat="1" outlineLevel="2" x14ac:dyDescent="0.2">
      <c r="A502" s="49">
        <v>496</v>
      </c>
      <c r="B502" s="50" t="s">
        <v>3063</v>
      </c>
      <c r="C502" s="59" t="s">
        <v>541</v>
      </c>
      <c r="D502" s="60" t="s">
        <v>542</v>
      </c>
      <c r="E502" s="53"/>
      <c r="F502" s="54" t="s">
        <v>642</v>
      </c>
      <c r="G502" s="74">
        <v>0.1</v>
      </c>
      <c r="H502" s="55">
        <v>315.12</v>
      </c>
      <c r="I502" s="55">
        <f t="shared" si="7"/>
        <v>31.512</v>
      </c>
    </row>
    <row r="503" spans="1:9" s="46" customFormat="1" outlineLevel="2" x14ac:dyDescent="0.2">
      <c r="A503" s="49">
        <v>497</v>
      </c>
      <c r="B503" s="50" t="s">
        <v>3063</v>
      </c>
      <c r="C503" s="59" t="s">
        <v>543</v>
      </c>
      <c r="D503" s="60" t="s">
        <v>544</v>
      </c>
      <c r="E503" s="53"/>
      <c r="F503" s="54" t="s">
        <v>642</v>
      </c>
      <c r="G503" s="74">
        <v>0.1</v>
      </c>
      <c r="H503" s="55">
        <v>109.08</v>
      </c>
      <c r="I503" s="55">
        <f t="shared" si="7"/>
        <v>10.908000000000001</v>
      </c>
    </row>
    <row r="504" spans="1:9" s="46" customFormat="1" outlineLevel="2" x14ac:dyDescent="0.2">
      <c r="A504" s="49">
        <v>498</v>
      </c>
      <c r="B504" s="50" t="s">
        <v>3063</v>
      </c>
      <c r="C504" s="57"/>
      <c r="D504" s="58" t="s">
        <v>2542</v>
      </c>
      <c r="E504" s="53"/>
      <c r="F504" s="54"/>
      <c r="G504" s="74">
        <v>0.1</v>
      </c>
      <c r="H504" s="55"/>
      <c r="I504" s="55">
        <f t="shared" si="7"/>
        <v>0</v>
      </c>
    </row>
    <row r="505" spans="1:9" s="46" customFormat="1" outlineLevel="2" x14ac:dyDescent="0.2">
      <c r="A505" s="49">
        <v>499</v>
      </c>
      <c r="B505" s="50" t="s">
        <v>3063</v>
      </c>
      <c r="C505" s="59" t="s">
        <v>2543</v>
      </c>
      <c r="D505" s="60" t="s">
        <v>2544</v>
      </c>
      <c r="E505" s="53"/>
      <c r="F505" s="54" t="s">
        <v>630</v>
      </c>
      <c r="G505" s="74">
        <v>0.1</v>
      </c>
      <c r="H505" s="55">
        <v>93.53</v>
      </c>
      <c r="I505" s="55">
        <f t="shared" si="7"/>
        <v>9.3529999999999998</v>
      </c>
    </row>
    <row r="506" spans="1:9" s="46" customFormat="1" outlineLevel="2" x14ac:dyDescent="0.2">
      <c r="A506" s="49">
        <v>500</v>
      </c>
      <c r="B506" s="50" t="s">
        <v>3063</v>
      </c>
      <c r="C506" s="59" t="s">
        <v>2545</v>
      </c>
      <c r="D506" s="60" t="s">
        <v>2546</v>
      </c>
      <c r="E506" s="53"/>
      <c r="F506" s="54" t="s">
        <v>630</v>
      </c>
      <c r="G506" s="74">
        <v>0.1</v>
      </c>
      <c r="H506" s="55">
        <v>70.599999999999994</v>
      </c>
      <c r="I506" s="55">
        <f t="shared" si="7"/>
        <v>7.06</v>
      </c>
    </row>
    <row r="507" spans="1:9" s="46" customFormat="1" ht="30" outlineLevel="2" x14ac:dyDescent="0.2">
      <c r="A507" s="49">
        <v>501</v>
      </c>
      <c r="B507" s="50" t="s">
        <v>3063</v>
      </c>
      <c r="C507" s="59" t="s">
        <v>2547</v>
      </c>
      <c r="D507" s="60" t="s">
        <v>2548</v>
      </c>
      <c r="E507" s="53"/>
      <c r="F507" s="54" t="s">
        <v>630</v>
      </c>
      <c r="G507" s="74">
        <v>0.1</v>
      </c>
      <c r="H507" s="55">
        <v>70.599999999999994</v>
      </c>
      <c r="I507" s="55">
        <f t="shared" si="7"/>
        <v>7.06</v>
      </c>
    </row>
    <row r="508" spans="1:9" s="46" customFormat="1" ht="30" outlineLevel="2" x14ac:dyDescent="0.2">
      <c r="A508" s="49">
        <v>502</v>
      </c>
      <c r="B508" s="50" t="s">
        <v>3063</v>
      </c>
      <c r="C508" s="59" t="s">
        <v>2549</v>
      </c>
      <c r="D508" s="60" t="s">
        <v>2550</v>
      </c>
      <c r="E508" s="53"/>
      <c r="F508" s="54" t="s">
        <v>642</v>
      </c>
      <c r="G508" s="74">
        <v>0.1</v>
      </c>
      <c r="H508" s="55">
        <v>1070.5999999999999</v>
      </c>
      <c r="I508" s="55">
        <f t="shared" si="7"/>
        <v>107.06</v>
      </c>
    </row>
    <row r="509" spans="1:9" s="46" customFormat="1" outlineLevel="2" x14ac:dyDescent="0.2">
      <c r="A509" s="49">
        <v>503</v>
      </c>
      <c r="B509" s="50" t="s">
        <v>3063</v>
      </c>
      <c r="C509" s="59" t="s">
        <v>2551</v>
      </c>
      <c r="D509" s="60" t="s">
        <v>545</v>
      </c>
      <c r="E509" s="53"/>
      <c r="F509" s="54" t="s">
        <v>630</v>
      </c>
      <c r="G509" s="74">
        <v>0.1</v>
      </c>
      <c r="H509" s="55">
        <v>13.53</v>
      </c>
      <c r="I509" s="55">
        <f t="shared" si="7"/>
        <v>1.353</v>
      </c>
    </row>
    <row r="510" spans="1:9" s="46" customFormat="1" outlineLevel="2" x14ac:dyDescent="0.2">
      <c r="A510" s="49">
        <v>504</v>
      </c>
      <c r="B510" s="50" t="s">
        <v>3063</v>
      </c>
      <c r="C510" s="59" t="s">
        <v>2552</v>
      </c>
      <c r="D510" s="60" t="s">
        <v>2553</v>
      </c>
      <c r="E510" s="53"/>
      <c r="F510" s="54" t="s">
        <v>630</v>
      </c>
      <c r="G510" s="74">
        <v>0.1</v>
      </c>
      <c r="H510" s="55">
        <v>31.92</v>
      </c>
      <c r="I510" s="55">
        <f t="shared" si="7"/>
        <v>3.1920000000000002</v>
      </c>
    </row>
    <row r="511" spans="1:9" s="46" customFormat="1" outlineLevel="2" x14ac:dyDescent="0.2">
      <c r="A511" s="49">
        <v>505</v>
      </c>
      <c r="B511" s="50" t="s">
        <v>3063</v>
      </c>
      <c r="C511" s="57"/>
      <c r="D511" s="58" t="s">
        <v>546</v>
      </c>
      <c r="E511" s="53"/>
      <c r="F511" s="54"/>
      <c r="G511" s="74">
        <v>0.1</v>
      </c>
      <c r="H511" s="55"/>
      <c r="I511" s="55">
        <f t="shared" si="7"/>
        <v>0</v>
      </c>
    </row>
    <row r="512" spans="1:9" s="46" customFormat="1" outlineLevel="2" x14ac:dyDescent="0.2">
      <c r="A512" s="49">
        <v>506</v>
      </c>
      <c r="B512" s="50" t="s">
        <v>3063</v>
      </c>
      <c r="C512" s="59" t="s">
        <v>2554</v>
      </c>
      <c r="D512" s="60" t="s">
        <v>2555</v>
      </c>
      <c r="E512" s="53"/>
      <c r="F512" s="54" t="s">
        <v>642</v>
      </c>
      <c r="G512" s="74">
        <v>0.1</v>
      </c>
      <c r="H512" s="55">
        <v>307.04000000000002</v>
      </c>
      <c r="I512" s="55">
        <f t="shared" si="7"/>
        <v>30.704000000000004</v>
      </c>
    </row>
    <row r="513" spans="1:9" s="46" customFormat="1" outlineLevel="2" x14ac:dyDescent="0.2">
      <c r="A513" s="49">
        <v>507</v>
      </c>
      <c r="B513" s="50" t="s">
        <v>3063</v>
      </c>
      <c r="C513" s="59" t="s">
        <v>2556</v>
      </c>
      <c r="D513" s="60" t="s">
        <v>2557</v>
      </c>
      <c r="E513" s="53"/>
      <c r="F513" s="54" t="s">
        <v>642</v>
      </c>
      <c r="G513" s="74">
        <v>0.1</v>
      </c>
      <c r="H513" s="55">
        <v>119.18</v>
      </c>
      <c r="I513" s="55">
        <f t="shared" si="7"/>
        <v>11.918000000000001</v>
      </c>
    </row>
    <row r="514" spans="1:9" s="46" customFormat="1" outlineLevel="2" x14ac:dyDescent="0.2">
      <c r="A514" s="49">
        <v>508</v>
      </c>
      <c r="B514" s="50" t="s">
        <v>3063</v>
      </c>
      <c r="C514" s="57"/>
      <c r="D514" s="58" t="s">
        <v>547</v>
      </c>
      <c r="E514" s="53"/>
      <c r="F514" s="54"/>
      <c r="G514" s="74">
        <v>0.1</v>
      </c>
      <c r="H514" s="55"/>
      <c r="I514" s="55">
        <f t="shared" si="7"/>
        <v>0</v>
      </c>
    </row>
    <row r="515" spans="1:9" s="46" customFormat="1" ht="30" outlineLevel="2" x14ac:dyDescent="0.2">
      <c r="A515" s="49">
        <v>509</v>
      </c>
      <c r="B515" s="50" t="s">
        <v>3063</v>
      </c>
      <c r="C515" s="59" t="s">
        <v>2558</v>
      </c>
      <c r="D515" s="60" t="s">
        <v>2559</v>
      </c>
      <c r="E515" s="53"/>
      <c r="F515" s="54" t="s">
        <v>630</v>
      </c>
      <c r="G515" s="74">
        <v>0.1</v>
      </c>
      <c r="H515" s="55">
        <v>142.41</v>
      </c>
      <c r="I515" s="55">
        <f t="shared" si="7"/>
        <v>14.241</v>
      </c>
    </row>
    <row r="516" spans="1:9" s="46" customFormat="1" outlineLevel="2" x14ac:dyDescent="0.2">
      <c r="A516" s="49">
        <v>510</v>
      </c>
      <c r="B516" s="50" t="s">
        <v>3063</v>
      </c>
      <c r="C516" s="59" t="s">
        <v>2560</v>
      </c>
      <c r="D516" s="60" t="s">
        <v>131</v>
      </c>
      <c r="E516" s="53"/>
      <c r="F516" s="54" t="s">
        <v>630</v>
      </c>
      <c r="G516" s="74">
        <v>0.1</v>
      </c>
      <c r="H516" s="55">
        <v>80.09</v>
      </c>
      <c r="I516" s="55">
        <f t="shared" si="7"/>
        <v>8.0090000000000003</v>
      </c>
    </row>
    <row r="517" spans="1:9" s="46" customFormat="1" outlineLevel="2" x14ac:dyDescent="0.2">
      <c r="A517" s="49">
        <v>511</v>
      </c>
      <c r="B517" s="50" t="s">
        <v>3063</v>
      </c>
      <c r="C517" s="59" t="s">
        <v>132</v>
      </c>
      <c r="D517" s="60" t="s">
        <v>133</v>
      </c>
      <c r="E517" s="53"/>
      <c r="F517" s="54" t="s">
        <v>630</v>
      </c>
      <c r="G517" s="74">
        <v>0.1</v>
      </c>
      <c r="H517" s="55">
        <v>44.14</v>
      </c>
      <c r="I517" s="55">
        <f t="shared" si="7"/>
        <v>4.4140000000000006</v>
      </c>
    </row>
    <row r="518" spans="1:9" s="46" customFormat="1" outlineLevel="2" x14ac:dyDescent="0.2">
      <c r="A518" s="49">
        <v>512</v>
      </c>
      <c r="B518" s="50" t="s">
        <v>3063</v>
      </c>
      <c r="C518" s="57"/>
      <c r="D518" s="58" t="s">
        <v>548</v>
      </c>
      <c r="E518" s="53"/>
      <c r="F518" s="54"/>
      <c r="G518" s="74">
        <v>0.1</v>
      </c>
      <c r="H518" s="55"/>
      <c r="I518" s="55">
        <f t="shared" si="7"/>
        <v>0</v>
      </c>
    </row>
    <row r="519" spans="1:9" s="46" customFormat="1" outlineLevel="2" x14ac:dyDescent="0.2">
      <c r="A519" s="49">
        <v>513</v>
      </c>
      <c r="B519" s="50" t="s">
        <v>3063</v>
      </c>
      <c r="C519" s="59" t="s">
        <v>134</v>
      </c>
      <c r="D519" s="60" t="s">
        <v>549</v>
      </c>
      <c r="E519" s="53" t="s">
        <v>135</v>
      </c>
      <c r="F519" s="54" t="s">
        <v>630</v>
      </c>
      <c r="G519" s="74">
        <v>0.1</v>
      </c>
      <c r="H519" s="55">
        <v>312.08999999999997</v>
      </c>
      <c r="I519" s="55">
        <f t="shared" si="7"/>
        <v>31.209</v>
      </c>
    </row>
    <row r="520" spans="1:9" s="46" customFormat="1" outlineLevel="2" x14ac:dyDescent="0.2">
      <c r="A520" s="49">
        <v>514</v>
      </c>
      <c r="B520" s="50" t="s">
        <v>3063</v>
      </c>
      <c r="C520" s="59" t="s">
        <v>136</v>
      </c>
      <c r="D520" s="60" t="s">
        <v>550</v>
      </c>
      <c r="E520" s="53" t="s">
        <v>137</v>
      </c>
      <c r="F520" s="54" t="s">
        <v>630</v>
      </c>
      <c r="G520" s="74">
        <v>0.1</v>
      </c>
      <c r="H520" s="55">
        <v>122.21</v>
      </c>
      <c r="I520" s="55">
        <f t="shared" ref="I520:I583" si="8">G520*H520</f>
        <v>12.221</v>
      </c>
    </row>
    <row r="521" spans="1:9" s="46" customFormat="1" outlineLevel="2" x14ac:dyDescent="0.2">
      <c r="A521" s="49">
        <v>515</v>
      </c>
      <c r="B521" s="50" t="s">
        <v>3063</v>
      </c>
      <c r="C521" s="59" t="s">
        <v>138</v>
      </c>
      <c r="D521" s="63" t="s">
        <v>139</v>
      </c>
      <c r="E521" s="53"/>
      <c r="F521" s="54" t="s">
        <v>630</v>
      </c>
      <c r="G521" s="74">
        <v>0.1</v>
      </c>
      <c r="H521" s="55">
        <v>44.14</v>
      </c>
      <c r="I521" s="55">
        <f t="shared" si="8"/>
        <v>4.4140000000000006</v>
      </c>
    </row>
    <row r="522" spans="1:9" s="46" customFormat="1" outlineLevel="2" x14ac:dyDescent="0.2">
      <c r="A522" s="49">
        <v>516</v>
      </c>
      <c r="B522" s="50" t="s">
        <v>3063</v>
      </c>
      <c r="C522" s="57"/>
      <c r="D522" s="58" t="s">
        <v>140</v>
      </c>
      <c r="E522" s="53"/>
      <c r="F522" s="54"/>
      <c r="G522" s="74">
        <v>0.1</v>
      </c>
      <c r="H522" s="55"/>
      <c r="I522" s="55">
        <f t="shared" si="8"/>
        <v>0</v>
      </c>
    </row>
    <row r="523" spans="1:9" s="46" customFormat="1" outlineLevel="2" x14ac:dyDescent="0.2">
      <c r="A523" s="49">
        <v>517</v>
      </c>
      <c r="B523" s="50" t="s">
        <v>3063</v>
      </c>
      <c r="C523" s="57"/>
      <c r="D523" s="61" t="s">
        <v>141</v>
      </c>
      <c r="E523" s="53"/>
      <c r="F523" s="54"/>
      <c r="G523" s="74">
        <v>0.1</v>
      </c>
      <c r="H523" s="55"/>
      <c r="I523" s="55">
        <f t="shared" si="8"/>
        <v>0</v>
      </c>
    </row>
    <row r="524" spans="1:9" s="46" customFormat="1" outlineLevel="2" x14ac:dyDescent="0.2">
      <c r="A524" s="49">
        <v>518</v>
      </c>
      <c r="B524" s="50" t="s">
        <v>3063</v>
      </c>
      <c r="C524" s="59" t="s">
        <v>142</v>
      </c>
      <c r="D524" s="62" t="s">
        <v>143</v>
      </c>
      <c r="E524" s="53"/>
      <c r="F524" s="54" t="s">
        <v>642</v>
      </c>
      <c r="G524" s="74">
        <v>100</v>
      </c>
      <c r="H524" s="55">
        <v>48.38</v>
      </c>
      <c r="I524" s="55">
        <f t="shared" si="8"/>
        <v>4838</v>
      </c>
    </row>
    <row r="525" spans="1:9" s="46" customFormat="1" outlineLevel="2" x14ac:dyDescent="0.2">
      <c r="A525" s="49">
        <v>519</v>
      </c>
      <c r="B525" s="50" t="s">
        <v>3063</v>
      </c>
      <c r="C525" s="59" t="s">
        <v>144</v>
      </c>
      <c r="D525" s="62" t="s">
        <v>145</v>
      </c>
      <c r="E525" s="53"/>
      <c r="F525" s="54" t="s">
        <v>630</v>
      </c>
      <c r="G525" s="74">
        <v>2000</v>
      </c>
      <c r="H525" s="55">
        <v>52.92</v>
      </c>
      <c r="I525" s="55">
        <f t="shared" si="8"/>
        <v>105840</v>
      </c>
    </row>
    <row r="526" spans="1:9" s="46" customFormat="1" ht="22.5" outlineLevel="2" x14ac:dyDescent="0.2">
      <c r="A526" s="49">
        <v>520</v>
      </c>
      <c r="B526" s="50" t="s">
        <v>3063</v>
      </c>
      <c r="C526" s="57"/>
      <c r="D526" s="58" t="s">
        <v>146</v>
      </c>
      <c r="E526" s="53" t="s">
        <v>147</v>
      </c>
      <c r="F526" s="54"/>
      <c r="G526" s="74">
        <v>0.1</v>
      </c>
      <c r="H526" s="55"/>
      <c r="I526" s="55">
        <f t="shared" si="8"/>
        <v>0</v>
      </c>
    </row>
    <row r="527" spans="1:9" s="46" customFormat="1" outlineLevel="2" x14ac:dyDescent="0.2">
      <c r="A527" s="49">
        <v>521</v>
      </c>
      <c r="B527" s="50" t="s">
        <v>3063</v>
      </c>
      <c r="C527" s="59" t="s">
        <v>148</v>
      </c>
      <c r="D527" s="60" t="s">
        <v>149</v>
      </c>
      <c r="E527" s="53"/>
      <c r="F527" s="54" t="s">
        <v>630</v>
      </c>
      <c r="G527" s="74">
        <v>0.1</v>
      </c>
      <c r="H527" s="55">
        <v>386.83</v>
      </c>
      <c r="I527" s="55">
        <f t="shared" si="8"/>
        <v>38.683</v>
      </c>
    </row>
    <row r="528" spans="1:9" s="46" customFormat="1" outlineLevel="2" x14ac:dyDescent="0.2">
      <c r="A528" s="49">
        <v>522</v>
      </c>
      <c r="B528" s="50" t="s">
        <v>3063</v>
      </c>
      <c r="C528" s="59" t="s">
        <v>150</v>
      </c>
      <c r="D528" s="60" t="s">
        <v>151</v>
      </c>
      <c r="E528" s="53"/>
      <c r="F528" s="54" t="s">
        <v>642</v>
      </c>
      <c r="G528" s="74">
        <v>0.1</v>
      </c>
      <c r="H528" s="55">
        <v>34.64</v>
      </c>
      <c r="I528" s="55">
        <f t="shared" si="8"/>
        <v>3.4640000000000004</v>
      </c>
    </row>
    <row r="529" spans="1:9" s="46" customFormat="1" outlineLevel="2" x14ac:dyDescent="0.2">
      <c r="A529" s="49">
        <v>523</v>
      </c>
      <c r="B529" s="50" t="s">
        <v>3063</v>
      </c>
      <c r="C529" s="57"/>
      <c r="D529" s="58" t="s">
        <v>152</v>
      </c>
      <c r="E529" s="53"/>
      <c r="F529" s="54"/>
      <c r="G529" s="74">
        <v>0.1</v>
      </c>
      <c r="H529" s="55"/>
      <c r="I529" s="55">
        <f t="shared" si="8"/>
        <v>0</v>
      </c>
    </row>
    <row r="530" spans="1:9" s="46" customFormat="1" outlineLevel="2" x14ac:dyDescent="0.2">
      <c r="A530" s="49">
        <v>524</v>
      </c>
      <c r="B530" s="50" t="s">
        <v>3063</v>
      </c>
      <c r="C530" s="59" t="s">
        <v>153</v>
      </c>
      <c r="D530" s="60" t="s">
        <v>154</v>
      </c>
      <c r="E530" s="53"/>
      <c r="F530" s="54" t="s">
        <v>642</v>
      </c>
      <c r="G530" s="74">
        <v>20</v>
      </c>
      <c r="H530" s="55">
        <v>257.55</v>
      </c>
      <c r="I530" s="55">
        <f t="shared" si="8"/>
        <v>5151</v>
      </c>
    </row>
    <row r="531" spans="1:9" s="46" customFormat="1" outlineLevel="2" x14ac:dyDescent="0.2">
      <c r="A531" s="49">
        <v>525</v>
      </c>
      <c r="B531" s="50" t="s">
        <v>3063</v>
      </c>
      <c r="C531" s="59" t="s">
        <v>155</v>
      </c>
      <c r="D531" s="60" t="s">
        <v>156</v>
      </c>
      <c r="E531" s="53"/>
      <c r="F531" s="54" t="s">
        <v>642</v>
      </c>
      <c r="G531" s="74">
        <v>0.1</v>
      </c>
      <c r="H531" s="55">
        <v>459.55</v>
      </c>
      <c r="I531" s="55">
        <f t="shared" si="8"/>
        <v>45.955000000000005</v>
      </c>
    </row>
    <row r="532" spans="1:9" s="46" customFormat="1" outlineLevel="2" x14ac:dyDescent="0.2">
      <c r="A532" s="49">
        <v>526</v>
      </c>
      <c r="B532" s="50" t="s">
        <v>3063</v>
      </c>
      <c r="C532" s="59" t="s">
        <v>157</v>
      </c>
      <c r="D532" s="60" t="s">
        <v>158</v>
      </c>
      <c r="E532" s="53"/>
      <c r="F532" s="54" t="s">
        <v>642</v>
      </c>
      <c r="G532" s="74">
        <v>0.1</v>
      </c>
      <c r="H532" s="55">
        <v>193.92</v>
      </c>
      <c r="I532" s="55">
        <f t="shared" si="8"/>
        <v>19.391999999999999</v>
      </c>
    </row>
    <row r="533" spans="1:9" s="46" customFormat="1" outlineLevel="2" x14ac:dyDescent="0.2">
      <c r="A533" s="49">
        <v>527</v>
      </c>
      <c r="B533" s="50" t="s">
        <v>3063</v>
      </c>
      <c r="C533" s="57"/>
      <c r="D533" s="58" t="s">
        <v>159</v>
      </c>
      <c r="E533" s="53"/>
      <c r="F533" s="54"/>
      <c r="G533" s="74">
        <v>0.1</v>
      </c>
      <c r="H533" s="55"/>
      <c r="I533" s="55">
        <f t="shared" si="8"/>
        <v>0</v>
      </c>
    </row>
    <row r="534" spans="1:9" s="46" customFormat="1" outlineLevel="2" x14ac:dyDescent="0.2">
      <c r="A534" s="49">
        <v>528</v>
      </c>
      <c r="B534" s="50" t="s">
        <v>3063</v>
      </c>
      <c r="C534" s="59" t="s">
        <v>160</v>
      </c>
      <c r="D534" s="60" t="s">
        <v>161</v>
      </c>
      <c r="E534" s="53"/>
      <c r="F534" s="54" t="s">
        <v>642</v>
      </c>
      <c r="G534" s="74">
        <v>5</v>
      </c>
      <c r="H534" s="55">
        <v>115.14</v>
      </c>
      <c r="I534" s="55">
        <f t="shared" si="8"/>
        <v>575.70000000000005</v>
      </c>
    </row>
    <row r="535" spans="1:9" s="46" customFormat="1" outlineLevel="2" x14ac:dyDescent="0.2">
      <c r="A535" s="49">
        <v>529</v>
      </c>
      <c r="B535" s="50" t="s">
        <v>3063</v>
      </c>
      <c r="C535" s="57"/>
      <c r="D535" s="58" t="s">
        <v>551</v>
      </c>
      <c r="E535" s="53"/>
      <c r="F535" s="54"/>
      <c r="G535" s="74">
        <v>0.1</v>
      </c>
      <c r="H535" s="55"/>
      <c r="I535" s="55">
        <f t="shared" si="8"/>
        <v>0</v>
      </c>
    </row>
    <row r="536" spans="1:9" s="46" customFormat="1" outlineLevel="2" x14ac:dyDescent="0.2">
      <c r="A536" s="49">
        <v>530</v>
      </c>
      <c r="B536" s="50" t="s">
        <v>3063</v>
      </c>
      <c r="C536" s="59" t="s">
        <v>552</v>
      </c>
      <c r="D536" s="60" t="s">
        <v>553</v>
      </c>
      <c r="E536" s="53"/>
      <c r="F536" s="54" t="s">
        <v>642</v>
      </c>
      <c r="G536" s="74">
        <v>0.1</v>
      </c>
      <c r="H536" s="55">
        <v>9150.6</v>
      </c>
      <c r="I536" s="55">
        <f t="shared" si="8"/>
        <v>915.06000000000006</v>
      </c>
    </row>
    <row r="537" spans="1:9" s="46" customFormat="1" outlineLevel="2" x14ac:dyDescent="0.2">
      <c r="A537" s="49">
        <v>531</v>
      </c>
      <c r="B537" s="50" t="s">
        <v>3063</v>
      </c>
      <c r="C537" s="57"/>
      <c r="D537" s="58" t="s">
        <v>554</v>
      </c>
      <c r="E537" s="53"/>
      <c r="F537" s="54"/>
      <c r="G537" s="74">
        <v>0.1</v>
      </c>
      <c r="H537" s="55"/>
      <c r="I537" s="55">
        <f t="shared" si="8"/>
        <v>0</v>
      </c>
    </row>
    <row r="538" spans="1:9" s="46" customFormat="1" outlineLevel="2" x14ac:dyDescent="0.2">
      <c r="A538" s="49">
        <v>532</v>
      </c>
      <c r="B538" s="50" t="s">
        <v>3063</v>
      </c>
      <c r="C538" s="59" t="s">
        <v>555</v>
      </c>
      <c r="D538" s="60" t="s">
        <v>556</v>
      </c>
      <c r="E538" s="53"/>
      <c r="F538" s="54" t="s">
        <v>642</v>
      </c>
      <c r="G538" s="74">
        <v>0.1</v>
      </c>
      <c r="H538" s="55">
        <v>1585.7</v>
      </c>
      <c r="I538" s="55">
        <f t="shared" si="8"/>
        <v>158.57000000000002</v>
      </c>
    </row>
    <row r="539" spans="1:9" s="46" customFormat="1" outlineLevel="2" x14ac:dyDescent="0.2">
      <c r="A539" s="49">
        <v>533</v>
      </c>
      <c r="B539" s="50" t="s">
        <v>3063</v>
      </c>
      <c r="C539" s="57"/>
      <c r="D539" s="58" t="s">
        <v>162</v>
      </c>
      <c r="E539" s="53"/>
      <c r="F539" s="54"/>
      <c r="G539" s="74">
        <v>0.1</v>
      </c>
      <c r="H539" s="55"/>
      <c r="I539" s="55">
        <f t="shared" si="8"/>
        <v>0</v>
      </c>
    </row>
    <row r="540" spans="1:9" s="46" customFormat="1" ht="22.5" outlineLevel="2" x14ac:dyDescent="0.2">
      <c r="A540" s="49">
        <v>534</v>
      </c>
      <c r="B540" s="50" t="s">
        <v>3063</v>
      </c>
      <c r="C540" s="59" t="s">
        <v>163</v>
      </c>
      <c r="D540" s="60" t="s">
        <v>164</v>
      </c>
      <c r="E540" s="53" t="s">
        <v>165</v>
      </c>
      <c r="F540" s="54" t="s">
        <v>642</v>
      </c>
      <c r="G540" s="74">
        <v>100</v>
      </c>
      <c r="H540" s="55">
        <v>344.41</v>
      </c>
      <c r="I540" s="55">
        <f t="shared" si="8"/>
        <v>34441</v>
      </c>
    </row>
    <row r="541" spans="1:9" s="46" customFormat="1" outlineLevel="2" x14ac:dyDescent="0.2">
      <c r="A541" s="49">
        <v>535</v>
      </c>
      <c r="B541" s="50" t="s">
        <v>3063</v>
      </c>
      <c r="C541" s="59" t="s">
        <v>166</v>
      </c>
      <c r="D541" s="63" t="s">
        <v>167</v>
      </c>
      <c r="E541" s="53"/>
      <c r="F541" s="54" t="s">
        <v>630</v>
      </c>
      <c r="G541" s="74">
        <v>0.1</v>
      </c>
      <c r="H541" s="55">
        <v>56.16</v>
      </c>
      <c r="I541" s="55">
        <f t="shared" si="8"/>
        <v>5.6159999999999997</v>
      </c>
    </row>
    <row r="542" spans="1:9" s="46" customFormat="1" outlineLevel="2" x14ac:dyDescent="0.2">
      <c r="A542" s="49">
        <v>536</v>
      </c>
      <c r="B542" s="50" t="s">
        <v>3063</v>
      </c>
      <c r="C542" s="57"/>
      <c r="D542" s="58" t="s">
        <v>557</v>
      </c>
      <c r="E542" s="53"/>
      <c r="F542" s="54"/>
      <c r="G542" s="74">
        <v>0.1</v>
      </c>
      <c r="H542" s="55"/>
      <c r="I542" s="55">
        <f t="shared" si="8"/>
        <v>0</v>
      </c>
    </row>
    <row r="543" spans="1:9" s="46" customFormat="1" outlineLevel="2" x14ac:dyDescent="0.2">
      <c r="A543" s="49">
        <v>537</v>
      </c>
      <c r="B543" s="50" t="s">
        <v>3063</v>
      </c>
      <c r="C543" s="59" t="s">
        <v>558</v>
      </c>
      <c r="D543" s="60" t="s">
        <v>559</v>
      </c>
      <c r="E543" s="53"/>
      <c r="F543" s="54" t="s">
        <v>630</v>
      </c>
      <c r="G543" s="74">
        <v>0.1</v>
      </c>
      <c r="H543" s="55">
        <v>77.27</v>
      </c>
      <c r="I543" s="55">
        <f t="shared" si="8"/>
        <v>7.7270000000000003</v>
      </c>
    </row>
    <row r="544" spans="1:9" s="46" customFormat="1" outlineLevel="2" x14ac:dyDescent="0.2">
      <c r="A544" s="49">
        <v>538</v>
      </c>
      <c r="B544" s="50" t="s">
        <v>3063</v>
      </c>
      <c r="C544" s="59" t="s">
        <v>560</v>
      </c>
      <c r="D544" s="60" t="s">
        <v>561</v>
      </c>
      <c r="E544" s="53"/>
      <c r="F544" s="54" t="s">
        <v>630</v>
      </c>
      <c r="G544" s="74">
        <v>0.1</v>
      </c>
      <c r="H544" s="55">
        <v>39.19</v>
      </c>
      <c r="I544" s="55">
        <f t="shared" si="8"/>
        <v>3.919</v>
      </c>
    </row>
    <row r="545" spans="1:9" s="46" customFormat="1" outlineLevel="2" x14ac:dyDescent="0.2">
      <c r="A545" s="49">
        <v>539</v>
      </c>
      <c r="B545" s="50" t="s">
        <v>3063</v>
      </c>
      <c r="C545" s="57"/>
      <c r="D545" s="58" t="s">
        <v>562</v>
      </c>
      <c r="E545" s="53"/>
      <c r="F545" s="54"/>
      <c r="G545" s="74">
        <v>0.1</v>
      </c>
      <c r="H545" s="55"/>
      <c r="I545" s="55">
        <f t="shared" si="8"/>
        <v>0</v>
      </c>
    </row>
    <row r="546" spans="1:9" s="46" customFormat="1" outlineLevel="2" x14ac:dyDescent="0.2">
      <c r="A546" s="49">
        <v>540</v>
      </c>
      <c r="B546" s="50" t="s">
        <v>3063</v>
      </c>
      <c r="C546" s="59" t="s">
        <v>563</v>
      </c>
      <c r="D546" s="60" t="s">
        <v>564</v>
      </c>
      <c r="E546" s="53"/>
      <c r="F546" s="54" t="s">
        <v>630</v>
      </c>
      <c r="G546" s="74">
        <v>0.1</v>
      </c>
      <c r="H546" s="55">
        <v>32.42</v>
      </c>
      <c r="I546" s="55">
        <f t="shared" si="8"/>
        <v>3.2420000000000004</v>
      </c>
    </row>
    <row r="547" spans="1:9" s="46" customFormat="1" outlineLevel="2" x14ac:dyDescent="0.2">
      <c r="A547" s="49">
        <v>541</v>
      </c>
      <c r="B547" s="50" t="s">
        <v>3063</v>
      </c>
      <c r="C547" s="59" t="s">
        <v>565</v>
      </c>
      <c r="D547" s="60" t="s">
        <v>566</v>
      </c>
      <c r="E547" s="53"/>
      <c r="F547" s="54" t="s">
        <v>630</v>
      </c>
      <c r="G547" s="74">
        <v>0.1</v>
      </c>
      <c r="H547" s="55">
        <v>36.869999999999997</v>
      </c>
      <c r="I547" s="55">
        <f t="shared" si="8"/>
        <v>3.6869999999999998</v>
      </c>
    </row>
    <row r="548" spans="1:9" s="46" customFormat="1" outlineLevel="2" x14ac:dyDescent="0.2">
      <c r="A548" s="49">
        <v>542</v>
      </c>
      <c r="B548" s="50" t="s">
        <v>3063</v>
      </c>
      <c r="C548" s="57"/>
      <c r="D548" s="58" t="s">
        <v>567</v>
      </c>
      <c r="E548" s="53"/>
      <c r="F548" s="54"/>
      <c r="G548" s="74">
        <v>0.1</v>
      </c>
      <c r="H548" s="55"/>
      <c r="I548" s="55">
        <f t="shared" si="8"/>
        <v>0</v>
      </c>
    </row>
    <row r="549" spans="1:9" s="46" customFormat="1" outlineLevel="2" x14ac:dyDescent="0.2">
      <c r="A549" s="49">
        <v>543</v>
      </c>
      <c r="B549" s="50" t="s">
        <v>3063</v>
      </c>
      <c r="C549" s="59" t="s">
        <v>568</v>
      </c>
      <c r="D549" s="60" t="s">
        <v>569</v>
      </c>
      <c r="E549" s="53"/>
      <c r="F549" s="54" t="s">
        <v>630</v>
      </c>
      <c r="G549" s="74">
        <v>0.1</v>
      </c>
      <c r="H549" s="55">
        <v>56.26</v>
      </c>
      <c r="I549" s="55">
        <f t="shared" si="8"/>
        <v>5.6260000000000003</v>
      </c>
    </row>
    <row r="550" spans="1:9" s="46" customFormat="1" outlineLevel="2" x14ac:dyDescent="0.2">
      <c r="A550" s="49">
        <v>544</v>
      </c>
      <c r="B550" s="50" t="s">
        <v>3063</v>
      </c>
      <c r="C550" s="59" t="s">
        <v>570</v>
      </c>
      <c r="D550" s="60" t="s">
        <v>571</v>
      </c>
      <c r="E550" s="53"/>
      <c r="F550" s="54" t="s">
        <v>642</v>
      </c>
      <c r="G550" s="74">
        <v>0.1</v>
      </c>
      <c r="H550" s="55">
        <v>51.61</v>
      </c>
      <c r="I550" s="55">
        <f t="shared" si="8"/>
        <v>5.1610000000000005</v>
      </c>
    </row>
    <row r="551" spans="1:9" s="46" customFormat="1" outlineLevel="2" x14ac:dyDescent="0.2">
      <c r="A551" s="49">
        <v>545</v>
      </c>
      <c r="B551" s="50" t="s">
        <v>3063</v>
      </c>
      <c r="C551" s="57"/>
      <c r="D551" s="58" t="s">
        <v>572</v>
      </c>
      <c r="E551" s="53"/>
      <c r="F551" s="54"/>
      <c r="G551" s="74">
        <v>0.1</v>
      </c>
      <c r="H551" s="55"/>
      <c r="I551" s="55">
        <f t="shared" si="8"/>
        <v>0</v>
      </c>
    </row>
    <row r="552" spans="1:9" s="46" customFormat="1" outlineLevel="2" x14ac:dyDescent="0.2">
      <c r="A552" s="49">
        <v>546</v>
      </c>
      <c r="B552" s="50" t="s">
        <v>3063</v>
      </c>
      <c r="C552" s="57"/>
      <c r="D552" s="61" t="s">
        <v>573</v>
      </c>
      <c r="E552" s="53"/>
      <c r="F552" s="54"/>
      <c r="G552" s="74">
        <v>0.1</v>
      </c>
      <c r="H552" s="55"/>
      <c r="I552" s="55">
        <f t="shared" si="8"/>
        <v>0</v>
      </c>
    </row>
    <row r="553" spans="1:9" s="46" customFormat="1" outlineLevel="2" x14ac:dyDescent="0.2">
      <c r="A553" s="49">
        <v>547</v>
      </c>
      <c r="B553" s="50" t="s">
        <v>3063</v>
      </c>
      <c r="C553" s="59" t="s">
        <v>574</v>
      </c>
      <c r="D553" s="62" t="s">
        <v>575</v>
      </c>
      <c r="E553" s="53"/>
      <c r="F553" s="54" t="s">
        <v>630</v>
      </c>
      <c r="G553" s="74">
        <v>0.1</v>
      </c>
      <c r="H553" s="55">
        <v>39.39</v>
      </c>
      <c r="I553" s="55">
        <f t="shared" si="8"/>
        <v>3.9390000000000001</v>
      </c>
    </row>
    <row r="554" spans="1:9" s="46" customFormat="1" outlineLevel="2" x14ac:dyDescent="0.2">
      <c r="A554" s="49">
        <v>548</v>
      </c>
      <c r="B554" s="50" t="s">
        <v>3063</v>
      </c>
      <c r="C554" s="59" t="s">
        <v>576</v>
      </c>
      <c r="D554" s="62" t="s">
        <v>577</v>
      </c>
      <c r="E554" s="53"/>
      <c r="F554" s="54" t="s">
        <v>630</v>
      </c>
      <c r="G554" s="74">
        <v>0.1</v>
      </c>
      <c r="H554" s="55">
        <v>50.2</v>
      </c>
      <c r="I554" s="55">
        <f t="shared" si="8"/>
        <v>5.0200000000000005</v>
      </c>
    </row>
    <row r="555" spans="1:9" s="46" customFormat="1" outlineLevel="2" x14ac:dyDescent="0.2">
      <c r="A555" s="49">
        <v>549</v>
      </c>
      <c r="B555" s="50" t="s">
        <v>3063</v>
      </c>
      <c r="C555" s="57"/>
      <c r="D555" s="61" t="s">
        <v>578</v>
      </c>
      <c r="E555" s="53"/>
      <c r="F555" s="54"/>
      <c r="G555" s="74">
        <v>0.1</v>
      </c>
      <c r="H555" s="55"/>
      <c r="I555" s="55">
        <f t="shared" si="8"/>
        <v>0</v>
      </c>
    </row>
    <row r="556" spans="1:9" s="46" customFormat="1" outlineLevel="2" x14ac:dyDescent="0.2">
      <c r="A556" s="49">
        <v>550</v>
      </c>
      <c r="B556" s="50" t="s">
        <v>3063</v>
      </c>
      <c r="C556" s="59" t="s">
        <v>579</v>
      </c>
      <c r="D556" s="62" t="s">
        <v>575</v>
      </c>
      <c r="E556" s="53"/>
      <c r="F556" s="54" t="s">
        <v>630</v>
      </c>
      <c r="G556" s="74">
        <v>0.1</v>
      </c>
      <c r="H556" s="55">
        <v>41.41</v>
      </c>
      <c r="I556" s="55">
        <f t="shared" si="8"/>
        <v>4.141</v>
      </c>
    </row>
    <row r="557" spans="1:9" s="46" customFormat="1" outlineLevel="2" x14ac:dyDescent="0.2">
      <c r="A557" s="49">
        <v>551</v>
      </c>
      <c r="B557" s="50" t="s">
        <v>3063</v>
      </c>
      <c r="C557" s="59" t="s">
        <v>580</v>
      </c>
      <c r="D557" s="62" t="s">
        <v>581</v>
      </c>
      <c r="E557" s="53"/>
      <c r="F557" s="54" t="s">
        <v>630</v>
      </c>
      <c r="G557" s="74">
        <v>0.1</v>
      </c>
      <c r="H557" s="55">
        <v>53.63</v>
      </c>
      <c r="I557" s="55">
        <f t="shared" si="8"/>
        <v>5.3630000000000004</v>
      </c>
    </row>
    <row r="558" spans="1:9" s="46" customFormat="1" outlineLevel="2" x14ac:dyDescent="0.2">
      <c r="A558" s="49">
        <v>552</v>
      </c>
      <c r="B558" s="50" t="s">
        <v>3063</v>
      </c>
      <c r="C558" s="57"/>
      <c r="D558" s="58" t="s">
        <v>582</v>
      </c>
      <c r="E558" s="53"/>
      <c r="F558" s="54"/>
      <c r="G558" s="74">
        <v>0.1</v>
      </c>
      <c r="H558" s="55"/>
      <c r="I558" s="55">
        <f t="shared" si="8"/>
        <v>0</v>
      </c>
    </row>
    <row r="559" spans="1:9" s="46" customFormat="1" outlineLevel="2" x14ac:dyDescent="0.2">
      <c r="A559" s="49">
        <v>553</v>
      </c>
      <c r="B559" s="50" t="s">
        <v>3063</v>
      </c>
      <c r="C559" s="59" t="s">
        <v>583</v>
      </c>
      <c r="D559" s="60" t="s">
        <v>584</v>
      </c>
      <c r="E559" s="53"/>
      <c r="F559" s="54" t="s">
        <v>188</v>
      </c>
      <c r="G559" s="74">
        <v>0.1</v>
      </c>
      <c r="H559" s="55">
        <v>79689</v>
      </c>
      <c r="I559" s="55">
        <f t="shared" si="8"/>
        <v>7968.9000000000005</v>
      </c>
    </row>
    <row r="560" spans="1:9" s="46" customFormat="1" outlineLevel="2" x14ac:dyDescent="0.2">
      <c r="A560" s="49">
        <v>554</v>
      </c>
      <c r="B560" s="50" t="s">
        <v>3063</v>
      </c>
      <c r="C560" s="59" t="s">
        <v>585</v>
      </c>
      <c r="D560" s="60" t="s">
        <v>586</v>
      </c>
      <c r="E560" s="53"/>
      <c r="F560" s="54" t="s">
        <v>188</v>
      </c>
      <c r="G560" s="74">
        <v>0.1</v>
      </c>
      <c r="H560" s="55">
        <v>89183</v>
      </c>
      <c r="I560" s="55">
        <f t="shared" si="8"/>
        <v>8918.3000000000011</v>
      </c>
    </row>
    <row r="561" spans="1:9" s="46" customFormat="1" outlineLevel="2" x14ac:dyDescent="0.2">
      <c r="A561" s="49">
        <v>555</v>
      </c>
      <c r="B561" s="50" t="s">
        <v>3063</v>
      </c>
      <c r="C561" s="57"/>
      <c r="D561" s="58" t="s">
        <v>587</v>
      </c>
      <c r="E561" s="53"/>
      <c r="F561" s="54"/>
      <c r="G561" s="74">
        <v>0.1</v>
      </c>
      <c r="H561" s="55"/>
      <c r="I561" s="55">
        <f t="shared" si="8"/>
        <v>0</v>
      </c>
    </row>
    <row r="562" spans="1:9" s="46" customFormat="1" outlineLevel="2" x14ac:dyDescent="0.2">
      <c r="A562" s="49">
        <v>556</v>
      </c>
      <c r="B562" s="50" t="s">
        <v>3063</v>
      </c>
      <c r="C562" s="59" t="s">
        <v>588</v>
      </c>
      <c r="D562" s="60" t="s">
        <v>589</v>
      </c>
      <c r="E562" s="53"/>
      <c r="F562" s="54" t="s">
        <v>630</v>
      </c>
      <c r="G562" s="74">
        <v>0.1</v>
      </c>
      <c r="H562" s="55">
        <v>189.88</v>
      </c>
      <c r="I562" s="55">
        <f t="shared" si="8"/>
        <v>18.988</v>
      </c>
    </row>
    <row r="563" spans="1:9" s="46" customFormat="1" outlineLevel="2" x14ac:dyDescent="0.2">
      <c r="A563" s="49">
        <v>557</v>
      </c>
      <c r="B563" s="50" t="s">
        <v>3063</v>
      </c>
      <c r="C563" s="57"/>
      <c r="D563" s="58" t="s">
        <v>590</v>
      </c>
      <c r="E563" s="53"/>
      <c r="F563" s="54"/>
      <c r="G563" s="74">
        <v>0.1</v>
      </c>
      <c r="H563" s="55"/>
      <c r="I563" s="55">
        <f t="shared" si="8"/>
        <v>0</v>
      </c>
    </row>
    <row r="564" spans="1:9" s="46" customFormat="1" outlineLevel="2" x14ac:dyDescent="0.2">
      <c r="A564" s="49">
        <v>558</v>
      </c>
      <c r="B564" s="50" t="s">
        <v>3063</v>
      </c>
      <c r="C564" s="59" t="s">
        <v>591</v>
      </c>
      <c r="D564" s="60" t="s">
        <v>592</v>
      </c>
      <c r="E564" s="53"/>
      <c r="F564" s="54" t="s">
        <v>642</v>
      </c>
      <c r="G564" s="74">
        <v>0.1</v>
      </c>
      <c r="H564" s="55">
        <v>3918.8</v>
      </c>
      <c r="I564" s="55">
        <f t="shared" si="8"/>
        <v>391.88000000000005</v>
      </c>
    </row>
    <row r="565" spans="1:9" s="46" customFormat="1" outlineLevel="2" x14ac:dyDescent="0.2">
      <c r="A565" s="49">
        <v>559</v>
      </c>
      <c r="B565" s="50" t="s">
        <v>3063</v>
      </c>
      <c r="C565" s="59" t="s">
        <v>593</v>
      </c>
      <c r="D565" s="60" t="s">
        <v>594</v>
      </c>
      <c r="E565" s="53"/>
      <c r="F565" s="54" t="s">
        <v>630</v>
      </c>
      <c r="G565" s="74">
        <v>0.1</v>
      </c>
      <c r="H565" s="55">
        <v>69.790000000000006</v>
      </c>
      <c r="I565" s="55">
        <f t="shared" si="8"/>
        <v>6.979000000000001</v>
      </c>
    </row>
    <row r="566" spans="1:9" s="46" customFormat="1" outlineLevel="2" x14ac:dyDescent="0.2">
      <c r="A566" s="49">
        <v>560</v>
      </c>
      <c r="B566" s="50" t="s">
        <v>3063</v>
      </c>
      <c r="C566" s="57"/>
      <c r="D566" s="58" t="s">
        <v>595</v>
      </c>
      <c r="E566" s="53"/>
      <c r="F566" s="54"/>
      <c r="G566" s="74">
        <v>0.1</v>
      </c>
      <c r="H566" s="55"/>
      <c r="I566" s="55">
        <f t="shared" si="8"/>
        <v>0</v>
      </c>
    </row>
    <row r="567" spans="1:9" s="46" customFormat="1" outlineLevel="2" x14ac:dyDescent="0.2">
      <c r="A567" s="49">
        <v>561</v>
      </c>
      <c r="B567" s="50" t="s">
        <v>3063</v>
      </c>
      <c r="C567" s="59" t="s">
        <v>596</v>
      </c>
      <c r="D567" s="60" t="s">
        <v>597</v>
      </c>
      <c r="E567" s="53"/>
      <c r="F567" s="54" t="s">
        <v>642</v>
      </c>
      <c r="G567" s="74">
        <v>0.1</v>
      </c>
      <c r="H567" s="55">
        <v>152.51</v>
      </c>
      <c r="I567" s="55">
        <f t="shared" si="8"/>
        <v>15.250999999999999</v>
      </c>
    </row>
    <row r="568" spans="1:9" s="46" customFormat="1" outlineLevel="2" x14ac:dyDescent="0.2">
      <c r="A568" s="49">
        <v>562</v>
      </c>
      <c r="B568" s="50" t="s">
        <v>3063</v>
      </c>
      <c r="C568" s="57"/>
      <c r="D568" s="58" t="s">
        <v>598</v>
      </c>
      <c r="E568" s="53"/>
      <c r="F568" s="54"/>
      <c r="G568" s="74">
        <v>0.1</v>
      </c>
      <c r="H568" s="55"/>
      <c r="I568" s="55">
        <f t="shared" si="8"/>
        <v>0</v>
      </c>
    </row>
    <row r="569" spans="1:9" s="46" customFormat="1" outlineLevel="2" x14ac:dyDescent="0.2">
      <c r="A569" s="49">
        <v>563</v>
      </c>
      <c r="B569" s="50" t="s">
        <v>3063</v>
      </c>
      <c r="C569" s="59" t="s">
        <v>599</v>
      </c>
      <c r="D569" s="60" t="s">
        <v>2980</v>
      </c>
      <c r="E569" s="53"/>
      <c r="F569" s="54" t="s">
        <v>642</v>
      </c>
      <c r="G569" s="74">
        <v>0.1</v>
      </c>
      <c r="H569" s="55">
        <v>124.23</v>
      </c>
      <c r="I569" s="55">
        <f t="shared" si="8"/>
        <v>12.423000000000002</v>
      </c>
    </row>
    <row r="570" spans="1:9" s="46" customFormat="1" outlineLevel="2" x14ac:dyDescent="0.2">
      <c r="A570" s="49">
        <v>564</v>
      </c>
      <c r="B570" s="50" t="s">
        <v>3063</v>
      </c>
      <c r="C570" s="59" t="s">
        <v>600</v>
      </c>
      <c r="D570" s="60" t="s">
        <v>2986</v>
      </c>
      <c r="E570" s="53"/>
      <c r="F570" s="54" t="s">
        <v>642</v>
      </c>
      <c r="G570" s="74">
        <v>0.1</v>
      </c>
      <c r="H570" s="55">
        <v>299.97000000000003</v>
      </c>
      <c r="I570" s="55">
        <f t="shared" si="8"/>
        <v>29.997000000000003</v>
      </c>
    </row>
    <row r="571" spans="1:9" s="46" customFormat="1" outlineLevel="2" x14ac:dyDescent="0.2">
      <c r="A571" s="49">
        <v>565</v>
      </c>
      <c r="B571" s="50" t="s">
        <v>3063</v>
      </c>
      <c r="C571" s="57"/>
      <c r="D571" s="58" t="s">
        <v>168</v>
      </c>
      <c r="E571" s="53"/>
      <c r="F571" s="54"/>
      <c r="G571" s="74">
        <v>0.1</v>
      </c>
      <c r="H571" s="55"/>
      <c r="I571" s="55">
        <f t="shared" si="8"/>
        <v>0</v>
      </c>
    </row>
    <row r="572" spans="1:9" s="46" customFormat="1" outlineLevel="2" x14ac:dyDescent="0.2">
      <c r="A572" s="49">
        <v>566</v>
      </c>
      <c r="B572" s="50" t="s">
        <v>3063</v>
      </c>
      <c r="C572" s="59" t="s">
        <v>169</v>
      </c>
      <c r="D572" s="60" t="s">
        <v>2526</v>
      </c>
      <c r="E572" s="53"/>
      <c r="F572" s="54" t="s">
        <v>642</v>
      </c>
      <c r="G572" s="74">
        <v>0.1</v>
      </c>
      <c r="H572" s="55">
        <v>48.38</v>
      </c>
      <c r="I572" s="55">
        <f t="shared" si="8"/>
        <v>4.838000000000001</v>
      </c>
    </row>
    <row r="573" spans="1:9" s="46" customFormat="1" outlineLevel="2" x14ac:dyDescent="0.2">
      <c r="A573" s="49">
        <v>567</v>
      </c>
      <c r="B573" s="50" t="s">
        <v>3063</v>
      </c>
      <c r="C573" s="59" t="s">
        <v>170</v>
      </c>
      <c r="D573" s="60" t="s">
        <v>2533</v>
      </c>
      <c r="E573" s="53"/>
      <c r="F573" s="54" t="s">
        <v>642</v>
      </c>
      <c r="G573" s="74">
        <v>0.1</v>
      </c>
      <c r="H573" s="55">
        <v>96.76</v>
      </c>
      <c r="I573" s="55">
        <f t="shared" si="8"/>
        <v>9.6760000000000019</v>
      </c>
    </row>
    <row r="574" spans="1:9" s="46" customFormat="1" outlineLevel="2" x14ac:dyDescent="0.2">
      <c r="A574" s="49">
        <v>568</v>
      </c>
      <c r="B574" s="50" t="s">
        <v>3063</v>
      </c>
      <c r="C574" s="59" t="s">
        <v>171</v>
      </c>
      <c r="D574" s="63" t="s">
        <v>172</v>
      </c>
      <c r="E574" s="53"/>
      <c r="F574" s="54" t="s">
        <v>642</v>
      </c>
      <c r="G574" s="74">
        <v>0.1</v>
      </c>
      <c r="H574" s="55">
        <v>164.63</v>
      </c>
      <c r="I574" s="55">
        <f t="shared" si="8"/>
        <v>16.463000000000001</v>
      </c>
    </row>
    <row r="575" spans="1:9" s="46" customFormat="1" outlineLevel="2" x14ac:dyDescent="0.2">
      <c r="A575" s="49">
        <v>569</v>
      </c>
      <c r="B575" s="50" t="s">
        <v>3063</v>
      </c>
      <c r="C575" s="59" t="s">
        <v>173</v>
      </c>
      <c r="D575" s="63" t="s">
        <v>174</v>
      </c>
      <c r="E575" s="53"/>
      <c r="F575" s="54" t="s">
        <v>630</v>
      </c>
      <c r="G575" s="74">
        <v>0.1</v>
      </c>
      <c r="H575" s="55">
        <v>37.47</v>
      </c>
      <c r="I575" s="55">
        <f t="shared" si="8"/>
        <v>3.7469999999999999</v>
      </c>
    </row>
    <row r="576" spans="1:9" s="46" customFormat="1" outlineLevel="2" x14ac:dyDescent="0.2">
      <c r="A576" s="49">
        <v>570</v>
      </c>
      <c r="B576" s="50" t="s">
        <v>3063</v>
      </c>
      <c r="C576" s="57"/>
      <c r="D576" s="58" t="s">
        <v>601</v>
      </c>
      <c r="E576" s="53"/>
      <c r="F576" s="54"/>
      <c r="G576" s="74">
        <v>0.1</v>
      </c>
      <c r="H576" s="55"/>
      <c r="I576" s="55">
        <f t="shared" si="8"/>
        <v>0</v>
      </c>
    </row>
    <row r="577" spans="1:9" s="46" customFormat="1" outlineLevel="2" x14ac:dyDescent="0.2">
      <c r="A577" s="49">
        <v>571</v>
      </c>
      <c r="B577" s="50" t="s">
        <v>3063</v>
      </c>
      <c r="C577" s="59" t="s">
        <v>175</v>
      </c>
      <c r="D577" s="60" t="s">
        <v>176</v>
      </c>
      <c r="E577" s="53"/>
      <c r="F577" s="54" t="s">
        <v>630</v>
      </c>
      <c r="G577" s="74">
        <v>0.1</v>
      </c>
      <c r="H577" s="55">
        <v>56.16</v>
      </c>
      <c r="I577" s="55">
        <f t="shared" si="8"/>
        <v>5.6159999999999997</v>
      </c>
    </row>
    <row r="578" spans="1:9" s="46" customFormat="1" outlineLevel="2" x14ac:dyDescent="0.2">
      <c r="A578" s="49">
        <v>572</v>
      </c>
      <c r="B578" s="50" t="s">
        <v>3063</v>
      </c>
      <c r="C578" s="59" t="s">
        <v>177</v>
      </c>
      <c r="D578" s="60" t="s">
        <v>178</v>
      </c>
      <c r="E578" s="53"/>
      <c r="F578" s="54" t="s">
        <v>630</v>
      </c>
      <c r="G578" s="74">
        <v>0.1</v>
      </c>
      <c r="H578" s="55">
        <v>42.12</v>
      </c>
      <c r="I578" s="55">
        <f t="shared" si="8"/>
        <v>4.2119999999999997</v>
      </c>
    </row>
    <row r="579" spans="1:9" s="46" customFormat="1" outlineLevel="2" x14ac:dyDescent="0.2">
      <c r="A579" s="49">
        <v>573</v>
      </c>
      <c r="B579" s="50" t="s">
        <v>3063</v>
      </c>
      <c r="C579" s="59" t="s">
        <v>179</v>
      </c>
      <c r="D579" s="60" t="s">
        <v>180</v>
      </c>
      <c r="E579" s="53"/>
      <c r="F579" s="54" t="s">
        <v>630</v>
      </c>
      <c r="G579" s="74">
        <v>0.1</v>
      </c>
      <c r="H579" s="55">
        <v>642.36</v>
      </c>
      <c r="I579" s="55">
        <f t="shared" si="8"/>
        <v>64.236000000000004</v>
      </c>
    </row>
    <row r="580" spans="1:9" s="46" customFormat="1" outlineLevel="2" x14ac:dyDescent="0.2">
      <c r="A580" s="49">
        <v>574</v>
      </c>
      <c r="B580" s="50" t="s">
        <v>3063</v>
      </c>
      <c r="C580" s="57"/>
      <c r="D580" s="58" t="s">
        <v>181</v>
      </c>
      <c r="E580" s="53"/>
      <c r="F580" s="54"/>
      <c r="G580" s="74">
        <v>0.1</v>
      </c>
      <c r="H580" s="55"/>
      <c r="I580" s="55">
        <f t="shared" si="8"/>
        <v>0</v>
      </c>
    </row>
    <row r="581" spans="1:9" s="46" customFormat="1" outlineLevel="2" x14ac:dyDescent="0.2">
      <c r="A581" s="49">
        <v>575</v>
      </c>
      <c r="B581" s="50" t="s">
        <v>3063</v>
      </c>
      <c r="C581" s="59" t="s">
        <v>182</v>
      </c>
      <c r="D581" s="60" t="s">
        <v>183</v>
      </c>
      <c r="E581" s="53"/>
      <c r="F581" s="54" t="s">
        <v>642</v>
      </c>
      <c r="G581" s="74">
        <v>0.1</v>
      </c>
      <c r="H581" s="55">
        <v>68.680000000000007</v>
      </c>
      <c r="I581" s="55">
        <f t="shared" si="8"/>
        <v>6.8680000000000012</v>
      </c>
    </row>
    <row r="582" spans="1:9" s="46" customFormat="1" outlineLevel="2" x14ac:dyDescent="0.2">
      <c r="A582" s="49">
        <v>576</v>
      </c>
      <c r="B582" s="50" t="s">
        <v>3063</v>
      </c>
      <c r="C582" s="57"/>
      <c r="D582" s="58" t="s">
        <v>602</v>
      </c>
      <c r="E582" s="53"/>
      <c r="F582" s="54"/>
      <c r="G582" s="74">
        <v>0.1</v>
      </c>
      <c r="H582" s="55"/>
      <c r="I582" s="55">
        <f t="shared" si="8"/>
        <v>0</v>
      </c>
    </row>
    <row r="583" spans="1:9" s="46" customFormat="1" outlineLevel="2" x14ac:dyDescent="0.2">
      <c r="A583" s="49">
        <v>577</v>
      </c>
      <c r="B583" s="50" t="s">
        <v>3063</v>
      </c>
      <c r="C583" s="59" t="s">
        <v>603</v>
      </c>
      <c r="D583" s="60" t="s">
        <v>553</v>
      </c>
      <c r="E583" s="53"/>
      <c r="F583" s="54" t="s">
        <v>642</v>
      </c>
      <c r="G583" s="74">
        <v>0.1</v>
      </c>
      <c r="H583" s="55">
        <v>5494.4</v>
      </c>
      <c r="I583" s="55">
        <f t="shared" si="8"/>
        <v>549.43999999999994</v>
      </c>
    </row>
    <row r="584" spans="1:9" s="46" customFormat="1" outlineLevel="2" x14ac:dyDescent="0.2">
      <c r="A584" s="49">
        <v>578</v>
      </c>
      <c r="B584" s="50" t="s">
        <v>3063</v>
      </c>
      <c r="C584" s="57"/>
      <c r="D584" s="58" t="s">
        <v>604</v>
      </c>
      <c r="E584" s="53"/>
      <c r="F584" s="54"/>
      <c r="G584" s="74">
        <v>0.1</v>
      </c>
      <c r="H584" s="55"/>
      <c r="I584" s="55">
        <f t="shared" ref="I584:I590" si="9">G584*H584</f>
        <v>0</v>
      </c>
    </row>
    <row r="585" spans="1:9" s="46" customFormat="1" outlineLevel="2" x14ac:dyDescent="0.2">
      <c r="A585" s="49">
        <v>579</v>
      </c>
      <c r="B585" s="50" t="s">
        <v>3063</v>
      </c>
      <c r="C585" s="59" t="s">
        <v>605</v>
      </c>
      <c r="D585" s="60" t="s">
        <v>556</v>
      </c>
      <c r="E585" s="53"/>
      <c r="F585" s="54" t="s">
        <v>642</v>
      </c>
      <c r="G585" s="74">
        <v>0.1</v>
      </c>
      <c r="H585" s="55">
        <v>952.43</v>
      </c>
      <c r="I585" s="55">
        <f t="shared" si="9"/>
        <v>95.242999999999995</v>
      </c>
    </row>
    <row r="586" spans="1:9" s="46" customFormat="1" outlineLevel="2" x14ac:dyDescent="0.2">
      <c r="A586" s="49">
        <v>580</v>
      </c>
      <c r="B586" s="50" t="s">
        <v>3063</v>
      </c>
      <c r="C586" s="57"/>
      <c r="D586" s="58" t="s">
        <v>184</v>
      </c>
      <c r="E586" s="53"/>
      <c r="F586" s="54"/>
      <c r="G586" s="74">
        <v>0.1</v>
      </c>
      <c r="H586" s="55"/>
      <c r="I586" s="55">
        <f t="shared" si="9"/>
        <v>0</v>
      </c>
    </row>
    <row r="587" spans="1:9" s="46" customFormat="1" outlineLevel="2" x14ac:dyDescent="0.2">
      <c r="A587" s="49">
        <v>581</v>
      </c>
      <c r="B587" s="50" t="s">
        <v>3063</v>
      </c>
      <c r="C587" s="59" t="s">
        <v>185</v>
      </c>
      <c r="D587" s="60" t="s">
        <v>164</v>
      </c>
      <c r="E587" s="53"/>
      <c r="F587" s="54" t="s">
        <v>642</v>
      </c>
      <c r="G587" s="74">
        <v>0.1</v>
      </c>
      <c r="H587" s="55">
        <v>199.98</v>
      </c>
      <c r="I587" s="55">
        <f t="shared" si="9"/>
        <v>19.998000000000001</v>
      </c>
    </row>
    <row r="588" spans="1:9" s="46" customFormat="1" outlineLevel="2" x14ac:dyDescent="0.2">
      <c r="A588" s="49">
        <v>582</v>
      </c>
      <c r="B588" s="50" t="s">
        <v>3063</v>
      </c>
      <c r="C588" s="59" t="s">
        <v>186</v>
      </c>
      <c r="D588" s="63" t="s">
        <v>187</v>
      </c>
      <c r="E588" s="53"/>
      <c r="F588" s="54" t="s">
        <v>630</v>
      </c>
      <c r="G588" s="74">
        <v>0.1</v>
      </c>
      <c r="H588" s="55">
        <v>33.53</v>
      </c>
      <c r="I588" s="55">
        <f t="shared" si="9"/>
        <v>3.3530000000000002</v>
      </c>
    </row>
    <row r="589" spans="1:9" s="46" customFormat="1" outlineLevel="2" x14ac:dyDescent="0.2">
      <c r="A589" s="49">
        <v>583</v>
      </c>
      <c r="B589" s="50" t="s">
        <v>3063</v>
      </c>
      <c r="C589" s="57"/>
      <c r="D589" s="58" t="s">
        <v>606</v>
      </c>
      <c r="E589" s="53"/>
      <c r="F589" s="54"/>
      <c r="G589" s="74">
        <v>0.1</v>
      </c>
      <c r="H589" s="55"/>
      <c r="I589" s="55">
        <f t="shared" si="9"/>
        <v>0</v>
      </c>
    </row>
    <row r="590" spans="1:9" s="46" customFormat="1" outlineLevel="2" x14ac:dyDescent="0.2">
      <c r="A590" s="49">
        <v>584</v>
      </c>
      <c r="B590" s="50" t="s">
        <v>3063</v>
      </c>
      <c r="C590" s="59" t="s">
        <v>607</v>
      </c>
      <c r="D590" s="60" t="s">
        <v>608</v>
      </c>
      <c r="E590" s="53"/>
      <c r="F590" s="54" t="s">
        <v>642</v>
      </c>
      <c r="G590" s="74">
        <v>0.1</v>
      </c>
      <c r="H590" s="55">
        <v>152.51</v>
      </c>
      <c r="I590" s="55">
        <f t="shared" si="9"/>
        <v>15.250999999999999</v>
      </c>
    </row>
  </sheetData>
  <mergeCells count="1">
    <mergeCell ref="H2:I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2" fitToHeight="0" orientation="landscape" r:id="rId1"/>
  <headerFooter>
    <oddFooter>&amp;LSborník SŽDC: odvětví SZT - zabezpečovací zařízení, Práce&amp;R&amp;P/&amp;N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2"/>
  <sheetViews>
    <sheetView showZeros="0" workbookViewId="0">
      <pane ySplit="4" topLeftCell="A9" activePane="bottomLeft" state="frozen"/>
      <selection pane="bottomLeft" activeCell="J36" sqref="J36"/>
    </sheetView>
  </sheetViews>
  <sheetFormatPr defaultRowHeight="15" x14ac:dyDescent="0.25"/>
  <cols>
    <col min="1" max="1" width="3.625" style="15" bestFit="1" customWidth="1"/>
    <col min="2" max="2" width="3.625" style="11" bestFit="1" customWidth="1"/>
    <col min="3" max="3" width="11.125" style="19" customWidth="1"/>
    <col min="4" max="4" width="76" style="13" customWidth="1"/>
    <col min="5" max="5" width="5.875" style="68" customWidth="1"/>
    <col min="6" max="6" width="10.625" style="89" bestFit="1" customWidth="1"/>
    <col min="7" max="7" width="11.125" style="17" customWidth="1"/>
    <col min="8" max="8" width="10.75" style="18" bestFit="1" customWidth="1"/>
    <col min="9" max="16384" width="9" style="15"/>
  </cols>
  <sheetData>
    <row r="2" spans="1:8" ht="18.75" x14ac:dyDescent="0.25">
      <c r="C2" s="12" t="s">
        <v>609</v>
      </c>
      <c r="G2" s="95">
        <f>SUM(H8:H482)</f>
        <v>64893.609000000048</v>
      </c>
      <c r="H2" s="95"/>
    </row>
    <row r="4" spans="1:8" s="16" customFormat="1" ht="32.25" customHeight="1" x14ac:dyDescent="0.25">
      <c r="A4" s="22" t="s">
        <v>3058</v>
      </c>
      <c r="B4" s="23" t="s">
        <v>3059</v>
      </c>
      <c r="C4" s="22" t="s">
        <v>3182</v>
      </c>
      <c r="D4" s="23" t="s">
        <v>3060</v>
      </c>
      <c r="E4" s="23" t="s">
        <v>3061</v>
      </c>
      <c r="F4" s="77" t="s">
        <v>3062</v>
      </c>
      <c r="G4" s="25" t="s">
        <v>3183</v>
      </c>
      <c r="H4" s="25" t="s">
        <v>190</v>
      </c>
    </row>
    <row r="5" spans="1:8" ht="21" x14ac:dyDescent="0.25">
      <c r="A5" s="69"/>
      <c r="B5" s="27"/>
      <c r="C5" s="70" t="s">
        <v>3396</v>
      </c>
      <c r="D5" s="71" t="s">
        <v>882</v>
      </c>
      <c r="E5" s="72"/>
      <c r="F5" s="90"/>
      <c r="G5" s="31"/>
      <c r="H5" s="32"/>
    </row>
    <row r="6" spans="1:8" ht="17.25" x14ac:dyDescent="0.25">
      <c r="A6" s="69"/>
      <c r="B6" s="27"/>
      <c r="C6" s="28" t="s">
        <v>3397</v>
      </c>
      <c r="D6" s="29" t="s">
        <v>883</v>
      </c>
      <c r="E6" s="72"/>
      <c r="F6" s="90"/>
      <c r="G6" s="31"/>
      <c r="H6" s="32"/>
    </row>
    <row r="7" spans="1:8" x14ac:dyDescent="0.25">
      <c r="A7" s="69"/>
      <c r="B7" s="27"/>
      <c r="C7" s="33"/>
      <c r="D7" s="34" t="s">
        <v>884</v>
      </c>
      <c r="E7" s="72"/>
      <c r="F7" s="90"/>
      <c r="G7" s="31"/>
      <c r="H7" s="32"/>
    </row>
    <row r="8" spans="1:8" x14ac:dyDescent="0.25">
      <c r="A8" s="69">
        <v>1</v>
      </c>
      <c r="B8" s="27" t="s">
        <v>885</v>
      </c>
      <c r="C8" s="35" t="s">
        <v>610</v>
      </c>
      <c r="D8" s="36" t="s">
        <v>886</v>
      </c>
      <c r="E8" s="72" t="s">
        <v>630</v>
      </c>
      <c r="F8" s="90">
        <v>0.1</v>
      </c>
      <c r="G8" s="31">
        <v>10.61</v>
      </c>
      <c r="H8" s="32">
        <f>F8*G8</f>
        <v>1.0609999999999999</v>
      </c>
    </row>
    <row r="9" spans="1:8" x14ac:dyDescent="0.25">
      <c r="A9" s="69">
        <v>2</v>
      </c>
      <c r="B9" s="27" t="s">
        <v>885</v>
      </c>
      <c r="C9" s="35" t="s">
        <v>611</v>
      </c>
      <c r="D9" s="36" t="s">
        <v>3190</v>
      </c>
      <c r="E9" s="72" t="s">
        <v>630</v>
      </c>
      <c r="F9" s="90">
        <v>0.1</v>
      </c>
      <c r="G9" s="31">
        <v>12.63</v>
      </c>
      <c r="H9" s="32">
        <f t="shared" ref="H9:H72" si="0">F9*G9</f>
        <v>1.2630000000000001</v>
      </c>
    </row>
    <row r="10" spans="1:8" x14ac:dyDescent="0.25">
      <c r="A10" s="69">
        <v>3</v>
      </c>
      <c r="B10" s="27" t="s">
        <v>885</v>
      </c>
      <c r="C10" s="35" t="s">
        <v>612</v>
      </c>
      <c r="D10" s="36" t="s">
        <v>3191</v>
      </c>
      <c r="E10" s="72" t="s">
        <v>630</v>
      </c>
      <c r="F10" s="90">
        <v>0.1</v>
      </c>
      <c r="G10" s="31">
        <v>16.97</v>
      </c>
      <c r="H10" s="32">
        <f t="shared" si="0"/>
        <v>1.6970000000000001</v>
      </c>
    </row>
    <row r="11" spans="1:8" x14ac:dyDescent="0.25">
      <c r="A11" s="69">
        <v>4</v>
      </c>
      <c r="B11" s="27" t="s">
        <v>885</v>
      </c>
      <c r="C11" s="35" t="s">
        <v>613</v>
      </c>
      <c r="D11" s="36" t="s">
        <v>3192</v>
      </c>
      <c r="E11" s="72" t="s">
        <v>630</v>
      </c>
      <c r="F11" s="90">
        <v>0.1</v>
      </c>
      <c r="G11" s="31">
        <v>20.91</v>
      </c>
      <c r="H11" s="32">
        <f t="shared" si="0"/>
        <v>2.0910000000000002</v>
      </c>
    </row>
    <row r="12" spans="1:8" x14ac:dyDescent="0.25">
      <c r="A12" s="69">
        <v>5</v>
      </c>
      <c r="B12" s="27" t="s">
        <v>885</v>
      </c>
      <c r="C12" s="35" t="s">
        <v>614</v>
      </c>
      <c r="D12" s="36" t="s">
        <v>3193</v>
      </c>
      <c r="E12" s="72" t="s">
        <v>630</v>
      </c>
      <c r="F12" s="90">
        <v>0.1</v>
      </c>
      <c r="G12" s="31">
        <v>26.06</v>
      </c>
      <c r="H12" s="32">
        <f t="shared" si="0"/>
        <v>2.6059999999999999</v>
      </c>
    </row>
    <row r="13" spans="1:8" x14ac:dyDescent="0.25">
      <c r="A13" s="69">
        <v>6</v>
      </c>
      <c r="B13" s="27" t="s">
        <v>885</v>
      </c>
      <c r="C13" s="33"/>
      <c r="D13" s="34" t="s">
        <v>3194</v>
      </c>
      <c r="E13" s="72"/>
      <c r="F13" s="90">
        <v>0.1</v>
      </c>
      <c r="G13" s="31"/>
      <c r="H13" s="32">
        <f t="shared" si="0"/>
        <v>0</v>
      </c>
    </row>
    <row r="14" spans="1:8" x14ac:dyDescent="0.25">
      <c r="A14" s="69">
        <v>7</v>
      </c>
      <c r="B14" s="27" t="s">
        <v>885</v>
      </c>
      <c r="C14" s="35" t="s">
        <v>615</v>
      </c>
      <c r="D14" s="36" t="s">
        <v>3195</v>
      </c>
      <c r="E14" s="72" t="s">
        <v>630</v>
      </c>
      <c r="F14" s="90">
        <v>0.1</v>
      </c>
      <c r="G14" s="31">
        <v>18.579999999999998</v>
      </c>
      <c r="H14" s="32">
        <f t="shared" si="0"/>
        <v>1.8579999999999999</v>
      </c>
    </row>
    <row r="15" spans="1:8" x14ac:dyDescent="0.25">
      <c r="A15" s="69">
        <v>8</v>
      </c>
      <c r="B15" s="27" t="s">
        <v>885</v>
      </c>
      <c r="C15" s="35" t="s">
        <v>616</v>
      </c>
      <c r="D15" s="36" t="s">
        <v>3196</v>
      </c>
      <c r="E15" s="72" t="s">
        <v>630</v>
      </c>
      <c r="F15" s="90">
        <v>0.1</v>
      </c>
      <c r="G15" s="31">
        <v>26.87</v>
      </c>
      <c r="H15" s="32">
        <f t="shared" si="0"/>
        <v>2.6870000000000003</v>
      </c>
    </row>
    <row r="16" spans="1:8" x14ac:dyDescent="0.25">
      <c r="A16" s="69">
        <v>9</v>
      </c>
      <c r="B16" s="27" t="s">
        <v>885</v>
      </c>
      <c r="C16" s="35" t="s">
        <v>617</v>
      </c>
      <c r="D16" s="36" t="s">
        <v>3197</v>
      </c>
      <c r="E16" s="72" t="s">
        <v>630</v>
      </c>
      <c r="F16" s="90">
        <v>0.1</v>
      </c>
      <c r="G16" s="31">
        <v>13.23</v>
      </c>
      <c r="H16" s="32">
        <f t="shared" si="0"/>
        <v>1.3230000000000002</v>
      </c>
    </row>
    <row r="17" spans="1:8" x14ac:dyDescent="0.25">
      <c r="A17" s="69">
        <v>10</v>
      </c>
      <c r="B17" s="27" t="s">
        <v>885</v>
      </c>
      <c r="C17" s="35" t="s">
        <v>618</v>
      </c>
      <c r="D17" s="36" t="s">
        <v>3198</v>
      </c>
      <c r="E17" s="72" t="s">
        <v>630</v>
      </c>
      <c r="F17" s="90">
        <v>0.1</v>
      </c>
      <c r="G17" s="31">
        <v>92.72</v>
      </c>
      <c r="H17" s="32">
        <f t="shared" si="0"/>
        <v>9.2720000000000002</v>
      </c>
    </row>
    <row r="18" spans="1:8" x14ac:dyDescent="0.25">
      <c r="A18" s="69">
        <v>11</v>
      </c>
      <c r="B18" s="27" t="s">
        <v>885</v>
      </c>
      <c r="C18" s="35" t="s">
        <v>619</v>
      </c>
      <c r="D18" s="36" t="s">
        <v>3199</v>
      </c>
      <c r="E18" s="72" t="s">
        <v>630</v>
      </c>
      <c r="F18" s="90">
        <v>0.1</v>
      </c>
      <c r="G18" s="31">
        <v>72.319999999999993</v>
      </c>
      <c r="H18" s="32">
        <f t="shared" si="0"/>
        <v>7.2319999999999993</v>
      </c>
    </row>
    <row r="19" spans="1:8" x14ac:dyDescent="0.25">
      <c r="A19" s="69">
        <v>12</v>
      </c>
      <c r="B19" s="27" t="s">
        <v>885</v>
      </c>
      <c r="C19" s="35" t="s">
        <v>620</v>
      </c>
      <c r="D19" s="36" t="s">
        <v>3200</v>
      </c>
      <c r="E19" s="72" t="s">
        <v>630</v>
      </c>
      <c r="F19" s="90">
        <v>0.1</v>
      </c>
      <c r="G19" s="31">
        <v>51.01</v>
      </c>
      <c r="H19" s="32">
        <f t="shared" si="0"/>
        <v>5.101</v>
      </c>
    </row>
    <row r="20" spans="1:8" x14ac:dyDescent="0.25">
      <c r="A20" s="69">
        <v>13</v>
      </c>
      <c r="B20" s="27" t="s">
        <v>885</v>
      </c>
      <c r="C20" s="35" t="s">
        <v>621</v>
      </c>
      <c r="D20" s="36" t="s">
        <v>3201</v>
      </c>
      <c r="E20" s="72" t="s">
        <v>630</v>
      </c>
      <c r="F20" s="90">
        <v>0.1</v>
      </c>
      <c r="G20" s="31">
        <v>36.36</v>
      </c>
      <c r="H20" s="32">
        <f t="shared" si="0"/>
        <v>3.6360000000000001</v>
      </c>
    </row>
    <row r="21" spans="1:8" x14ac:dyDescent="0.25">
      <c r="A21" s="69">
        <v>14</v>
      </c>
      <c r="B21" s="27" t="s">
        <v>885</v>
      </c>
      <c r="C21" s="35" t="s">
        <v>2993</v>
      </c>
      <c r="D21" s="36" t="s">
        <v>3202</v>
      </c>
      <c r="E21" s="72" t="s">
        <v>630</v>
      </c>
      <c r="F21" s="90">
        <v>0.1</v>
      </c>
      <c r="G21" s="31">
        <v>24.54</v>
      </c>
      <c r="H21" s="32">
        <f t="shared" si="0"/>
        <v>2.4540000000000002</v>
      </c>
    </row>
    <row r="22" spans="1:8" x14ac:dyDescent="0.25">
      <c r="A22" s="69">
        <v>15</v>
      </c>
      <c r="B22" s="27" t="s">
        <v>885</v>
      </c>
      <c r="C22" s="35" t="s">
        <v>2994</v>
      </c>
      <c r="D22" s="36" t="s">
        <v>3203</v>
      </c>
      <c r="E22" s="72" t="s">
        <v>630</v>
      </c>
      <c r="F22" s="90">
        <v>0.1</v>
      </c>
      <c r="G22" s="31">
        <v>24.54</v>
      </c>
      <c r="H22" s="32">
        <f t="shared" si="0"/>
        <v>2.4540000000000002</v>
      </c>
    </row>
    <row r="23" spans="1:8" x14ac:dyDescent="0.25">
      <c r="A23" s="69">
        <v>16</v>
      </c>
      <c r="B23" s="27" t="s">
        <v>885</v>
      </c>
      <c r="C23" s="33"/>
      <c r="D23" s="34" t="s">
        <v>2995</v>
      </c>
      <c r="E23" s="72"/>
      <c r="F23" s="90">
        <v>0.1</v>
      </c>
      <c r="G23" s="31"/>
      <c r="H23" s="32">
        <f t="shared" si="0"/>
        <v>0</v>
      </c>
    </row>
    <row r="24" spans="1:8" x14ac:dyDescent="0.25">
      <c r="A24" s="69">
        <v>17</v>
      </c>
      <c r="B24" s="27" t="s">
        <v>885</v>
      </c>
      <c r="C24" s="35" t="s">
        <v>2996</v>
      </c>
      <c r="D24" s="36" t="s">
        <v>2997</v>
      </c>
      <c r="E24" s="72" t="s">
        <v>630</v>
      </c>
      <c r="F24" s="90">
        <v>0.1</v>
      </c>
      <c r="G24" s="31">
        <v>77.37</v>
      </c>
      <c r="H24" s="32">
        <f t="shared" si="0"/>
        <v>7.737000000000001</v>
      </c>
    </row>
    <row r="25" spans="1:8" x14ac:dyDescent="0.25">
      <c r="A25" s="69">
        <v>18</v>
      </c>
      <c r="B25" s="27" t="s">
        <v>885</v>
      </c>
      <c r="C25" s="35" t="s">
        <v>2998</v>
      </c>
      <c r="D25" s="36" t="s">
        <v>2999</v>
      </c>
      <c r="E25" s="72" t="s">
        <v>630</v>
      </c>
      <c r="F25" s="90">
        <v>0.1</v>
      </c>
      <c r="G25" s="31">
        <v>107.06</v>
      </c>
      <c r="H25" s="32">
        <f t="shared" si="0"/>
        <v>10.706000000000001</v>
      </c>
    </row>
    <row r="26" spans="1:8" x14ac:dyDescent="0.25">
      <c r="A26" s="69">
        <v>19</v>
      </c>
      <c r="B26" s="27" t="s">
        <v>885</v>
      </c>
      <c r="C26" s="35" t="s">
        <v>3000</v>
      </c>
      <c r="D26" s="36" t="s">
        <v>3001</v>
      </c>
      <c r="E26" s="72" t="s">
        <v>630</v>
      </c>
      <c r="F26" s="90">
        <v>0.1</v>
      </c>
      <c r="G26" s="31">
        <v>124.23</v>
      </c>
      <c r="H26" s="32">
        <f t="shared" si="0"/>
        <v>12.423000000000002</v>
      </c>
    </row>
    <row r="27" spans="1:8" x14ac:dyDescent="0.25">
      <c r="A27" s="69">
        <v>20</v>
      </c>
      <c r="B27" s="27" t="s">
        <v>885</v>
      </c>
      <c r="C27" s="35" t="s">
        <v>3002</v>
      </c>
      <c r="D27" s="36" t="s">
        <v>3003</v>
      </c>
      <c r="E27" s="72" t="s">
        <v>630</v>
      </c>
      <c r="F27" s="90">
        <v>0.1</v>
      </c>
      <c r="G27" s="31">
        <v>84.44</v>
      </c>
      <c r="H27" s="32">
        <f t="shared" si="0"/>
        <v>8.4440000000000008</v>
      </c>
    </row>
    <row r="28" spans="1:8" x14ac:dyDescent="0.25">
      <c r="A28" s="69">
        <v>21</v>
      </c>
      <c r="B28" s="27" t="s">
        <v>885</v>
      </c>
      <c r="C28" s="35" t="s">
        <v>3004</v>
      </c>
      <c r="D28" s="36" t="s">
        <v>3005</v>
      </c>
      <c r="E28" s="72" t="s">
        <v>630</v>
      </c>
      <c r="F28" s="90">
        <v>0.1</v>
      </c>
      <c r="G28" s="31">
        <v>106.05</v>
      </c>
      <c r="H28" s="32">
        <f t="shared" si="0"/>
        <v>10.605</v>
      </c>
    </row>
    <row r="29" spans="1:8" x14ac:dyDescent="0.25">
      <c r="A29" s="69">
        <v>22</v>
      </c>
      <c r="B29" s="27" t="s">
        <v>885</v>
      </c>
      <c r="C29" s="35" t="s">
        <v>3006</v>
      </c>
      <c r="D29" s="36" t="s">
        <v>3007</v>
      </c>
      <c r="E29" s="72" t="s">
        <v>630</v>
      </c>
      <c r="F29" s="90">
        <v>0.1</v>
      </c>
      <c r="G29" s="31">
        <v>130.29</v>
      </c>
      <c r="H29" s="32">
        <f t="shared" si="0"/>
        <v>13.029</v>
      </c>
    </row>
    <row r="30" spans="1:8" x14ac:dyDescent="0.25">
      <c r="A30" s="69">
        <v>23</v>
      </c>
      <c r="B30" s="27" t="s">
        <v>885</v>
      </c>
      <c r="C30" s="35" t="s">
        <v>3008</v>
      </c>
      <c r="D30" s="36" t="s">
        <v>3009</v>
      </c>
      <c r="E30" s="72" t="s">
        <v>630</v>
      </c>
      <c r="F30" s="90">
        <v>0.1</v>
      </c>
      <c r="G30" s="31">
        <v>180.79</v>
      </c>
      <c r="H30" s="32">
        <f t="shared" si="0"/>
        <v>18.079000000000001</v>
      </c>
    </row>
    <row r="31" spans="1:8" x14ac:dyDescent="0.25">
      <c r="A31" s="69">
        <v>24</v>
      </c>
      <c r="B31" s="27" t="s">
        <v>885</v>
      </c>
      <c r="C31" s="35" t="s">
        <v>3010</v>
      </c>
      <c r="D31" s="36" t="s">
        <v>3011</v>
      </c>
      <c r="E31" s="72" t="s">
        <v>630</v>
      </c>
      <c r="F31" s="90">
        <v>0.1</v>
      </c>
      <c r="G31" s="31">
        <v>265.63</v>
      </c>
      <c r="H31" s="32">
        <f t="shared" si="0"/>
        <v>26.563000000000002</v>
      </c>
    </row>
    <row r="32" spans="1:8" x14ac:dyDescent="0.25">
      <c r="A32" s="69">
        <v>25</v>
      </c>
      <c r="B32" s="27" t="s">
        <v>885</v>
      </c>
      <c r="C32" s="35" t="s">
        <v>3012</v>
      </c>
      <c r="D32" s="36" t="s">
        <v>3013</v>
      </c>
      <c r="E32" s="72" t="s">
        <v>630</v>
      </c>
      <c r="F32" s="90">
        <v>0.1</v>
      </c>
      <c r="G32" s="31">
        <v>324.20999999999998</v>
      </c>
      <c r="H32" s="32">
        <f t="shared" si="0"/>
        <v>32.420999999999999</v>
      </c>
    </row>
    <row r="33" spans="1:8" x14ac:dyDescent="0.25">
      <c r="A33" s="69">
        <v>26</v>
      </c>
      <c r="B33" s="27" t="s">
        <v>885</v>
      </c>
      <c r="C33" s="35" t="s">
        <v>3014</v>
      </c>
      <c r="D33" s="36" t="s">
        <v>3015</v>
      </c>
      <c r="E33" s="72" t="s">
        <v>630</v>
      </c>
      <c r="F33" s="90">
        <v>0.1</v>
      </c>
      <c r="G33" s="31">
        <v>97.47</v>
      </c>
      <c r="H33" s="32">
        <f t="shared" si="0"/>
        <v>9.7469999999999999</v>
      </c>
    </row>
    <row r="34" spans="1:8" x14ac:dyDescent="0.25">
      <c r="A34" s="69">
        <v>27</v>
      </c>
      <c r="B34" s="27" t="s">
        <v>885</v>
      </c>
      <c r="C34" s="35" t="s">
        <v>3016</v>
      </c>
      <c r="D34" s="36" t="s">
        <v>3017</v>
      </c>
      <c r="E34" s="72" t="s">
        <v>630</v>
      </c>
      <c r="F34" s="90">
        <v>0.1</v>
      </c>
      <c r="G34" s="31">
        <v>124.23</v>
      </c>
      <c r="H34" s="32">
        <f t="shared" si="0"/>
        <v>12.423000000000002</v>
      </c>
    </row>
    <row r="35" spans="1:8" x14ac:dyDescent="0.25">
      <c r="A35" s="69">
        <v>28</v>
      </c>
      <c r="B35" s="27" t="s">
        <v>885</v>
      </c>
      <c r="C35" s="35" t="s">
        <v>3018</v>
      </c>
      <c r="D35" s="36" t="s">
        <v>3019</v>
      </c>
      <c r="E35" s="72" t="s">
        <v>630</v>
      </c>
      <c r="F35" s="90">
        <v>0.1</v>
      </c>
      <c r="G35" s="31">
        <v>164.63</v>
      </c>
      <c r="H35" s="32">
        <f t="shared" si="0"/>
        <v>16.463000000000001</v>
      </c>
    </row>
    <row r="36" spans="1:8" x14ac:dyDescent="0.25">
      <c r="A36" s="69">
        <v>29</v>
      </c>
      <c r="B36" s="27" t="s">
        <v>885</v>
      </c>
      <c r="C36" s="35" t="s">
        <v>3020</v>
      </c>
      <c r="D36" s="36" t="s">
        <v>3021</v>
      </c>
      <c r="E36" s="72" t="s">
        <v>630</v>
      </c>
      <c r="F36" s="90">
        <v>0.1</v>
      </c>
      <c r="G36" s="31">
        <v>247.45</v>
      </c>
      <c r="H36" s="32">
        <f t="shared" si="0"/>
        <v>24.745000000000001</v>
      </c>
    </row>
    <row r="37" spans="1:8" x14ac:dyDescent="0.25">
      <c r="A37" s="69">
        <v>30</v>
      </c>
      <c r="B37" s="27" t="s">
        <v>885</v>
      </c>
      <c r="C37" s="35" t="s">
        <v>3022</v>
      </c>
      <c r="D37" s="36" t="s">
        <v>3023</v>
      </c>
      <c r="E37" s="72" t="s">
        <v>630</v>
      </c>
      <c r="F37" s="90">
        <v>0.1</v>
      </c>
      <c r="G37" s="31">
        <v>308.05</v>
      </c>
      <c r="H37" s="32">
        <f t="shared" si="0"/>
        <v>30.805000000000003</v>
      </c>
    </row>
    <row r="38" spans="1:8" x14ac:dyDescent="0.25">
      <c r="A38" s="69">
        <v>31</v>
      </c>
      <c r="B38" s="27" t="s">
        <v>885</v>
      </c>
      <c r="C38" s="35" t="s">
        <v>3024</v>
      </c>
      <c r="D38" s="36" t="s">
        <v>3025</v>
      </c>
      <c r="E38" s="72" t="s">
        <v>630</v>
      </c>
      <c r="F38" s="90">
        <v>0.1</v>
      </c>
      <c r="G38" s="31">
        <v>86.56</v>
      </c>
      <c r="H38" s="32">
        <f t="shared" si="0"/>
        <v>8.6560000000000006</v>
      </c>
    </row>
    <row r="39" spans="1:8" x14ac:dyDescent="0.25">
      <c r="A39" s="69">
        <v>32</v>
      </c>
      <c r="B39" s="27" t="s">
        <v>885</v>
      </c>
      <c r="C39" s="35" t="s">
        <v>3026</v>
      </c>
      <c r="D39" s="36" t="s">
        <v>3027</v>
      </c>
      <c r="E39" s="72" t="s">
        <v>645</v>
      </c>
      <c r="F39" s="90">
        <v>0.1</v>
      </c>
      <c r="G39" s="31">
        <v>119.18</v>
      </c>
      <c r="H39" s="32">
        <f t="shared" si="0"/>
        <v>11.918000000000001</v>
      </c>
    </row>
    <row r="40" spans="1:8" ht="17.25" x14ac:dyDescent="0.25">
      <c r="A40" s="69">
        <v>33</v>
      </c>
      <c r="B40" s="27" t="s">
        <v>885</v>
      </c>
      <c r="C40" s="28" t="s">
        <v>3414</v>
      </c>
      <c r="D40" s="29" t="s">
        <v>3204</v>
      </c>
      <c r="E40" s="72"/>
      <c r="F40" s="90">
        <v>0.1</v>
      </c>
      <c r="G40" s="31"/>
      <c r="H40" s="32">
        <f t="shared" si="0"/>
        <v>0</v>
      </c>
    </row>
    <row r="41" spans="1:8" x14ac:dyDescent="0.25">
      <c r="A41" s="69">
        <v>34</v>
      </c>
      <c r="B41" s="27" t="s">
        <v>885</v>
      </c>
      <c r="C41" s="33"/>
      <c r="D41" s="34" t="s">
        <v>3205</v>
      </c>
      <c r="E41" s="72"/>
      <c r="F41" s="90">
        <v>0.1</v>
      </c>
      <c r="G41" s="31"/>
      <c r="H41" s="32">
        <f t="shared" si="0"/>
        <v>0</v>
      </c>
    </row>
    <row r="42" spans="1:8" x14ac:dyDescent="0.25">
      <c r="A42" s="69">
        <v>35</v>
      </c>
      <c r="B42" s="27" t="s">
        <v>885</v>
      </c>
      <c r="C42" s="35" t="s">
        <v>3028</v>
      </c>
      <c r="D42" s="36" t="s">
        <v>3206</v>
      </c>
      <c r="E42" s="72" t="s">
        <v>642</v>
      </c>
      <c r="F42" s="90">
        <v>20</v>
      </c>
      <c r="G42" s="31">
        <v>11.62</v>
      </c>
      <c r="H42" s="32">
        <f t="shared" si="0"/>
        <v>232.39999999999998</v>
      </c>
    </row>
    <row r="43" spans="1:8" x14ac:dyDescent="0.25">
      <c r="A43" s="69">
        <v>36</v>
      </c>
      <c r="B43" s="27" t="s">
        <v>885</v>
      </c>
      <c r="C43" s="35" t="s">
        <v>3029</v>
      </c>
      <c r="D43" s="36" t="s">
        <v>3030</v>
      </c>
      <c r="E43" s="72" t="s">
        <v>642</v>
      </c>
      <c r="F43" s="90">
        <v>0.1</v>
      </c>
      <c r="G43" s="31">
        <v>15.15</v>
      </c>
      <c r="H43" s="32">
        <f t="shared" si="0"/>
        <v>1.5150000000000001</v>
      </c>
    </row>
    <row r="44" spans="1:8" x14ac:dyDescent="0.25">
      <c r="A44" s="69">
        <v>37</v>
      </c>
      <c r="B44" s="27" t="s">
        <v>885</v>
      </c>
      <c r="C44" s="35" t="s">
        <v>3031</v>
      </c>
      <c r="D44" s="36" t="s">
        <v>3207</v>
      </c>
      <c r="E44" s="72" t="s">
        <v>642</v>
      </c>
      <c r="F44" s="90">
        <v>0.1</v>
      </c>
      <c r="G44" s="31">
        <v>20.2</v>
      </c>
      <c r="H44" s="32">
        <f t="shared" si="0"/>
        <v>2.02</v>
      </c>
    </row>
    <row r="45" spans="1:8" x14ac:dyDescent="0.25">
      <c r="A45" s="69">
        <v>38</v>
      </c>
      <c r="B45" s="27" t="s">
        <v>885</v>
      </c>
      <c r="C45" s="35" t="s">
        <v>3032</v>
      </c>
      <c r="D45" s="36" t="s">
        <v>3208</v>
      </c>
      <c r="E45" s="72" t="s">
        <v>642</v>
      </c>
      <c r="F45" s="90">
        <v>0.1</v>
      </c>
      <c r="G45" s="31">
        <v>22.02</v>
      </c>
      <c r="H45" s="32">
        <f t="shared" si="0"/>
        <v>2.202</v>
      </c>
    </row>
    <row r="46" spans="1:8" x14ac:dyDescent="0.25">
      <c r="A46" s="69">
        <v>39</v>
      </c>
      <c r="B46" s="27" t="s">
        <v>885</v>
      </c>
      <c r="C46" s="35" t="s">
        <v>3033</v>
      </c>
      <c r="D46" s="36" t="s">
        <v>3209</v>
      </c>
      <c r="E46" s="72" t="s">
        <v>642</v>
      </c>
      <c r="F46" s="90">
        <v>0.1</v>
      </c>
      <c r="G46" s="31">
        <v>58.28</v>
      </c>
      <c r="H46" s="32">
        <f t="shared" si="0"/>
        <v>5.8280000000000003</v>
      </c>
    </row>
    <row r="47" spans="1:8" x14ac:dyDescent="0.25">
      <c r="A47" s="69">
        <v>40</v>
      </c>
      <c r="B47" s="27" t="s">
        <v>885</v>
      </c>
      <c r="C47" s="35" t="s">
        <v>3034</v>
      </c>
      <c r="D47" s="36" t="s">
        <v>3210</v>
      </c>
      <c r="E47" s="72" t="s">
        <v>642</v>
      </c>
      <c r="F47" s="90">
        <v>0.1</v>
      </c>
      <c r="G47" s="31">
        <v>14.24</v>
      </c>
      <c r="H47" s="32">
        <f t="shared" si="0"/>
        <v>1.4240000000000002</v>
      </c>
    </row>
    <row r="48" spans="1:8" x14ac:dyDescent="0.25">
      <c r="A48" s="69">
        <v>41</v>
      </c>
      <c r="B48" s="27" t="s">
        <v>885</v>
      </c>
      <c r="C48" s="35" t="s">
        <v>3035</v>
      </c>
      <c r="D48" s="36" t="s">
        <v>3211</v>
      </c>
      <c r="E48" s="72" t="s">
        <v>642</v>
      </c>
      <c r="F48" s="90">
        <v>0.1</v>
      </c>
      <c r="G48" s="31">
        <v>293.91000000000003</v>
      </c>
      <c r="H48" s="32">
        <f t="shared" si="0"/>
        <v>29.391000000000005</v>
      </c>
    </row>
    <row r="49" spans="1:8" x14ac:dyDescent="0.25">
      <c r="A49" s="69">
        <v>42</v>
      </c>
      <c r="B49" s="27" t="s">
        <v>885</v>
      </c>
      <c r="C49" s="35" t="s">
        <v>3036</v>
      </c>
      <c r="D49" s="36" t="s">
        <v>3212</v>
      </c>
      <c r="E49" s="72" t="s">
        <v>642</v>
      </c>
      <c r="F49" s="90">
        <v>0.1</v>
      </c>
      <c r="G49" s="31">
        <v>237.35</v>
      </c>
      <c r="H49" s="32">
        <f t="shared" si="0"/>
        <v>23.734999999999999</v>
      </c>
    </row>
    <row r="50" spans="1:8" x14ac:dyDescent="0.25">
      <c r="A50" s="69">
        <v>43</v>
      </c>
      <c r="B50" s="27" t="s">
        <v>885</v>
      </c>
      <c r="C50" s="35" t="s">
        <v>3037</v>
      </c>
      <c r="D50" s="36" t="s">
        <v>3213</v>
      </c>
      <c r="E50" s="72" t="s">
        <v>642</v>
      </c>
      <c r="F50" s="90">
        <v>0.1</v>
      </c>
      <c r="G50" s="31">
        <v>187.86</v>
      </c>
      <c r="H50" s="32">
        <f t="shared" si="0"/>
        <v>18.786000000000001</v>
      </c>
    </row>
    <row r="51" spans="1:8" x14ac:dyDescent="0.25">
      <c r="A51" s="69">
        <v>44</v>
      </c>
      <c r="B51" s="27" t="s">
        <v>885</v>
      </c>
      <c r="C51" s="35" t="s">
        <v>3038</v>
      </c>
      <c r="D51" s="36" t="s">
        <v>3214</v>
      </c>
      <c r="E51" s="72" t="s">
        <v>642</v>
      </c>
      <c r="F51" s="90">
        <v>0.1</v>
      </c>
      <c r="G51" s="31">
        <v>116.15</v>
      </c>
      <c r="H51" s="32">
        <f t="shared" si="0"/>
        <v>11.615000000000002</v>
      </c>
    </row>
    <row r="52" spans="1:8" x14ac:dyDescent="0.25">
      <c r="A52" s="69">
        <v>45</v>
      </c>
      <c r="B52" s="27" t="s">
        <v>885</v>
      </c>
      <c r="C52" s="35" t="s">
        <v>3039</v>
      </c>
      <c r="D52" s="36" t="s">
        <v>3215</v>
      </c>
      <c r="E52" s="72" t="s">
        <v>642</v>
      </c>
      <c r="F52" s="90">
        <v>0.1</v>
      </c>
      <c r="G52" s="31">
        <v>208.06</v>
      </c>
      <c r="H52" s="32">
        <f t="shared" si="0"/>
        <v>20.806000000000001</v>
      </c>
    </row>
    <row r="53" spans="1:8" x14ac:dyDescent="0.25">
      <c r="A53" s="69">
        <v>46</v>
      </c>
      <c r="B53" s="27" t="s">
        <v>885</v>
      </c>
      <c r="C53" s="35" t="s">
        <v>3040</v>
      </c>
      <c r="D53" s="36" t="s">
        <v>3216</v>
      </c>
      <c r="E53" s="72" t="s">
        <v>642</v>
      </c>
      <c r="F53" s="90">
        <v>0.1</v>
      </c>
      <c r="G53" s="31">
        <v>166.65</v>
      </c>
      <c r="H53" s="32">
        <f t="shared" si="0"/>
        <v>16.665000000000003</v>
      </c>
    </row>
    <row r="54" spans="1:8" x14ac:dyDescent="0.25">
      <c r="A54" s="69">
        <v>47</v>
      </c>
      <c r="B54" s="27" t="s">
        <v>885</v>
      </c>
      <c r="C54" s="35" t="s">
        <v>3041</v>
      </c>
      <c r="D54" s="36" t="s">
        <v>3217</v>
      </c>
      <c r="E54" s="72" t="s">
        <v>642</v>
      </c>
      <c r="F54" s="90">
        <v>0.1</v>
      </c>
      <c r="G54" s="31">
        <v>309.06</v>
      </c>
      <c r="H54" s="32">
        <f t="shared" si="0"/>
        <v>30.906000000000002</v>
      </c>
    </row>
    <row r="55" spans="1:8" x14ac:dyDescent="0.25">
      <c r="A55" s="69">
        <v>48</v>
      </c>
      <c r="B55" s="27" t="s">
        <v>885</v>
      </c>
      <c r="C55" s="35" t="s">
        <v>3042</v>
      </c>
      <c r="D55" s="36" t="s">
        <v>3218</v>
      </c>
      <c r="E55" s="72" t="s">
        <v>642</v>
      </c>
      <c r="F55" s="90">
        <v>0.1</v>
      </c>
      <c r="G55" s="31">
        <v>397.94</v>
      </c>
      <c r="H55" s="32">
        <f t="shared" si="0"/>
        <v>39.794000000000004</v>
      </c>
    </row>
    <row r="56" spans="1:8" x14ac:dyDescent="0.25">
      <c r="A56" s="69">
        <v>49</v>
      </c>
      <c r="B56" s="27" t="s">
        <v>885</v>
      </c>
      <c r="C56" s="35" t="s">
        <v>3043</v>
      </c>
      <c r="D56" s="36" t="s">
        <v>3219</v>
      </c>
      <c r="E56" s="72" t="s">
        <v>642</v>
      </c>
      <c r="F56" s="90">
        <v>0.1</v>
      </c>
      <c r="G56" s="31">
        <v>17.88</v>
      </c>
      <c r="H56" s="32">
        <f t="shared" si="0"/>
        <v>1.788</v>
      </c>
    </row>
    <row r="57" spans="1:8" x14ac:dyDescent="0.25">
      <c r="A57" s="69">
        <v>50</v>
      </c>
      <c r="B57" s="27" t="s">
        <v>885</v>
      </c>
      <c r="C57" s="35" t="s">
        <v>3044</v>
      </c>
      <c r="D57" s="36" t="s">
        <v>3220</v>
      </c>
      <c r="E57" s="72" t="s">
        <v>642</v>
      </c>
      <c r="F57" s="90">
        <v>0.1</v>
      </c>
      <c r="G57" s="31">
        <v>19.29</v>
      </c>
      <c r="H57" s="32">
        <f t="shared" si="0"/>
        <v>1.929</v>
      </c>
    </row>
    <row r="58" spans="1:8" x14ac:dyDescent="0.25">
      <c r="A58" s="69">
        <v>51</v>
      </c>
      <c r="B58" s="27" t="s">
        <v>885</v>
      </c>
      <c r="C58" s="35" t="s">
        <v>3045</v>
      </c>
      <c r="D58" s="36" t="s">
        <v>3221</v>
      </c>
      <c r="E58" s="72" t="s">
        <v>642</v>
      </c>
      <c r="F58" s="90">
        <v>0.1</v>
      </c>
      <c r="G58" s="31">
        <v>37.67</v>
      </c>
      <c r="H58" s="32">
        <f t="shared" si="0"/>
        <v>3.7670000000000003</v>
      </c>
    </row>
    <row r="59" spans="1:8" x14ac:dyDescent="0.25">
      <c r="A59" s="69">
        <v>52</v>
      </c>
      <c r="B59" s="27" t="s">
        <v>885</v>
      </c>
      <c r="C59" s="35" t="s">
        <v>3046</v>
      </c>
      <c r="D59" s="36" t="s">
        <v>3222</v>
      </c>
      <c r="E59" s="72" t="s">
        <v>642</v>
      </c>
      <c r="F59" s="90">
        <v>0.1</v>
      </c>
      <c r="G59" s="31">
        <v>33.53</v>
      </c>
      <c r="H59" s="32">
        <f t="shared" si="0"/>
        <v>3.3530000000000002</v>
      </c>
    </row>
    <row r="60" spans="1:8" x14ac:dyDescent="0.25">
      <c r="A60" s="69">
        <v>53</v>
      </c>
      <c r="B60" s="27" t="s">
        <v>885</v>
      </c>
      <c r="C60" s="33"/>
      <c r="D60" s="34" t="s">
        <v>3250</v>
      </c>
      <c r="E60" s="72"/>
      <c r="F60" s="90">
        <v>0.1</v>
      </c>
      <c r="G60" s="31"/>
      <c r="H60" s="32">
        <f t="shared" si="0"/>
        <v>0</v>
      </c>
    </row>
    <row r="61" spans="1:8" x14ac:dyDescent="0.25">
      <c r="A61" s="69">
        <v>54</v>
      </c>
      <c r="B61" s="27" t="s">
        <v>885</v>
      </c>
      <c r="C61" s="35" t="s">
        <v>3047</v>
      </c>
      <c r="D61" s="36" t="s">
        <v>3048</v>
      </c>
      <c r="E61" s="72" t="s">
        <v>642</v>
      </c>
      <c r="F61" s="90">
        <v>0.1</v>
      </c>
      <c r="G61" s="31">
        <v>152.51</v>
      </c>
      <c r="H61" s="32">
        <f t="shared" si="0"/>
        <v>15.250999999999999</v>
      </c>
    </row>
    <row r="62" spans="1:8" x14ac:dyDescent="0.25">
      <c r="A62" s="69">
        <v>55</v>
      </c>
      <c r="B62" s="27" t="s">
        <v>885</v>
      </c>
      <c r="C62" s="35" t="s">
        <v>3049</v>
      </c>
      <c r="D62" s="36" t="s">
        <v>3050</v>
      </c>
      <c r="E62" s="72" t="s">
        <v>642</v>
      </c>
      <c r="F62" s="90">
        <v>0.1</v>
      </c>
      <c r="G62" s="31">
        <v>169.68</v>
      </c>
      <c r="H62" s="32">
        <f t="shared" si="0"/>
        <v>16.968</v>
      </c>
    </row>
    <row r="63" spans="1:8" x14ac:dyDescent="0.25">
      <c r="A63" s="69">
        <v>56</v>
      </c>
      <c r="B63" s="27" t="s">
        <v>885</v>
      </c>
      <c r="C63" s="35" t="s">
        <v>3051</v>
      </c>
      <c r="D63" s="36" t="s">
        <v>3052</v>
      </c>
      <c r="E63" s="72" t="s">
        <v>642</v>
      </c>
      <c r="F63" s="90">
        <v>0.1</v>
      </c>
      <c r="G63" s="31">
        <v>64.34</v>
      </c>
      <c r="H63" s="32">
        <f t="shared" si="0"/>
        <v>6.4340000000000011</v>
      </c>
    </row>
    <row r="64" spans="1:8" x14ac:dyDescent="0.25">
      <c r="A64" s="69">
        <v>57</v>
      </c>
      <c r="B64" s="27" t="s">
        <v>885</v>
      </c>
      <c r="C64" s="35" t="s">
        <v>3053</v>
      </c>
      <c r="D64" s="36" t="s">
        <v>3054</v>
      </c>
      <c r="E64" s="72" t="s">
        <v>642</v>
      </c>
      <c r="F64" s="90">
        <v>0.1</v>
      </c>
      <c r="G64" s="31">
        <v>43.83</v>
      </c>
      <c r="H64" s="32">
        <f t="shared" si="0"/>
        <v>4.383</v>
      </c>
    </row>
    <row r="65" spans="1:8" x14ac:dyDescent="0.25">
      <c r="A65" s="69">
        <v>58</v>
      </c>
      <c r="B65" s="27" t="s">
        <v>885</v>
      </c>
      <c r="C65" s="35" t="s">
        <v>652</v>
      </c>
      <c r="D65" s="36" t="s">
        <v>653</v>
      </c>
      <c r="E65" s="72" t="s">
        <v>642</v>
      </c>
      <c r="F65" s="90">
        <v>0.1</v>
      </c>
      <c r="G65" s="31">
        <v>644.38</v>
      </c>
      <c r="H65" s="32">
        <f t="shared" si="0"/>
        <v>64.438000000000002</v>
      </c>
    </row>
    <row r="66" spans="1:8" x14ac:dyDescent="0.25">
      <c r="A66" s="69">
        <v>59</v>
      </c>
      <c r="B66" s="27" t="s">
        <v>885</v>
      </c>
      <c r="C66" s="35" t="s">
        <v>654</v>
      </c>
      <c r="D66" s="36" t="s">
        <v>3251</v>
      </c>
      <c r="E66" s="72" t="s">
        <v>642</v>
      </c>
      <c r="F66" s="90">
        <v>0.1</v>
      </c>
      <c r="G66" s="31">
        <v>55.75</v>
      </c>
      <c r="H66" s="32">
        <f t="shared" si="0"/>
        <v>5.5750000000000002</v>
      </c>
    </row>
    <row r="67" spans="1:8" x14ac:dyDescent="0.25">
      <c r="A67" s="69">
        <v>60</v>
      </c>
      <c r="B67" s="27" t="s">
        <v>885</v>
      </c>
      <c r="C67" s="35" t="s">
        <v>655</v>
      </c>
      <c r="D67" s="36" t="s">
        <v>3252</v>
      </c>
      <c r="E67" s="72" t="s">
        <v>642</v>
      </c>
      <c r="F67" s="90">
        <v>0.1</v>
      </c>
      <c r="G67" s="31">
        <v>60.2</v>
      </c>
      <c r="H67" s="32">
        <f t="shared" si="0"/>
        <v>6.0200000000000005</v>
      </c>
    </row>
    <row r="68" spans="1:8" x14ac:dyDescent="0.25">
      <c r="A68" s="69">
        <v>61</v>
      </c>
      <c r="B68" s="27" t="s">
        <v>885</v>
      </c>
      <c r="C68" s="33"/>
      <c r="D68" s="34" t="s">
        <v>3223</v>
      </c>
      <c r="E68" s="72"/>
      <c r="F68" s="90">
        <v>0.1</v>
      </c>
      <c r="G68" s="31"/>
      <c r="H68" s="32">
        <f t="shared" si="0"/>
        <v>0</v>
      </c>
    </row>
    <row r="69" spans="1:8" x14ac:dyDescent="0.25">
      <c r="A69" s="69">
        <v>62</v>
      </c>
      <c r="B69" s="27" t="s">
        <v>885</v>
      </c>
      <c r="C69" s="35" t="s">
        <v>656</v>
      </c>
      <c r="D69" s="36" t="s">
        <v>3224</v>
      </c>
      <c r="E69" s="72" t="s">
        <v>630</v>
      </c>
      <c r="F69" s="90">
        <v>0.1</v>
      </c>
      <c r="G69" s="31">
        <v>67.67</v>
      </c>
      <c r="H69" s="32">
        <f t="shared" si="0"/>
        <v>6.7670000000000003</v>
      </c>
    </row>
    <row r="70" spans="1:8" x14ac:dyDescent="0.25">
      <c r="A70" s="69">
        <v>63</v>
      </c>
      <c r="B70" s="27" t="s">
        <v>885</v>
      </c>
      <c r="C70" s="35" t="s">
        <v>657</v>
      </c>
      <c r="D70" s="36" t="s">
        <v>3225</v>
      </c>
      <c r="E70" s="72" t="s">
        <v>630</v>
      </c>
      <c r="F70" s="90">
        <v>0.1</v>
      </c>
      <c r="G70" s="31">
        <v>81.81</v>
      </c>
      <c r="H70" s="32">
        <f t="shared" si="0"/>
        <v>8.1810000000000009</v>
      </c>
    </row>
    <row r="71" spans="1:8" x14ac:dyDescent="0.25">
      <c r="A71" s="69">
        <v>64</v>
      </c>
      <c r="B71" s="27" t="s">
        <v>885</v>
      </c>
      <c r="C71" s="35" t="s">
        <v>658</v>
      </c>
      <c r="D71" s="36" t="s">
        <v>3226</v>
      </c>
      <c r="E71" s="72" t="s">
        <v>630</v>
      </c>
      <c r="F71" s="90">
        <v>0.1</v>
      </c>
      <c r="G71" s="31">
        <v>107.06</v>
      </c>
      <c r="H71" s="32">
        <f t="shared" si="0"/>
        <v>10.706000000000001</v>
      </c>
    </row>
    <row r="72" spans="1:8" x14ac:dyDescent="0.25">
      <c r="A72" s="69">
        <v>65</v>
      </c>
      <c r="B72" s="27" t="s">
        <v>885</v>
      </c>
      <c r="C72" s="35" t="s">
        <v>659</v>
      </c>
      <c r="D72" s="36" t="s">
        <v>3227</v>
      </c>
      <c r="E72" s="72" t="s">
        <v>630</v>
      </c>
      <c r="F72" s="90">
        <v>0.1</v>
      </c>
      <c r="G72" s="31">
        <v>124.23</v>
      </c>
      <c r="H72" s="32">
        <f t="shared" si="0"/>
        <v>12.423000000000002</v>
      </c>
    </row>
    <row r="73" spans="1:8" x14ac:dyDescent="0.25">
      <c r="A73" s="69">
        <v>66</v>
      </c>
      <c r="B73" s="27" t="s">
        <v>885</v>
      </c>
      <c r="C73" s="35" t="s">
        <v>660</v>
      </c>
      <c r="D73" s="36" t="s">
        <v>3228</v>
      </c>
      <c r="E73" s="72" t="s">
        <v>630</v>
      </c>
      <c r="F73" s="90">
        <v>0.1</v>
      </c>
      <c r="G73" s="31">
        <v>145.44</v>
      </c>
      <c r="H73" s="32">
        <f t="shared" ref="H73:H136" si="1">F73*G73</f>
        <v>14.544</v>
      </c>
    </row>
    <row r="74" spans="1:8" x14ac:dyDescent="0.25">
      <c r="A74" s="69">
        <v>67</v>
      </c>
      <c r="B74" s="27" t="s">
        <v>885</v>
      </c>
      <c r="C74" s="35" t="s">
        <v>661</v>
      </c>
      <c r="D74" s="36" t="s">
        <v>3229</v>
      </c>
      <c r="E74" s="72" t="s">
        <v>630</v>
      </c>
      <c r="F74" s="90">
        <v>0.1</v>
      </c>
      <c r="G74" s="31">
        <v>165.64</v>
      </c>
      <c r="H74" s="32">
        <f t="shared" si="1"/>
        <v>16.564</v>
      </c>
    </row>
    <row r="75" spans="1:8" x14ac:dyDescent="0.25">
      <c r="A75" s="69">
        <v>68</v>
      </c>
      <c r="B75" s="27" t="s">
        <v>885</v>
      </c>
      <c r="C75" s="35" t="s">
        <v>662</v>
      </c>
      <c r="D75" s="36" t="s">
        <v>3230</v>
      </c>
      <c r="E75" s="72" t="s">
        <v>630</v>
      </c>
      <c r="F75" s="90">
        <v>0.1</v>
      </c>
      <c r="G75" s="31">
        <v>226.24</v>
      </c>
      <c r="H75" s="32">
        <f t="shared" si="1"/>
        <v>22.624000000000002</v>
      </c>
    </row>
    <row r="76" spans="1:8" x14ac:dyDescent="0.25">
      <c r="A76" s="69">
        <v>69</v>
      </c>
      <c r="B76" s="27" t="s">
        <v>885</v>
      </c>
      <c r="C76" s="35" t="s">
        <v>663</v>
      </c>
      <c r="D76" s="36" t="s">
        <v>3231</v>
      </c>
      <c r="E76" s="72" t="s">
        <v>630</v>
      </c>
      <c r="F76" s="90">
        <v>0.1</v>
      </c>
      <c r="G76" s="31">
        <v>300.98</v>
      </c>
      <c r="H76" s="32">
        <f t="shared" si="1"/>
        <v>30.098000000000003</v>
      </c>
    </row>
    <row r="77" spans="1:8" x14ac:dyDescent="0.25">
      <c r="A77" s="69">
        <v>70</v>
      </c>
      <c r="B77" s="27" t="s">
        <v>885</v>
      </c>
      <c r="C77" s="35" t="s">
        <v>664</v>
      </c>
      <c r="D77" s="36" t="s">
        <v>3232</v>
      </c>
      <c r="E77" s="72" t="s">
        <v>630</v>
      </c>
      <c r="F77" s="90">
        <v>0.1</v>
      </c>
      <c r="G77" s="31">
        <v>116.15</v>
      </c>
      <c r="H77" s="32">
        <f t="shared" si="1"/>
        <v>11.615000000000002</v>
      </c>
    </row>
    <row r="78" spans="1:8" x14ac:dyDescent="0.25">
      <c r="A78" s="69">
        <v>71</v>
      </c>
      <c r="B78" s="27" t="s">
        <v>885</v>
      </c>
      <c r="C78" s="35" t="s">
        <v>665</v>
      </c>
      <c r="D78" s="36" t="s">
        <v>3233</v>
      </c>
      <c r="E78" s="72" t="s">
        <v>630</v>
      </c>
      <c r="F78" s="90">
        <v>0.1</v>
      </c>
      <c r="G78" s="31">
        <v>145.44</v>
      </c>
      <c r="H78" s="32">
        <f t="shared" si="1"/>
        <v>14.544</v>
      </c>
    </row>
    <row r="79" spans="1:8" x14ac:dyDescent="0.25">
      <c r="A79" s="69">
        <v>72</v>
      </c>
      <c r="B79" s="27" t="s">
        <v>885</v>
      </c>
      <c r="C79" s="35" t="s">
        <v>666</v>
      </c>
      <c r="D79" s="36" t="s">
        <v>3234</v>
      </c>
      <c r="E79" s="72" t="s">
        <v>630</v>
      </c>
      <c r="F79" s="90">
        <v>0.1</v>
      </c>
      <c r="G79" s="31">
        <v>163.62</v>
      </c>
      <c r="H79" s="32">
        <f t="shared" si="1"/>
        <v>16.362000000000002</v>
      </c>
    </row>
    <row r="80" spans="1:8" x14ac:dyDescent="0.25">
      <c r="A80" s="69">
        <v>73</v>
      </c>
      <c r="B80" s="27" t="s">
        <v>885</v>
      </c>
      <c r="C80" s="35" t="s">
        <v>667</v>
      </c>
      <c r="D80" s="36" t="s">
        <v>3235</v>
      </c>
      <c r="E80" s="72" t="s">
        <v>630</v>
      </c>
      <c r="F80" s="90">
        <v>0.1</v>
      </c>
      <c r="G80" s="31">
        <v>189.88</v>
      </c>
      <c r="H80" s="32">
        <f t="shared" si="1"/>
        <v>18.988</v>
      </c>
    </row>
    <row r="81" spans="1:8" x14ac:dyDescent="0.25">
      <c r="A81" s="69">
        <v>74</v>
      </c>
      <c r="B81" s="27" t="s">
        <v>885</v>
      </c>
      <c r="C81" s="35" t="s">
        <v>668</v>
      </c>
      <c r="D81" s="36" t="s">
        <v>3236</v>
      </c>
      <c r="E81" s="72" t="s">
        <v>630</v>
      </c>
      <c r="F81" s="90">
        <v>0.1</v>
      </c>
      <c r="G81" s="31">
        <v>231.29</v>
      </c>
      <c r="H81" s="32">
        <f t="shared" si="1"/>
        <v>23.129000000000001</v>
      </c>
    </row>
    <row r="82" spans="1:8" x14ac:dyDescent="0.25">
      <c r="A82" s="69">
        <v>75</v>
      </c>
      <c r="B82" s="27" t="s">
        <v>885</v>
      </c>
      <c r="C82" s="35" t="s">
        <v>669</v>
      </c>
      <c r="D82" s="36" t="s">
        <v>3237</v>
      </c>
      <c r="E82" s="72" t="s">
        <v>630</v>
      </c>
      <c r="F82" s="90">
        <v>0.1</v>
      </c>
      <c r="G82" s="31">
        <v>301.99</v>
      </c>
      <c r="H82" s="32">
        <f t="shared" si="1"/>
        <v>30.199000000000002</v>
      </c>
    </row>
    <row r="83" spans="1:8" x14ac:dyDescent="0.25">
      <c r="A83" s="69">
        <v>76</v>
      </c>
      <c r="B83" s="27" t="s">
        <v>885</v>
      </c>
      <c r="C83" s="35" t="s">
        <v>670</v>
      </c>
      <c r="D83" s="36" t="s">
        <v>671</v>
      </c>
      <c r="E83" s="72" t="s">
        <v>642</v>
      </c>
      <c r="F83" s="90">
        <v>0.1</v>
      </c>
      <c r="G83" s="31">
        <v>56.56</v>
      </c>
      <c r="H83" s="32">
        <f t="shared" si="1"/>
        <v>5.6560000000000006</v>
      </c>
    </row>
    <row r="84" spans="1:8" x14ac:dyDescent="0.25">
      <c r="A84" s="69">
        <v>77</v>
      </c>
      <c r="B84" s="27" t="s">
        <v>885</v>
      </c>
      <c r="C84" s="35" t="s">
        <v>672</v>
      </c>
      <c r="D84" s="36" t="s">
        <v>673</v>
      </c>
      <c r="E84" s="72" t="s">
        <v>642</v>
      </c>
      <c r="F84" s="90">
        <v>0.1</v>
      </c>
      <c r="G84" s="31">
        <v>51.91</v>
      </c>
      <c r="H84" s="32">
        <f t="shared" si="1"/>
        <v>5.1909999999999998</v>
      </c>
    </row>
    <row r="85" spans="1:8" x14ac:dyDescent="0.25">
      <c r="A85" s="69">
        <v>78</v>
      </c>
      <c r="B85" s="27" t="s">
        <v>885</v>
      </c>
      <c r="C85" s="35" t="s">
        <v>674</v>
      </c>
      <c r="D85" s="36" t="s">
        <v>675</v>
      </c>
      <c r="E85" s="72" t="s">
        <v>642</v>
      </c>
      <c r="F85" s="90">
        <v>0.1</v>
      </c>
      <c r="G85" s="31">
        <v>703.97</v>
      </c>
      <c r="H85" s="32">
        <f t="shared" si="1"/>
        <v>70.397000000000006</v>
      </c>
    </row>
    <row r="86" spans="1:8" x14ac:dyDescent="0.25">
      <c r="A86" s="69">
        <v>79</v>
      </c>
      <c r="B86" s="27" t="s">
        <v>885</v>
      </c>
      <c r="C86" s="35" t="s">
        <v>676</v>
      </c>
      <c r="D86" s="36" t="s">
        <v>677</v>
      </c>
      <c r="E86" s="72" t="s">
        <v>642</v>
      </c>
      <c r="F86" s="90">
        <v>0.1</v>
      </c>
      <c r="G86" s="31">
        <v>8.31</v>
      </c>
      <c r="H86" s="32">
        <f t="shared" si="1"/>
        <v>0.83100000000000007</v>
      </c>
    </row>
    <row r="87" spans="1:8" x14ac:dyDescent="0.25">
      <c r="A87" s="69">
        <v>80</v>
      </c>
      <c r="B87" s="27" t="s">
        <v>885</v>
      </c>
      <c r="C87" s="35" t="s">
        <v>678</v>
      </c>
      <c r="D87" s="36" t="s">
        <v>679</v>
      </c>
      <c r="E87" s="72" t="s">
        <v>642</v>
      </c>
      <c r="F87" s="90">
        <v>0.1</v>
      </c>
      <c r="G87" s="31">
        <v>9.01</v>
      </c>
      <c r="H87" s="32">
        <f t="shared" si="1"/>
        <v>0.90100000000000002</v>
      </c>
    </row>
    <row r="88" spans="1:8" x14ac:dyDescent="0.25">
      <c r="A88" s="69">
        <v>81</v>
      </c>
      <c r="B88" s="27" t="s">
        <v>885</v>
      </c>
      <c r="C88" s="35" t="s">
        <v>680</v>
      </c>
      <c r="D88" s="36" t="s">
        <v>681</v>
      </c>
      <c r="E88" s="72" t="s">
        <v>642</v>
      </c>
      <c r="F88" s="90">
        <v>0.1</v>
      </c>
      <c r="G88" s="31">
        <v>9.5</v>
      </c>
      <c r="H88" s="32">
        <f t="shared" si="1"/>
        <v>0.95000000000000007</v>
      </c>
    </row>
    <row r="89" spans="1:8" x14ac:dyDescent="0.25">
      <c r="A89" s="69">
        <v>82</v>
      </c>
      <c r="B89" s="27" t="s">
        <v>885</v>
      </c>
      <c r="C89" s="35" t="s">
        <v>682</v>
      </c>
      <c r="D89" s="36" t="s">
        <v>683</v>
      </c>
      <c r="E89" s="72" t="s">
        <v>642</v>
      </c>
      <c r="F89" s="90">
        <v>0.1</v>
      </c>
      <c r="G89" s="31">
        <v>10.81</v>
      </c>
      <c r="H89" s="32">
        <f t="shared" si="1"/>
        <v>1.0810000000000002</v>
      </c>
    </row>
    <row r="90" spans="1:8" x14ac:dyDescent="0.25">
      <c r="A90" s="69">
        <v>83</v>
      </c>
      <c r="B90" s="27" t="s">
        <v>885</v>
      </c>
      <c r="C90" s="35" t="s">
        <v>684</v>
      </c>
      <c r="D90" s="36" t="s">
        <v>3238</v>
      </c>
      <c r="E90" s="72" t="s">
        <v>630</v>
      </c>
      <c r="F90" s="90">
        <v>0.1</v>
      </c>
      <c r="G90" s="31">
        <v>34.340000000000003</v>
      </c>
      <c r="H90" s="32">
        <f t="shared" si="1"/>
        <v>3.4340000000000006</v>
      </c>
    </row>
    <row r="91" spans="1:8" x14ac:dyDescent="0.25">
      <c r="A91" s="69">
        <v>84</v>
      </c>
      <c r="B91" s="27" t="s">
        <v>885</v>
      </c>
      <c r="C91" s="35" t="s">
        <v>685</v>
      </c>
      <c r="D91" s="36" t="s">
        <v>3239</v>
      </c>
      <c r="E91" s="72" t="s">
        <v>630</v>
      </c>
      <c r="F91" s="90">
        <v>0.1</v>
      </c>
      <c r="G91" s="31">
        <v>64.94</v>
      </c>
      <c r="H91" s="32">
        <f t="shared" si="1"/>
        <v>6.4939999999999998</v>
      </c>
    </row>
    <row r="92" spans="1:8" x14ac:dyDescent="0.25">
      <c r="A92" s="69">
        <v>85</v>
      </c>
      <c r="B92" s="27" t="s">
        <v>885</v>
      </c>
      <c r="C92" s="35" t="s">
        <v>686</v>
      </c>
      <c r="D92" s="36" t="s">
        <v>3240</v>
      </c>
      <c r="E92" s="72" t="s">
        <v>630</v>
      </c>
      <c r="F92" s="90">
        <v>0.1</v>
      </c>
      <c r="G92" s="31">
        <v>85.45</v>
      </c>
      <c r="H92" s="32">
        <f t="shared" si="1"/>
        <v>8.5449999999999999</v>
      </c>
    </row>
    <row r="93" spans="1:8" x14ac:dyDescent="0.25">
      <c r="A93" s="69">
        <v>86</v>
      </c>
      <c r="B93" s="27" t="s">
        <v>885</v>
      </c>
      <c r="C93" s="35" t="s">
        <v>687</v>
      </c>
      <c r="D93" s="36" t="s">
        <v>3241</v>
      </c>
      <c r="E93" s="72" t="s">
        <v>630</v>
      </c>
      <c r="F93" s="90">
        <v>0.1</v>
      </c>
      <c r="G93" s="31">
        <v>168.67</v>
      </c>
      <c r="H93" s="32">
        <f t="shared" si="1"/>
        <v>16.867000000000001</v>
      </c>
    </row>
    <row r="94" spans="1:8" x14ac:dyDescent="0.25">
      <c r="A94" s="69">
        <v>87</v>
      </c>
      <c r="B94" s="27" t="s">
        <v>885</v>
      </c>
      <c r="C94" s="35" t="s">
        <v>688</v>
      </c>
      <c r="D94" s="36" t="s">
        <v>978</v>
      </c>
      <c r="E94" s="72" t="s">
        <v>630</v>
      </c>
      <c r="F94" s="90">
        <v>0.1</v>
      </c>
      <c r="G94" s="31">
        <v>122.21</v>
      </c>
      <c r="H94" s="32">
        <f t="shared" si="1"/>
        <v>12.221</v>
      </c>
    </row>
    <row r="95" spans="1:8" x14ac:dyDescent="0.25">
      <c r="A95" s="69">
        <v>88</v>
      </c>
      <c r="B95" s="27" t="s">
        <v>885</v>
      </c>
      <c r="C95" s="35" t="s">
        <v>689</v>
      </c>
      <c r="D95" s="36" t="s">
        <v>979</v>
      </c>
      <c r="E95" s="72" t="s">
        <v>630</v>
      </c>
      <c r="F95" s="90">
        <v>0.1</v>
      </c>
      <c r="G95" s="31">
        <v>193.92</v>
      </c>
      <c r="H95" s="32">
        <f t="shared" si="1"/>
        <v>19.391999999999999</v>
      </c>
    </row>
    <row r="96" spans="1:8" x14ac:dyDescent="0.25">
      <c r="A96" s="69">
        <v>89</v>
      </c>
      <c r="B96" s="27" t="s">
        <v>885</v>
      </c>
      <c r="C96" s="35" t="s">
        <v>690</v>
      </c>
      <c r="D96" s="36" t="s">
        <v>980</v>
      </c>
      <c r="E96" s="72" t="s">
        <v>630</v>
      </c>
      <c r="F96" s="90">
        <v>0.1</v>
      </c>
      <c r="G96" s="31">
        <v>391.88</v>
      </c>
      <c r="H96" s="32">
        <f t="shared" si="1"/>
        <v>39.188000000000002</v>
      </c>
    </row>
    <row r="97" spans="1:8" x14ac:dyDescent="0.25">
      <c r="A97" s="69">
        <v>90</v>
      </c>
      <c r="B97" s="27" t="s">
        <v>885</v>
      </c>
      <c r="C97" s="35" t="s">
        <v>691</v>
      </c>
      <c r="D97" s="36" t="s">
        <v>692</v>
      </c>
      <c r="E97" s="72" t="s">
        <v>630</v>
      </c>
      <c r="F97" s="90">
        <v>0.1</v>
      </c>
      <c r="G97" s="31">
        <v>82.52</v>
      </c>
      <c r="H97" s="32">
        <f t="shared" si="1"/>
        <v>8.2520000000000007</v>
      </c>
    </row>
    <row r="98" spans="1:8" x14ac:dyDescent="0.25">
      <c r="A98" s="69">
        <v>91</v>
      </c>
      <c r="B98" s="27" t="s">
        <v>885</v>
      </c>
      <c r="C98" s="35" t="s">
        <v>693</v>
      </c>
      <c r="D98" s="36" t="s">
        <v>694</v>
      </c>
      <c r="E98" s="72" t="s">
        <v>630</v>
      </c>
      <c r="F98" s="90">
        <v>0.1</v>
      </c>
      <c r="G98" s="31">
        <v>107.06</v>
      </c>
      <c r="H98" s="32">
        <f t="shared" si="1"/>
        <v>10.706000000000001</v>
      </c>
    </row>
    <row r="99" spans="1:8" x14ac:dyDescent="0.25">
      <c r="A99" s="69">
        <v>92</v>
      </c>
      <c r="B99" s="27" t="s">
        <v>885</v>
      </c>
      <c r="C99" s="35" t="s">
        <v>695</v>
      </c>
      <c r="D99" s="36" t="s">
        <v>696</v>
      </c>
      <c r="E99" s="72" t="s">
        <v>630</v>
      </c>
      <c r="F99" s="90">
        <v>0.1</v>
      </c>
      <c r="G99" s="31">
        <v>106.05</v>
      </c>
      <c r="H99" s="32">
        <f t="shared" si="1"/>
        <v>10.605</v>
      </c>
    </row>
    <row r="100" spans="1:8" x14ac:dyDescent="0.25">
      <c r="A100" s="69">
        <v>93</v>
      </c>
      <c r="B100" s="27" t="s">
        <v>885</v>
      </c>
      <c r="C100" s="35" t="s">
        <v>697</v>
      </c>
      <c r="D100" s="36" t="s">
        <v>698</v>
      </c>
      <c r="E100" s="72" t="s">
        <v>630</v>
      </c>
      <c r="F100" s="90">
        <v>0.1</v>
      </c>
      <c r="G100" s="31">
        <v>143.41999999999999</v>
      </c>
      <c r="H100" s="32">
        <f t="shared" si="1"/>
        <v>14.341999999999999</v>
      </c>
    </row>
    <row r="101" spans="1:8" x14ac:dyDescent="0.25">
      <c r="A101" s="69">
        <v>94</v>
      </c>
      <c r="B101" s="27" t="s">
        <v>885</v>
      </c>
      <c r="C101" s="35" t="s">
        <v>699</v>
      </c>
      <c r="D101" s="36" t="s">
        <v>700</v>
      </c>
      <c r="E101" s="72" t="s">
        <v>630</v>
      </c>
      <c r="F101" s="90">
        <v>0.1</v>
      </c>
      <c r="G101" s="31">
        <v>178.77</v>
      </c>
      <c r="H101" s="32">
        <f t="shared" si="1"/>
        <v>17.877000000000002</v>
      </c>
    </row>
    <row r="102" spans="1:8" x14ac:dyDescent="0.25">
      <c r="A102" s="69">
        <v>95</v>
      </c>
      <c r="B102" s="27" t="s">
        <v>885</v>
      </c>
      <c r="C102" s="35" t="s">
        <v>701</v>
      </c>
      <c r="D102" s="36" t="s">
        <v>702</v>
      </c>
      <c r="E102" s="72" t="s">
        <v>642</v>
      </c>
      <c r="F102" s="90">
        <v>0.1</v>
      </c>
      <c r="G102" s="31">
        <v>42.02</v>
      </c>
      <c r="H102" s="32">
        <f t="shared" si="1"/>
        <v>4.2020000000000008</v>
      </c>
    </row>
    <row r="103" spans="1:8" x14ac:dyDescent="0.25">
      <c r="A103" s="69">
        <v>96</v>
      </c>
      <c r="B103" s="27" t="s">
        <v>885</v>
      </c>
      <c r="C103" s="35" t="s">
        <v>703</v>
      </c>
      <c r="D103" s="36" t="s">
        <v>704</v>
      </c>
      <c r="E103" s="72" t="s">
        <v>642</v>
      </c>
      <c r="F103" s="90">
        <v>0.1</v>
      </c>
      <c r="G103" s="31">
        <v>204.02</v>
      </c>
      <c r="H103" s="32">
        <f t="shared" si="1"/>
        <v>20.402000000000001</v>
      </c>
    </row>
    <row r="104" spans="1:8" x14ac:dyDescent="0.25">
      <c r="A104" s="69">
        <v>97</v>
      </c>
      <c r="B104" s="27" t="s">
        <v>885</v>
      </c>
      <c r="C104" s="35" t="s">
        <v>3080</v>
      </c>
      <c r="D104" s="36" t="s">
        <v>3081</v>
      </c>
      <c r="E104" s="72" t="s">
        <v>642</v>
      </c>
      <c r="F104" s="90">
        <v>0.1</v>
      </c>
      <c r="G104" s="31">
        <v>128.27000000000001</v>
      </c>
      <c r="H104" s="32">
        <f t="shared" si="1"/>
        <v>12.827000000000002</v>
      </c>
    </row>
    <row r="105" spans="1:8" x14ac:dyDescent="0.25">
      <c r="A105" s="69">
        <v>98</v>
      </c>
      <c r="B105" s="27" t="s">
        <v>885</v>
      </c>
      <c r="C105" s="35" t="s">
        <v>3082</v>
      </c>
      <c r="D105" s="36" t="s">
        <v>3083</v>
      </c>
      <c r="E105" s="72" t="s">
        <v>642</v>
      </c>
      <c r="F105" s="90">
        <v>0.1</v>
      </c>
      <c r="G105" s="31">
        <v>274.72000000000003</v>
      </c>
      <c r="H105" s="32">
        <f t="shared" si="1"/>
        <v>27.472000000000005</v>
      </c>
    </row>
    <row r="106" spans="1:8" x14ac:dyDescent="0.25">
      <c r="A106" s="69">
        <v>99</v>
      </c>
      <c r="B106" s="27" t="s">
        <v>885</v>
      </c>
      <c r="C106" s="35" t="s">
        <v>3084</v>
      </c>
      <c r="D106" s="36" t="s">
        <v>3085</v>
      </c>
      <c r="E106" s="72" t="s">
        <v>642</v>
      </c>
      <c r="F106" s="90">
        <v>0.1</v>
      </c>
      <c r="G106" s="31">
        <v>507.02</v>
      </c>
      <c r="H106" s="32">
        <f t="shared" si="1"/>
        <v>50.701999999999998</v>
      </c>
    </row>
    <row r="107" spans="1:8" x14ac:dyDescent="0.25">
      <c r="A107" s="69">
        <v>100</v>
      </c>
      <c r="B107" s="27" t="s">
        <v>885</v>
      </c>
      <c r="C107" s="35" t="s">
        <v>3086</v>
      </c>
      <c r="D107" s="36" t="s">
        <v>3087</v>
      </c>
      <c r="E107" s="72" t="s">
        <v>642</v>
      </c>
      <c r="F107" s="90">
        <v>0.1</v>
      </c>
      <c r="G107" s="31">
        <v>40.1</v>
      </c>
      <c r="H107" s="32">
        <f t="shared" si="1"/>
        <v>4.0100000000000007</v>
      </c>
    </row>
    <row r="108" spans="1:8" x14ac:dyDescent="0.25">
      <c r="A108" s="69">
        <v>101</v>
      </c>
      <c r="B108" s="27" t="s">
        <v>885</v>
      </c>
      <c r="C108" s="35" t="s">
        <v>3088</v>
      </c>
      <c r="D108" s="36" t="s">
        <v>3089</v>
      </c>
      <c r="E108" s="72" t="s">
        <v>642</v>
      </c>
      <c r="F108" s="90">
        <v>0.1</v>
      </c>
      <c r="G108" s="31">
        <v>17.37</v>
      </c>
      <c r="H108" s="32">
        <f t="shared" si="1"/>
        <v>1.7370000000000001</v>
      </c>
    </row>
    <row r="109" spans="1:8" x14ac:dyDescent="0.25">
      <c r="A109" s="69">
        <v>102</v>
      </c>
      <c r="B109" s="27" t="s">
        <v>885</v>
      </c>
      <c r="C109" s="35" t="s">
        <v>3090</v>
      </c>
      <c r="D109" s="36" t="s">
        <v>3091</v>
      </c>
      <c r="E109" s="72" t="s">
        <v>642</v>
      </c>
      <c r="F109" s="90">
        <v>0.1</v>
      </c>
      <c r="G109" s="31">
        <v>40.1</v>
      </c>
      <c r="H109" s="32">
        <f t="shared" si="1"/>
        <v>4.0100000000000007</v>
      </c>
    </row>
    <row r="110" spans="1:8" x14ac:dyDescent="0.25">
      <c r="A110" s="69">
        <v>103</v>
      </c>
      <c r="B110" s="27" t="s">
        <v>885</v>
      </c>
      <c r="C110" s="35" t="s">
        <v>3092</v>
      </c>
      <c r="D110" s="36" t="s">
        <v>3093</v>
      </c>
      <c r="E110" s="72" t="s">
        <v>630</v>
      </c>
      <c r="F110" s="90">
        <v>0.1</v>
      </c>
      <c r="G110" s="31">
        <v>42.12</v>
      </c>
      <c r="H110" s="32">
        <f t="shared" si="1"/>
        <v>4.2119999999999997</v>
      </c>
    </row>
    <row r="111" spans="1:8" x14ac:dyDescent="0.25">
      <c r="A111" s="69">
        <v>104</v>
      </c>
      <c r="B111" s="27" t="s">
        <v>885</v>
      </c>
      <c r="C111" s="35" t="s">
        <v>3124</v>
      </c>
      <c r="D111" s="36" t="s">
        <v>3125</v>
      </c>
      <c r="E111" s="72" t="s">
        <v>630</v>
      </c>
      <c r="F111" s="90">
        <v>0.1</v>
      </c>
      <c r="G111" s="31">
        <v>60.6</v>
      </c>
      <c r="H111" s="32">
        <f t="shared" si="1"/>
        <v>6.0600000000000005</v>
      </c>
    </row>
    <row r="112" spans="1:8" x14ac:dyDescent="0.25">
      <c r="A112" s="69">
        <v>105</v>
      </c>
      <c r="B112" s="27" t="s">
        <v>885</v>
      </c>
      <c r="C112" s="35" t="s">
        <v>3126</v>
      </c>
      <c r="D112" s="36" t="s">
        <v>981</v>
      </c>
      <c r="E112" s="72" t="s">
        <v>630</v>
      </c>
      <c r="F112" s="90">
        <v>0.1</v>
      </c>
      <c r="G112" s="31">
        <v>29.69</v>
      </c>
      <c r="H112" s="32">
        <f t="shared" si="1"/>
        <v>2.9690000000000003</v>
      </c>
    </row>
    <row r="113" spans="1:8" x14ac:dyDescent="0.25">
      <c r="A113" s="69">
        <v>106</v>
      </c>
      <c r="B113" s="27" t="s">
        <v>885</v>
      </c>
      <c r="C113" s="35" t="s">
        <v>3127</v>
      </c>
      <c r="D113" s="36" t="s">
        <v>982</v>
      </c>
      <c r="E113" s="72" t="s">
        <v>630</v>
      </c>
      <c r="F113" s="90">
        <v>0.1</v>
      </c>
      <c r="G113" s="31">
        <v>46.26</v>
      </c>
      <c r="H113" s="32">
        <f t="shared" si="1"/>
        <v>4.6260000000000003</v>
      </c>
    </row>
    <row r="114" spans="1:8" x14ac:dyDescent="0.25">
      <c r="A114" s="69">
        <v>107</v>
      </c>
      <c r="B114" s="27" t="s">
        <v>885</v>
      </c>
      <c r="C114" s="35" t="s">
        <v>3128</v>
      </c>
      <c r="D114" s="36" t="s">
        <v>983</v>
      </c>
      <c r="E114" s="72" t="s">
        <v>630</v>
      </c>
      <c r="F114" s="90">
        <v>0.1</v>
      </c>
      <c r="G114" s="31">
        <v>108.07</v>
      </c>
      <c r="H114" s="32">
        <f t="shared" si="1"/>
        <v>10.807</v>
      </c>
    </row>
    <row r="115" spans="1:8" x14ac:dyDescent="0.25">
      <c r="A115" s="69">
        <v>108</v>
      </c>
      <c r="B115" s="27" t="s">
        <v>885</v>
      </c>
      <c r="C115" s="35" t="s">
        <v>3129</v>
      </c>
      <c r="D115" s="36" t="s">
        <v>3249</v>
      </c>
      <c r="E115" s="72" t="s">
        <v>630</v>
      </c>
      <c r="F115" s="90">
        <v>0.1</v>
      </c>
      <c r="G115" s="31">
        <v>241.39</v>
      </c>
      <c r="H115" s="32">
        <f t="shared" si="1"/>
        <v>24.138999999999999</v>
      </c>
    </row>
    <row r="116" spans="1:8" x14ac:dyDescent="0.25">
      <c r="A116" s="69">
        <v>109</v>
      </c>
      <c r="B116" s="27" t="s">
        <v>885</v>
      </c>
      <c r="C116" s="35" t="s">
        <v>3130</v>
      </c>
      <c r="D116" s="36" t="s">
        <v>3131</v>
      </c>
      <c r="E116" s="72" t="s">
        <v>642</v>
      </c>
      <c r="F116" s="90">
        <v>0.1</v>
      </c>
      <c r="G116" s="31">
        <v>33.53</v>
      </c>
      <c r="H116" s="32">
        <f t="shared" si="1"/>
        <v>3.3530000000000002</v>
      </c>
    </row>
    <row r="117" spans="1:8" x14ac:dyDescent="0.25">
      <c r="A117" s="69">
        <v>110</v>
      </c>
      <c r="B117" s="27" t="s">
        <v>885</v>
      </c>
      <c r="C117" s="35" t="s">
        <v>3132</v>
      </c>
      <c r="D117" s="36" t="s">
        <v>705</v>
      </c>
      <c r="E117" s="72" t="s">
        <v>642</v>
      </c>
      <c r="F117" s="90">
        <v>0.1</v>
      </c>
      <c r="G117" s="31">
        <v>42.62</v>
      </c>
      <c r="H117" s="32">
        <f t="shared" si="1"/>
        <v>4.2619999999999996</v>
      </c>
    </row>
    <row r="118" spans="1:8" x14ac:dyDescent="0.25">
      <c r="A118" s="69">
        <v>111</v>
      </c>
      <c r="B118" s="27" t="s">
        <v>885</v>
      </c>
      <c r="C118" s="35" t="s">
        <v>706</v>
      </c>
      <c r="D118" s="36" t="s">
        <v>707</v>
      </c>
      <c r="E118" s="72" t="s">
        <v>642</v>
      </c>
      <c r="F118" s="90">
        <v>0.1</v>
      </c>
      <c r="G118" s="31">
        <v>194.93</v>
      </c>
      <c r="H118" s="32">
        <f t="shared" si="1"/>
        <v>19.493000000000002</v>
      </c>
    </row>
    <row r="119" spans="1:8" x14ac:dyDescent="0.25">
      <c r="A119" s="69">
        <v>112</v>
      </c>
      <c r="B119" s="27" t="s">
        <v>885</v>
      </c>
      <c r="C119" s="35" t="s">
        <v>708</v>
      </c>
      <c r="D119" s="36" t="s">
        <v>709</v>
      </c>
      <c r="E119" s="72" t="s">
        <v>642</v>
      </c>
      <c r="F119" s="90">
        <v>0.1</v>
      </c>
      <c r="G119" s="31">
        <v>32.72</v>
      </c>
      <c r="H119" s="32">
        <f t="shared" si="1"/>
        <v>3.2720000000000002</v>
      </c>
    </row>
    <row r="120" spans="1:8" x14ac:dyDescent="0.25">
      <c r="A120" s="69">
        <v>113</v>
      </c>
      <c r="B120" s="27" t="s">
        <v>885</v>
      </c>
      <c r="C120" s="35" t="s">
        <v>710</v>
      </c>
      <c r="D120" s="36" t="s">
        <v>711</v>
      </c>
      <c r="E120" s="72" t="s">
        <v>642</v>
      </c>
      <c r="F120" s="90">
        <v>0.1</v>
      </c>
      <c r="G120" s="31">
        <v>42.93</v>
      </c>
      <c r="H120" s="32">
        <f t="shared" si="1"/>
        <v>4.2930000000000001</v>
      </c>
    </row>
    <row r="121" spans="1:8" x14ac:dyDescent="0.25">
      <c r="A121" s="69">
        <v>114</v>
      </c>
      <c r="B121" s="27" t="s">
        <v>885</v>
      </c>
      <c r="C121" s="35" t="s">
        <v>712</v>
      </c>
      <c r="D121" s="36" t="s">
        <v>713</v>
      </c>
      <c r="E121" s="72" t="s">
        <v>642</v>
      </c>
      <c r="F121" s="90">
        <v>0.1</v>
      </c>
      <c r="G121" s="31">
        <v>140.38999999999999</v>
      </c>
      <c r="H121" s="32">
        <f t="shared" si="1"/>
        <v>14.039</v>
      </c>
    </row>
    <row r="122" spans="1:8" x14ac:dyDescent="0.25">
      <c r="A122" s="69">
        <v>115</v>
      </c>
      <c r="B122" s="27" t="s">
        <v>885</v>
      </c>
      <c r="C122" s="35" t="s">
        <v>714</v>
      </c>
      <c r="D122" s="36" t="s">
        <v>715</v>
      </c>
      <c r="E122" s="72" t="s">
        <v>642</v>
      </c>
      <c r="F122" s="90">
        <v>0.1</v>
      </c>
      <c r="G122" s="31">
        <v>296.94</v>
      </c>
      <c r="H122" s="32">
        <f t="shared" si="1"/>
        <v>29.694000000000003</v>
      </c>
    </row>
    <row r="123" spans="1:8" x14ac:dyDescent="0.25">
      <c r="A123" s="69">
        <v>116</v>
      </c>
      <c r="B123" s="27" t="s">
        <v>885</v>
      </c>
      <c r="C123" s="35" t="s">
        <v>716</v>
      </c>
      <c r="D123" s="36" t="s">
        <v>717</v>
      </c>
      <c r="E123" s="72" t="s">
        <v>642</v>
      </c>
      <c r="F123" s="90">
        <v>0.1</v>
      </c>
      <c r="G123" s="31">
        <v>55.45</v>
      </c>
      <c r="H123" s="32">
        <f t="shared" si="1"/>
        <v>5.5450000000000008</v>
      </c>
    </row>
    <row r="124" spans="1:8" x14ac:dyDescent="0.25">
      <c r="A124" s="69">
        <v>117</v>
      </c>
      <c r="B124" s="27" t="s">
        <v>885</v>
      </c>
      <c r="C124" s="35" t="s">
        <v>718</v>
      </c>
      <c r="D124" s="36" t="s">
        <v>719</v>
      </c>
      <c r="E124" s="72" t="s">
        <v>642</v>
      </c>
      <c r="F124" s="90">
        <v>0.1</v>
      </c>
      <c r="G124" s="31">
        <v>90.4</v>
      </c>
      <c r="H124" s="32">
        <f t="shared" si="1"/>
        <v>9.0400000000000009</v>
      </c>
    </row>
    <row r="125" spans="1:8" ht="17.25" x14ac:dyDescent="0.25">
      <c r="A125" s="69">
        <v>118</v>
      </c>
      <c r="B125" s="27" t="s">
        <v>885</v>
      </c>
      <c r="C125" s="28" t="s">
        <v>3464</v>
      </c>
      <c r="D125" s="29" t="s">
        <v>3253</v>
      </c>
      <c r="E125" s="72"/>
      <c r="F125" s="90">
        <v>0.1</v>
      </c>
      <c r="G125" s="31"/>
      <c r="H125" s="32">
        <f t="shared" si="1"/>
        <v>0</v>
      </c>
    </row>
    <row r="126" spans="1:8" x14ac:dyDescent="0.25">
      <c r="A126" s="69">
        <v>119</v>
      </c>
      <c r="B126" s="27" t="s">
        <v>885</v>
      </c>
      <c r="C126" s="33"/>
      <c r="D126" s="34" t="s">
        <v>3254</v>
      </c>
      <c r="E126" s="72"/>
      <c r="F126" s="90">
        <v>0.1</v>
      </c>
      <c r="G126" s="31"/>
      <c r="H126" s="32">
        <f t="shared" si="1"/>
        <v>0</v>
      </c>
    </row>
    <row r="127" spans="1:8" x14ac:dyDescent="0.25">
      <c r="A127" s="69">
        <v>120</v>
      </c>
      <c r="B127" s="27" t="s">
        <v>885</v>
      </c>
      <c r="C127" s="35" t="s">
        <v>720</v>
      </c>
      <c r="D127" s="36" t="s">
        <v>3255</v>
      </c>
      <c r="E127" s="72" t="s">
        <v>642</v>
      </c>
      <c r="F127" s="90">
        <v>50</v>
      </c>
      <c r="G127" s="31">
        <v>425.21</v>
      </c>
      <c r="H127" s="32">
        <f t="shared" si="1"/>
        <v>21260.5</v>
      </c>
    </row>
    <row r="128" spans="1:8" x14ac:dyDescent="0.25">
      <c r="A128" s="69">
        <v>121</v>
      </c>
      <c r="B128" s="27" t="s">
        <v>885</v>
      </c>
      <c r="C128" s="33"/>
      <c r="D128" s="34" t="s">
        <v>3256</v>
      </c>
      <c r="E128" s="72"/>
      <c r="F128" s="90">
        <v>0.1</v>
      </c>
      <c r="G128" s="31"/>
      <c r="H128" s="32">
        <f t="shared" si="1"/>
        <v>0</v>
      </c>
    </row>
    <row r="129" spans="1:8" x14ac:dyDescent="0.25">
      <c r="A129" s="69">
        <v>122</v>
      </c>
      <c r="B129" s="27" t="s">
        <v>885</v>
      </c>
      <c r="C129" s="35" t="s">
        <v>721</v>
      </c>
      <c r="D129" s="36" t="s">
        <v>3257</v>
      </c>
      <c r="E129" s="72" t="s">
        <v>642</v>
      </c>
      <c r="F129" s="90">
        <v>0.1</v>
      </c>
      <c r="G129" s="31">
        <v>18.18</v>
      </c>
      <c r="H129" s="32">
        <f t="shared" si="1"/>
        <v>1.8180000000000001</v>
      </c>
    </row>
    <row r="130" spans="1:8" x14ac:dyDescent="0.25">
      <c r="A130" s="69">
        <v>123</v>
      </c>
      <c r="B130" s="27" t="s">
        <v>885</v>
      </c>
      <c r="C130" s="35" t="s">
        <v>722</v>
      </c>
      <c r="D130" s="36" t="s">
        <v>3258</v>
      </c>
      <c r="E130" s="72" t="s">
        <v>642</v>
      </c>
      <c r="F130" s="90">
        <v>0.1</v>
      </c>
      <c r="G130" s="31">
        <v>8.08</v>
      </c>
      <c r="H130" s="32">
        <f t="shared" si="1"/>
        <v>0.80800000000000005</v>
      </c>
    </row>
    <row r="131" spans="1:8" x14ac:dyDescent="0.25">
      <c r="A131" s="69">
        <v>124</v>
      </c>
      <c r="B131" s="27" t="s">
        <v>885</v>
      </c>
      <c r="C131" s="35" t="s">
        <v>723</v>
      </c>
      <c r="D131" s="36" t="s">
        <v>3259</v>
      </c>
      <c r="E131" s="72" t="s">
        <v>642</v>
      </c>
      <c r="F131" s="90">
        <v>0.1</v>
      </c>
      <c r="G131" s="31">
        <v>1727.1</v>
      </c>
      <c r="H131" s="32">
        <f t="shared" si="1"/>
        <v>172.71</v>
      </c>
    </row>
    <row r="132" spans="1:8" x14ac:dyDescent="0.25">
      <c r="A132" s="69">
        <v>125</v>
      </c>
      <c r="B132" s="27" t="s">
        <v>885</v>
      </c>
      <c r="C132" s="35" t="s">
        <v>724</v>
      </c>
      <c r="D132" s="36" t="s">
        <v>3260</v>
      </c>
      <c r="E132" s="72" t="s">
        <v>642</v>
      </c>
      <c r="F132" s="90">
        <v>0.1</v>
      </c>
      <c r="G132" s="31">
        <v>1.86</v>
      </c>
      <c r="H132" s="32">
        <f t="shared" si="1"/>
        <v>0.18600000000000003</v>
      </c>
    </row>
    <row r="133" spans="1:8" ht="17.25" x14ac:dyDescent="0.25">
      <c r="A133" s="69">
        <v>126</v>
      </c>
      <c r="B133" s="27" t="s">
        <v>885</v>
      </c>
      <c r="C133" s="28" t="s">
        <v>3502</v>
      </c>
      <c r="D133" s="29" t="s">
        <v>3261</v>
      </c>
      <c r="E133" s="72"/>
      <c r="F133" s="90">
        <v>0.1</v>
      </c>
      <c r="G133" s="31"/>
      <c r="H133" s="32">
        <f t="shared" si="1"/>
        <v>0</v>
      </c>
    </row>
    <row r="134" spans="1:8" x14ac:dyDescent="0.25">
      <c r="A134" s="69">
        <v>127</v>
      </c>
      <c r="B134" s="27" t="s">
        <v>885</v>
      </c>
      <c r="C134" s="33"/>
      <c r="D134" s="34" t="s">
        <v>725</v>
      </c>
      <c r="E134" s="72"/>
      <c r="F134" s="90">
        <v>0.1</v>
      </c>
      <c r="G134" s="31"/>
      <c r="H134" s="32">
        <f t="shared" si="1"/>
        <v>0</v>
      </c>
    </row>
    <row r="135" spans="1:8" x14ac:dyDescent="0.25">
      <c r="A135" s="69">
        <v>128</v>
      </c>
      <c r="B135" s="27" t="s">
        <v>885</v>
      </c>
      <c r="C135" s="35" t="s">
        <v>726</v>
      </c>
      <c r="D135" s="36" t="s">
        <v>3262</v>
      </c>
      <c r="E135" s="72" t="s">
        <v>630</v>
      </c>
      <c r="F135" s="90">
        <v>200</v>
      </c>
      <c r="G135" s="31">
        <v>52.52</v>
      </c>
      <c r="H135" s="32">
        <f t="shared" si="1"/>
        <v>10504</v>
      </c>
    </row>
    <row r="136" spans="1:8" x14ac:dyDescent="0.25">
      <c r="A136" s="69">
        <v>129</v>
      </c>
      <c r="B136" s="27" t="s">
        <v>885</v>
      </c>
      <c r="C136" s="35" t="s">
        <v>727</v>
      </c>
      <c r="D136" s="36" t="s">
        <v>3263</v>
      </c>
      <c r="E136" s="72" t="s">
        <v>630</v>
      </c>
      <c r="F136" s="90">
        <v>200</v>
      </c>
      <c r="G136" s="31">
        <v>71.709999999999994</v>
      </c>
      <c r="H136" s="32">
        <f t="shared" si="1"/>
        <v>14341.999999999998</v>
      </c>
    </row>
    <row r="137" spans="1:8" x14ac:dyDescent="0.25">
      <c r="A137" s="69">
        <v>130</v>
      </c>
      <c r="B137" s="27" t="s">
        <v>885</v>
      </c>
      <c r="C137" s="35" t="s">
        <v>728</v>
      </c>
      <c r="D137" s="36" t="s">
        <v>729</v>
      </c>
      <c r="E137" s="72" t="s">
        <v>645</v>
      </c>
      <c r="F137" s="90">
        <v>0.1</v>
      </c>
      <c r="G137" s="31">
        <v>278.76</v>
      </c>
      <c r="H137" s="32">
        <f t="shared" ref="H137:H200" si="2">F137*G137</f>
        <v>27.876000000000001</v>
      </c>
    </row>
    <row r="138" spans="1:8" x14ac:dyDescent="0.25">
      <c r="A138" s="69">
        <v>131</v>
      </c>
      <c r="B138" s="27" t="s">
        <v>885</v>
      </c>
      <c r="C138" s="35" t="s">
        <v>730</v>
      </c>
      <c r="D138" s="36" t="s">
        <v>731</v>
      </c>
      <c r="E138" s="72" t="s">
        <v>630</v>
      </c>
      <c r="F138" s="90">
        <v>0.1</v>
      </c>
      <c r="G138" s="31">
        <v>5.2</v>
      </c>
      <c r="H138" s="32">
        <f t="shared" si="2"/>
        <v>0.52</v>
      </c>
    </row>
    <row r="139" spans="1:8" x14ac:dyDescent="0.25">
      <c r="A139" s="69">
        <v>132</v>
      </c>
      <c r="B139" s="27" t="s">
        <v>885</v>
      </c>
      <c r="C139" s="35" t="s">
        <v>732</v>
      </c>
      <c r="D139" s="36" t="s">
        <v>3307</v>
      </c>
      <c r="E139" s="72" t="s">
        <v>630</v>
      </c>
      <c r="F139" s="90">
        <v>0.1</v>
      </c>
      <c r="G139" s="31">
        <v>8.01</v>
      </c>
      <c r="H139" s="32">
        <f t="shared" si="2"/>
        <v>0.80100000000000005</v>
      </c>
    </row>
    <row r="140" spans="1:8" x14ac:dyDescent="0.25">
      <c r="A140" s="69">
        <v>133</v>
      </c>
      <c r="B140" s="27" t="s">
        <v>885</v>
      </c>
      <c r="C140" s="35" t="s">
        <v>733</v>
      </c>
      <c r="D140" s="36" t="s">
        <v>3308</v>
      </c>
      <c r="E140" s="72" t="s">
        <v>630</v>
      </c>
      <c r="F140" s="90">
        <v>0.1</v>
      </c>
      <c r="G140" s="31">
        <v>11.92</v>
      </c>
      <c r="H140" s="32">
        <f t="shared" si="2"/>
        <v>1.1919999999999999</v>
      </c>
    </row>
    <row r="141" spans="1:8" x14ac:dyDescent="0.25">
      <c r="A141" s="69">
        <v>134</v>
      </c>
      <c r="B141" s="27" t="s">
        <v>885</v>
      </c>
      <c r="C141" s="35" t="s">
        <v>734</v>
      </c>
      <c r="D141" s="36" t="s">
        <v>3327</v>
      </c>
      <c r="E141" s="72" t="s">
        <v>630</v>
      </c>
      <c r="F141" s="90">
        <v>0.1</v>
      </c>
      <c r="G141" s="31">
        <v>20</v>
      </c>
      <c r="H141" s="32">
        <f t="shared" si="2"/>
        <v>2</v>
      </c>
    </row>
    <row r="142" spans="1:8" x14ac:dyDescent="0.25">
      <c r="A142" s="69">
        <v>135</v>
      </c>
      <c r="B142" s="27" t="s">
        <v>885</v>
      </c>
      <c r="C142" s="35" t="s">
        <v>735</v>
      </c>
      <c r="D142" s="36" t="s">
        <v>736</v>
      </c>
      <c r="E142" s="72" t="s">
        <v>630</v>
      </c>
      <c r="F142" s="90">
        <v>0.1</v>
      </c>
      <c r="G142" s="31">
        <v>33.53</v>
      </c>
      <c r="H142" s="32">
        <f t="shared" si="2"/>
        <v>3.3530000000000002</v>
      </c>
    </row>
    <row r="143" spans="1:8" x14ac:dyDescent="0.25">
      <c r="A143" s="69">
        <v>136</v>
      </c>
      <c r="B143" s="27" t="s">
        <v>885</v>
      </c>
      <c r="C143" s="35" t="s">
        <v>737</v>
      </c>
      <c r="D143" s="36" t="s">
        <v>3331</v>
      </c>
      <c r="E143" s="72" t="s">
        <v>630</v>
      </c>
      <c r="F143" s="90">
        <v>0.1</v>
      </c>
      <c r="G143" s="31">
        <v>31.61</v>
      </c>
      <c r="H143" s="32">
        <f t="shared" si="2"/>
        <v>3.161</v>
      </c>
    </row>
    <row r="144" spans="1:8" x14ac:dyDescent="0.25">
      <c r="A144" s="69">
        <v>137</v>
      </c>
      <c r="B144" s="27" t="s">
        <v>885</v>
      </c>
      <c r="C144" s="35" t="s">
        <v>738</v>
      </c>
      <c r="D144" s="36" t="s">
        <v>3264</v>
      </c>
      <c r="E144" s="72" t="s">
        <v>642</v>
      </c>
      <c r="F144" s="90">
        <v>0.1</v>
      </c>
      <c r="G144" s="31">
        <v>146.44999999999999</v>
      </c>
      <c r="H144" s="32">
        <f t="shared" si="2"/>
        <v>14.645</v>
      </c>
    </row>
    <row r="145" spans="1:8" x14ac:dyDescent="0.25">
      <c r="A145" s="69">
        <v>138</v>
      </c>
      <c r="B145" s="27" t="s">
        <v>885</v>
      </c>
      <c r="C145" s="35" t="s">
        <v>739</v>
      </c>
      <c r="D145" s="36" t="s">
        <v>3265</v>
      </c>
      <c r="E145" s="72" t="s">
        <v>642</v>
      </c>
      <c r="F145" s="90">
        <v>0.1</v>
      </c>
      <c r="G145" s="31">
        <v>464.6</v>
      </c>
      <c r="H145" s="32">
        <f t="shared" si="2"/>
        <v>46.460000000000008</v>
      </c>
    </row>
    <row r="146" spans="1:8" x14ac:dyDescent="0.25">
      <c r="A146" s="69">
        <v>139</v>
      </c>
      <c r="B146" s="27" t="s">
        <v>885</v>
      </c>
      <c r="C146" s="33"/>
      <c r="D146" s="34" t="s">
        <v>3266</v>
      </c>
      <c r="E146" s="72"/>
      <c r="F146" s="90">
        <v>0.1</v>
      </c>
      <c r="G146" s="31"/>
      <c r="H146" s="32">
        <f t="shared" si="2"/>
        <v>0</v>
      </c>
    </row>
    <row r="147" spans="1:8" x14ac:dyDescent="0.25">
      <c r="A147" s="69">
        <v>140</v>
      </c>
      <c r="B147" s="27" t="s">
        <v>885</v>
      </c>
      <c r="C147" s="35" t="s">
        <v>740</v>
      </c>
      <c r="D147" s="36" t="s">
        <v>741</v>
      </c>
      <c r="E147" s="72" t="s">
        <v>642</v>
      </c>
      <c r="F147" s="90">
        <v>0.1</v>
      </c>
      <c r="G147" s="31">
        <v>2121</v>
      </c>
      <c r="H147" s="32">
        <f t="shared" si="2"/>
        <v>212.10000000000002</v>
      </c>
    </row>
    <row r="148" spans="1:8" x14ac:dyDescent="0.25">
      <c r="A148" s="69">
        <v>141</v>
      </c>
      <c r="B148" s="27" t="s">
        <v>885</v>
      </c>
      <c r="C148" s="35" t="s">
        <v>742</v>
      </c>
      <c r="D148" s="36" t="s">
        <v>743</v>
      </c>
      <c r="E148" s="72" t="s">
        <v>642</v>
      </c>
      <c r="F148" s="90">
        <v>0.1</v>
      </c>
      <c r="G148" s="31">
        <v>6797.3</v>
      </c>
      <c r="H148" s="32">
        <f t="shared" si="2"/>
        <v>679.73</v>
      </c>
    </row>
    <row r="149" spans="1:8" x14ac:dyDescent="0.25">
      <c r="A149" s="69">
        <v>142</v>
      </c>
      <c r="B149" s="27" t="s">
        <v>885</v>
      </c>
      <c r="C149" s="35" t="s">
        <v>744</v>
      </c>
      <c r="D149" s="36" t="s">
        <v>745</v>
      </c>
      <c r="E149" s="72" t="s">
        <v>642</v>
      </c>
      <c r="F149" s="90">
        <v>0.1</v>
      </c>
      <c r="G149" s="31">
        <v>2454.3000000000002</v>
      </c>
      <c r="H149" s="32">
        <f t="shared" si="2"/>
        <v>245.43000000000004</v>
      </c>
    </row>
    <row r="150" spans="1:8" x14ac:dyDescent="0.25">
      <c r="A150" s="69">
        <v>143</v>
      </c>
      <c r="B150" s="27" t="s">
        <v>885</v>
      </c>
      <c r="C150" s="35" t="s">
        <v>746</v>
      </c>
      <c r="D150" s="36" t="s">
        <v>747</v>
      </c>
      <c r="E150" s="72" t="s">
        <v>642</v>
      </c>
      <c r="F150" s="90">
        <v>0.1</v>
      </c>
      <c r="G150" s="31">
        <v>4.3</v>
      </c>
      <c r="H150" s="32">
        <f t="shared" si="2"/>
        <v>0.43</v>
      </c>
    </row>
    <row r="151" spans="1:8" x14ac:dyDescent="0.25">
      <c r="A151" s="69">
        <v>144</v>
      </c>
      <c r="B151" s="27" t="s">
        <v>885</v>
      </c>
      <c r="C151" s="35" t="s">
        <v>748</v>
      </c>
      <c r="D151" s="36" t="s">
        <v>749</v>
      </c>
      <c r="E151" s="72" t="s">
        <v>642</v>
      </c>
      <c r="F151" s="90">
        <v>0.1</v>
      </c>
      <c r="G151" s="31">
        <v>4.04</v>
      </c>
      <c r="H151" s="32">
        <f t="shared" si="2"/>
        <v>0.40400000000000003</v>
      </c>
    </row>
    <row r="152" spans="1:8" x14ac:dyDescent="0.25">
      <c r="A152" s="69">
        <v>145</v>
      </c>
      <c r="B152" s="27" t="s">
        <v>885</v>
      </c>
      <c r="C152" s="35" t="s">
        <v>750</v>
      </c>
      <c r="D152" s="36" t="s">
        <v>751</v>
      </c>
      <c r="E152" s="72" t="s">
        <v>642</v>
      </c>
      <c r="F152" s="90">
        <v>0.1</v>
      </c>
      <c r="G152" s="31">
        <v>0.81</v>
      </c>
      <c r="H152" s="32">
        <f t="shared" si="2"/>
        <v>8.1000000000000016E-2</v>
      </c>
    </row>
    <row r="153" spans="1:8" x14ac:dyDescent="0.25">
      <c r="A153" s="69">
        <v>146</v>
      </c>
      <c r="B153" s="27" t="s">
        <v>885</v>
      </c>
      <c r="C153" s="35" t="s">
        <v>752</v>
      </c>
      <c r="D153" s="36" t="s">
        <v>3267</v>
      </c>
      <c r="E153" s="72" t="s">
        <v>630</v>
      </c>
      <c r="F153" s="90">
        <v>0.1</v>
      </c>
      <c r="G153" s="31">
        <v>71.709999999999994</v>
      </c>
      <c r="H153" s="32">
        <f t="shared" si="2"/>
        <v>7.1709999999999994</v>
      </c>
    </row>
    <row r="154" spans="1:8" x14ac:dyDescent="0.25">
      <c r="A154" s="69">
        <v>147</v>
      </c>
      <c r="B154" s="27" t="s">
        <v>885</v>
      </c>
      <c r="C154" s="35" t="s">
        <v>753</v>
      </c>
      <c r="D154" s="36" t="s">
        <v>3268</v>
      </c>
      <c r="E154" s="72" t="s">
        <v>630</v>
      </c>
      <c r="F154" s="90">
        <v>0.1</v>
      </c>
      <c r="G154" s="31">
        <v>52.52</v>
      </c>
      <c r="H154" s="32">
        <f t="shared" si="2"/>
        <v>5.2520000000000007</v>
      </c>
    </row>
    <row r="155" spans="1:8" x14ac:dyDescent="0.25">
      <c r="A155" s="69">
        <v>148</v>
      </c>
      <c r="B155" s="27" t="s">
        <v>885</v>
      </c>
      <c r="C155" s="35" t="s">
        <v>754</v>
      </c>
      <c r="D155" s="36" t="s">
        <v>3269</v>
      </c>
      <c r="E155" s="72" t="s">
        <v>645</v>
      </c>
      <c r="F155" s="90">
        <v>200</v>
      </c>
      <c r="G155" s="31">
        <v>27.78</v>
      </c>
      <c r="H155" s="32">
        <f t="shared" si="2"/>
        <v>5556</v>
      </c>
    </row>
    <row r="156" spans="1:8" x14ac:dyDescent="0.25">
      <c r="A156" s="69">
        <v>149</v>
      </c>
      <c r="B156" s="27" t="s">
        <v>885</v>
      </c>
      <c r="C156" s="35" t="s">
        <v>755</v>
      </c>
      <c r="D156" s="36" t="s">
        <v>3270</v>
      </c>
      <c r="E156" s="72" t="s">
        <v>642</v>
      </c>
      <c r="F156" s="90">
        <v>0.1</v>
      </c>
      <c r="G156" s="31">
        <v>756.49</v>
      </c>
      <c r="H156" s="32">
        <f t="shared" si="2"/>
        <v>75.649000000000001</v>
      </c>
    </row>
    <row r="157" spans="1:8" x14ac:dyDescent="0.25">
      <c r="A157" s="69">
        <v>150</v>
      </c>
      <c r="B157" s="27" t="s">
        <v>885</v>
      </c>
      <c r="C157" s="35" t="s">
        <v>756</v>
      </c>
      <c r="D157" s="36" t="s">
        <v>3271</v>
      </c>
      <c r="E157" s="72" t="s">
        <v>642</v>
      </c>
      <c r="F157" s="90">
        <v>0.1</v>
      </c>
      <c r="G157" s="31">
        <v>476.72</v>
      </c>
      <c r="H157" s="32">
        <f t="shared" si="2"/>
        <v>47.672000000000004</v>
      </c>
    </row>
    <row r="158" spans="1:8" x14ac:dyDescent="0.25">
      <c r="A158" s="69">
        <v>151</v>
      </c>
      <c r="B158" s="27" t="s">
        <v>885</v>
      </c>
      <c r="C158" s="35" t="s">
        <v>757</v>
      </c>
      <c r="D158" s="36" t="s">
        <v>3272</v>
      </c>
      <c r="E158" s="72" t="s">
        <v>642</v>
      </c>
      <c r="F158" s="90">
        <v>0.1</v>
      </c>
      <c r="G158" s="31">
        <v>476.72</v>
      </c>
      <c r="H158" s="32">
        <f t="shared" si="2"/>
        <v>47.672000000000004</v>
      </c>
    </row>
    <row r="159" spans="1:8" x14ac:dyDescent="0.25">
      <c r="A159" s="69">
        <v>152</v>
      </c>
      <c r="B159" s="27" t="s">
        <v>885</v>
      </c>
      <c r="C159" s="35" t="s">
        <v>758</v>
      </c>
      <c r="D159" s="36" t="s">
        <v>3273</v>
      </c>
      <c r="E159" s="72" t="s">
        <v>642</v>
      </c>
      <c r="F159" s="90">
        <v>10</v>
      </c>
      <c r="G159" s="31">
        <v>115.14</v>
      </c>
      <c r="H159" s="32">
        <f t="shared" si="2"/>
        <v>1151.4000000000001</v>
      </c>
    </row>
    <row r="160" spans="1:8" x14ac:dyDescent="0.25">
      <c r="A160" s="69">
        <v>153</v>
      </c>
      <c r="B160" s="27" t="s">
        <v>885</v>
      </c>
      <c r="C160" s="35" t="s">
        <v>759</v>
      </c>
      <c r="D160" s="36" t="s">
        <v>3274</v>
      </c>
      <c r="E160" s="72" t="s">
        <v>642</v>
      </c>
      <c r="F160" s="90">
        <v>10</v>
      </c>
      <c r="G160" s="31">
        <v>255.53</v>
      </c>
      <c r="H160" s="32">
        <f t="shared" si="2"/>
        <v>2555.3000000000002</v>
      </c>
    </row>
    <row r="161" spans="1:8" x14ac:dyDescent="0.25">
      <c r="A161" s="69">
        <v>154</v>
      </c>
      <c r="B161" s="27" t="s">
        <v>885</v>
      </c>
      <c r="C161" s="35" t="s">
        <v>760</v>
      </c>
      <c r="D161" s="36" t="s">
        <v>3275</v>
      </c>
      <c r="E161" s="72" t="s">
        <v>642</v>
      </c>
      <c r="F161" s="90">
        <v>10</v>
      </c>
      <c r="G161" s="31">
        <v>159.58000000000001</v>
      </c>
      <c r="H161" s="32">
        <f t="shared" si="2"/>
        <v>1595.8000000000002</v>
      </c>
    </row>
    <row r="162" spans="1:8" ht="21" x14ac:dyDescent="0.25">
      <c r="A162" s="69">
        <v>155</v>
      </c>
      <c r="B162" s="27" t="s">
        <v>885</v>
      </c>
      <c r="C162" s="70" t="s">
        <v>761</v>
      </c>
      <c r="D162" s="71" t="s">
        <v>3276</v>
      </c>
      <c r="E162" s="72"/>
      <c r="F162" s="90">
        <v>0.1</v>
      </c>
      <c r="G162" s="31"/>
      <c r="H162" s="32">
        <f t="shared" si="2"/>
        <v>0</v>
      </c>
    </row>
    <row r="163" spans="1:8" ht="17.25" x14ac:dyDescent="0.25">
      <c r="A163" s="69">
        <v>156</v>
      </c>
      <c r="B163" s="27" t="s">
        <v>885</v>
      </c>
      <c r="C163" s="28" t="s">
        <v>762</v>
      </c>
      <c r="D163" s="29" t="s">
        <v>3277</v>
      </c>
      <c r="E163" s="72"/>
      <c r="F163" s="90">
        <v>0.1</v>
      </c>
      <c r="G163" s="31"/>
      <c r="H163" s="32">
        <f t="shared" si="2"/>
        <v>0</v>
      </c>
    </row>
    <row r="164" spans="1:8" x14ac:dyDescent="0.25">
      <c r="A164" s="69">
        <v>157</v>
      </c>
      <c r="B164" s="27" t="s">
        <v>885</v>
      </c>
      <c r="C164" s="33"/>
      <c r="D164" s="34" t="s">
        <v>3278</v>
      </c>
      <c r="E164" s="72"/>
      <c r="F164" s="90">
        <v>0.1</v>
      </c>
      <c r="G164" s="31"/>
      <c r="H164" s="32">
        <f t="shared" si="2"/>
        <v>0</v>
      </c>
    </row>
    <row r="165" spans="1:8" x14ac:dyDescent="0.25">
      <c r="A165" s="69">
        <v>158</v>
      </c>
      <c r="B165" s="27" t="s">
        <v>885</v>
      </c>
      <c r="C165" s="35" t="s">
        <v>763</v>
      </c>
      <c r="D165" s="36" t="s">
        <v>1083</v>
      </c>
      <c r="E165" s="72" t="s">
        <v>642</v>
      </c>
      <c r="F165" s="90">
        <v>0.1</v>
      </c>
      <c r="G165" s="31">
        <v>979.7</v>
      </c>
      <c r="H165" s="32">
        <f t="shared" si="2"/>
        <v>97.970000000000013</v>
      </c>
    </row>
    <row r="166" spans="1:8" x14ac:dyDescent="0.25">
      <c r="A166" s="69">
        <v>159</v>
      </c>
      <c r="B166" s="27" t="s">
        <v>885</v>
      </c>
      <c r="C166" s="35" t="s">
        <v>764</v>
      </c>
      <c r="D166" s="36" t="s">
        <v>1084</v>
      </c>
      <c r="E166" s="72" t="s">
        <v>642</v>
      </c>
      <c r="F166" s="90">
        <v>0.1</v>
      </c>
      <c r="G166" s="31">
        <v>1000.91</v>
      </c>
      <c r="H166" s="32">
        <f t="shared" si="2"/>
        <v>100.09100000000001</v>
      </c>
    </row>
    <row r="167" spans="1:8" x14ac:dyDescent="0.25">
      <c r="A167" s="69">
        <v>160</v>
      </c>
      <c r="B167" s="27" t="s">
        <v>885</v>
      </c>
      <c r="C167" s="35" t="s">
        <v>765</v>
      </c>
      <c r="D167" s="36" t="s">
        <v>1085</v>
      </c>
      <c r="E167" s="72" t="s">
        <v>642</v>
      </c>
      <c r="F167" s="90">
        <v>0.1</v>
      </c>
      <c r="G167" s="31">
        <v>1040.3</v>
      </c>
      <c r="H167" s="32">
        <f t="shared" si="2"/>
        <v>104.03</v>
      </c>
    </row>
    <row r="168" spans="1:8" x14ac:dyDescent="0.25">
      <c r="A168" s="69">
        <v>161</v>
      </c>
      <c r="B168" s="27" t="s">
        <v>885</v>
      </c>
      <c r="C168" s="35" t="s">
        <v>766</v>
      </c>
      <c r="D168" s="36" t="s">
        <v>3301</v>
      </c>
      <c r="E168" s="72" t="s">
        <v>642</v>
      </c>
      <c r="F168" s="90">
        <v>0.1</v>
      </c>
      <c r="G168" s="31">
        <v>1020.1</v>
      </c>
      <c r="H168" s="32">
        <f t="shared" si="2"/>
        <v>102.01</v>
      </c>
    </row>
    <row r="169" spans="1:8" x14ac:dyDescent="0.25">
      <c r="A169" s="69">
        <v>162</v>
      </c>
      <c r="B169" s="27" t="s">
        <v>885</v>
      </c>
      <c r="C169" s="35" t="s">
        <v>767</v>
      </c>
      <c r="D169" s="36" t="s">
        <v>3302</v>
      </c>
      <c r="E169" s="72" t="s">
        <v>642</v>
      </c>
      <c r="F169" s="90">
        <v>0.1</v>
      </c>
      <c r="G169" s="31">
        <v>1100.9000000000001</v>
      </c>
      <c r="H169" s="32">
        <f t="shared" si="2"/>
        <v>110.09000000000002</v>
      </c>
    </row>
    <row r="170" spans="1:8" x14ac:dyDescent="0.25">
      <c r="A170" s="69">
        <v>163</v>
      </c>
      <c r="B170" s="27" t="s">
        <v>885</v>
      </c>
      <c r="C170" s="35" t="s">
        <v>768</v>
      </c>
      <c r="D170" s="36" t="s">
        <v>769</v>
      </c>
      <c r="E170" s="72" t="s">
        <v>642</v>
      </c>
      <c r="F170" s="90">
        <v>0.1</v>
      </c>
      <c r="G170" s="31">
        <v>2464.4</v>
      </c>
      <c r="H170" s="32">
        <f t="shared" si="2"/>
        <v>246.44000000000003</v>
      </c>
    </row>
    <row r="171" spans="1:8" x14ac:dyDescent="0.25">
      <c r="A171" s="69">
        <v>164</v>
      </c>
      <c r="B171" s="27" t="s">
        <v>885</v>
      </c>
      <c r="C171" s="35" t="s">
        <v>770</v>
      </c>
      <c r="D171" s="36" t="s">
        <v>771</v>
      </c>
      <c r="E171" s="72" t="s">
        <v>642</v>
      </c>
      <c r="F171" s="90">
        <v>0.1</v>
      </c>
      <c r="G171" s="31">
        <v>2504.8000000000002</v>
      </c>
      <c r="H171" s="32">
        <f t="shared" si="2"/>
        <v>250.48000000000002</v>
      </c>
    </row>
    <row r="172" spans="1:8" x14ac:dyDescent="0.25">
      <c r="A172" s="69">
        <v>165</v>
      </c>
      <c r="B172" s="27" t="s">
        <v>885</v>
      </c>
      <c r="C172" s="35" t="s">
        <v>772</v>
      </c>
      <c r="D172" s="36" t="s">
        <v>773</v>
      </c>
      <c r="E172" s="72" t="s">
        <v>642</v>
      </c>
      <c r="F172" s="90">
        <v>0.1</v>
      </c>
      <c r="G172" s="31">
        <v>2989.6</v>
      </c>
      <c r="H172" s="32">
        <f t="shared" si="2"/>
        <v>298.95999999999998</v>
      </c>
    </row>
    <row r="173" spans="1:8" x14ac:dyDescent="0.25">
      <c r="A173" s="69">
        <v>166</v>
      </c>
      <c r="B173" s="27" t="s">
        <v>885</v>
      </c>
      <c r="C173" s="35" t="s">
        <v>774</v>
      </c>
      <c r="D173" s="36" t="s">
        <v>775</v>
      </c>
      <c r="E173" s="72" t="s">
        <v>642</v>
      </c>
      <c r="F173" s="90">
        <v>0.1</v>
      </c>
      <c r="G173" s="31">
        <v>2888.6</v>
      </c>
      <c r="H173" s="32">
        <f t="shared" si="2"/>
        <v>288.86</v>
      </c>
    </row>
    <row r="174" spans="1:8" x14ac:dyDescent="0.25">
      <c r="A174" s="69">
        <v>167</v>
      </c>
      <c r="B174" s="27" t="s">
        <v>885</v>
      </c>
      <c r="C174" s="35" t="s">
        <v>776</v>
      </c>
      <c r="D174" s="36" t="s">
        <v>777</v>
      </c>
      <c r="E174" s="72" t="s">
        <v>642</v>
      </c>
      <c r="F174" s="90">
        <v>0.1</v>
      </c>
      <c r="G174" s="31">
        <v>2989.6</v>
      </c>
      <c r="H174" s="32">
        <f t="shared" si="2"/>
        <v>298.95999999999998</v>
      </c>
    </row>
    <row r="175" spans="1:8" x14ac:dyDescent="0.25">
      <c r="A175" s="69">
        <v>168</v>
      </c>
      <c r="B175" s="27" t="s">
        <v>885</v>
      </c>
      <c r="C175" s="35" t="s">
        <v>778</v>
      </c>
      <c r="D175" s="36" t="s">
        <v>779</v>
      </c>
      <c r="E175" s="72" t="s">
        <v>642</v>
      </c>
      <c r="F175" s="90">
        <v>0.1</v>
      </c>
      <c r="G175" s="31">
        <v>515.1</v>
      </c>
      <c r="H175" s="32">
        <f t="shared" si="2"/>
        <v>51.510000000000005</v>
      </c>
    </row>
    <row r="176" spans="1:8" x14ac:dyDescent="0.25">
      <c r="A176" s="69">
        <v>169</v>
      </c>
      <c r="B176" s="27" t="s">
        <v>885</v>
      </c>
      <c r="C176" s="35" t="s">
        <v>780</v>
      </c>
      <c r="D176" s="36" t="s">
        <v>781</v>
      </c>
      <c r="E176" s="72" t="s">
        <v>642</v>
      </c>
      <c r="F176" s="90">
        <v>0.1</v>
      </c>
      <c r="G176" s="31">
        <v>260.58</v>
      </c>
      <c r="H176" s="32">
        <f t="shared" si="2"/>
        <v>26.058</v>
      </c>
    </row>
    <row r="177" spans="1:8" x14ac:dyDescent="0.25">
      <c r="A177" s="69">
        <v>170</v>
      </c>
      <c r="B177" s="27" t="s">
        <v>885</v>
      </c>
      <c r="C177" s="35" t="s">
        <v>782</v>
      </c>
      <c r="D177" s="36" t="s">
        <v>783</v>
      </c>
      <c r="E177" s="72" t="s">
        <v>642</v>
      </c>
      <c r="F177" s="90">
        <v>0.1</v>
      </c>
      <c r="G177" s="31">
        <v>264.62</v>
      </c>
      <c r="H177" s="32">
        <f t="shared" si="2"/>
        <v>26.462000000000003</v>
      </c>
    </row>
    <row r="178" spans="1:8" x14ac:dyDescent="0.25">
      <c r="A178" s="69">
        <v>171</v>
      </c>
      <c r="B178" s="27" t="s">
        <v>885</v>
      </c>
      <c r="C178" s="35" t="s">
        <v>784</v>
      </c>
      <c r="D178" s="36" t="s">
        <v>785</v>
      </c>
      <c r="E178" s="72" t="s">
        <v>642</v>
      </c>
      <c r="F178" s="90">
        <v>0.1</v>
      </c>
      <c r="G178" s="31">
        <v>286.83999999999997</v>
      </c>
      <c r="H178" s="32">
        <f t="shared" si="2"/>
        <v>28.683999999999997</v>
      </c>
    </row>
    <row r="179" spans="1:8" x14ac:dyDescent="0.25">
      <c r="A179" s="69">
        <v>172</v>
      </c>
      <c r="B179" s="27" t="s">
        <v>885</v>
      </c>
      <c r="C179" s="35" t="s">
        <v>786</v>
      </c>
      <c r="D179" s="36" t="s">
        <v>787</v>
      </c>
      <c r="E179" s="72" t="s">
        <v>642</v>
      </c>
      <c r="F179" s="90">
        <v>0.1</v>
      </c>
      <c r="G179" s="31">
        <v>174.73</v>
      </c>
      <c r="H179" s="32">
        <f t="shared" si="2"/>
        <v>17.472999999999999</v>
      </c>
    </row>
    <row r="180" spans="1:8" x14ac:dyDescent="0.25">
      <c r="A180" s="69">
        <v>173</v>
      </c>
      <c r="B180" s="27" t="s">
        <v>885</v>
      </c>
      <c r="C180" s="35" t="s">
        <v>788</v>
      </c>
      <c r="D180" s="36" t="s">
        <v>3184</v>
      </c>
      <c r="E180" s="72" t="s">
        <v>642</v>
      </c>
      <c r="F180" s="90">
        <v>0.1</v>
      </c>
      <c r="G180" s="31">
        <v>168.67</v>
      </c>
      <c r="H180" s="32">
        <f t="shared" si="2"/>
        <v>16.867000000000001</v>
      </c>
    </row>
    <row r="181" spans="1:8" x14ac:dyDescent="0.25">
      <c r="A181" s="69">
        <v>174</v>
      </c>
      <c r="B181" s="27" t="s">
        <v>885</v>
      </c>
      <c r="C181" s="35" t="s">
        <v>3185</v>
      </c>
      <c r="D181" s="36" t="s">
        <v>3186</v>
      </c>
      <c r="E181" s="72" t="s">
        <v>642</v>
      </c>
      <c r="F181" s="90">
        <v>0.1</v>
      </c>
      <c r="G181" s="31">
        <v>233.31</v>
      </c>
      <c r="H181" s="32">
        <f t="shared" si="2"/>
        <v>23.331000000000003</v>
      </c>
    </row>
    <row r="182" spans="1:8" x14ac:dyDescent="0.25">
      <c r="A182" s="69">
        <v>175</v>
      </c>
      <c r="B182" s="27" t="s">
        <v>885</v>
      </c>
      <c r="C182" s="35" t="s">
        <v>3187</v>
      </c>
      <c r="D182" s="36" t="s">
        <v>3188</v>
      </c>
      <c r="E182" s="72" t="s">
        <v>642</v>
      </c>
      <c r="F182" s="90">
        <v>0.1</v>
      </c>
      <c r="G182" s="31">
        <v>225.23</v>
      </c>
      <c r="H182" s="32">
        <f t="shared" si="2"/>
        <v>22.523</v>
      </c>
    </row>
    <row r="183" spans="1:8" x14ac:dyDescent="0.25">
      <c r="A183" s="69">
        <v>176</v>
      </c>
      <c r="B183" s="27" t="s">
        <v>885</v>
      </c>
      <c r="C183" s="35" t="s">
        <v>3189</v>
      </c>
      <c r="D183" s="36" t="s">
        <v>793</v>
      </c>
      <c r="E183" s="72" t="s">
        <v>642</v>
      </c>
      <c r="F183" s="90">
        <v>0.1</v>
      </c>
      <c r="G183" s="31">
        <v>245.43</v>
      </c>
      <c r="H183" s="32">
        <f t="shared" si="2"/>
        <v>24.543000000000003</v>
      </c>
    </row>
    <row r="184" spans="1:8" x14ac:dyDescent="0.25">
      <c r="A184" s="69">
        <v>177</v>
      </c>
      <c r="B184" s="27" t="s">
        <v>885</v>
      </c>
      <c r="C184" s="35" t="s">
        <v>794</v>
      </c>
      <c r="D184" s="36" t="s">
        <v>795</v>
      </c>
      <c r="E184" s="72" t="s">
        <v>642</v>
      </c>
      <c r="F184" s="90">
        <v>0.1</v>
      </c>
      <c r="G184" s="31">
        <v>259.57</v>
      </c>
      <c r="H184" s="32">
        <f t="shared" si="2"/>
        <v>25.957000000000001</v>
      </c>
    </row>
    <row r="185" spans="1:8" x14ac:dyDescent="0.25">
      <c r="A185" s="69">
        <v>178</v>
      </c>
      <c r="B185" s="27" t="s">
        <v>885</v>
      </c>
      <c r="C185" s="35" t="s">
        <v>796</v>
      </c>
      <c r="D185" s="36" t="s">
        <v>797</v>
      </c>
      <c r="E185" s="72" t="s">
        <v>642</v>
      </c>
      <c r="F185" s="90">
        <v>0.1</v>
      </c>
      <c r="G185" s="31">
        <v>251.49</v>
      </c>
      <c r="H185" s="32">
        <f t="shared" si="2"/>
        <v>25.149000000000001</v>
      </c>
    </row>
    <row r="186" spans="1:8" x14ac:dyDescent="0.25">
      <c r="A186" s="69">
        <v>179</v>
      </c>
      <c r="B186" s="27" t="s">
        <v>885</v>
      </c>
      <c r="C186" s="35" t="s">
        <v>798</v>
      </c>
      <c r="D186" s="36" t="s">
        <v>799</v>
      </c>
      <c r="E186" s="72" t="s">
        <v>642</v>
      </c>
      <c r="F186" s="90">
        <v>0.1</v>
      </c>
      <c r="G186" s="31">
        <v>273.70999999999998</v>
      </c>
      <c r="H186" s="32">
        <f t="shared" si="2"/>
        <v>27.370999999999999</v>
      </c>
    </row>
    <row r="187" spans="1:8" x14ac:dyDescent="0.25">
      <c r="A187" s="69">
        <v>180</v>
      </c>
      <c r="B187" s="27" t="s">
        <v>885</v>
      </c>
      <c r="C187" s="35" t="s">
        <v>800</v>
      </c>
      <c r="D187" s="36" t="s">
        <v>801</v>
      </c>
      <c r="E187" s="72" t="s">
        <v>642</v>
      </c>
      <c r="F187" s="90">
        <v>0.1</v>
      </c>
      <c r="G187" s="31">
        <v>280.77999999999997</v>
      </c>
      <c r="H187" s="32">
        <f t="shared" si="2"/>
        <v>28.077999999999999</v>
      </c>
    </row>
    <row r="188" spans="1:8" x14ac:dyDescent="0.25">
      <c r="A188" s="69">
        <v>181</v>
      </c>
      <c r="B188" s="27" t="s">
        <v>885</v>
      </c>
      <c r="C188" s="35" t="s">
        <v>802</v>
      </c>
      <c r="D188" s="36" t="s">
        <v>803</v>
      </c>
      <c r="E188" s="72" t="s">
        <v>642</v>
      </c>
      <c r="F188" s="90">
        <v>0.1</v>
      </c>
      <c r="G188" s="31">
        <v>327.24</v>
      </c>
      <c r="H188" s="32">
        <f t="shared" si="2"/>
        <v>32.724000000000004</v>
      </c>
    </row>
    <row r="189" spans="1:8" x14ac:dyDescent="0.25">
      <c r="A189" s="69">
        <v>182</v>
      </c>
      <c r="B189" s="27" t="s">
        <v>885</v>
      </c>
      <c r="C189" s="35" t="s">
        <v>804</v>
      </c>
      <c r="D189" s="36" t="s">
        <v>805</v>
      </c>
      <c r="E189" s="72" t="s">
        <v>642</v>
      </c>
      <c r="F189" s="90">
        <v>0.1</v>
      </c>
      <c r="G189" s="31">
        <v>319.16000000000003</v>
      </c>
      <c r="H189" s="32">
        <f t="shared" si="2"/>
        <v>31.916000000000004</v>
      </c>
    </row>
    <row r="190" spans="1:8" x14ac:dyDescent="0.25">
      <c r="A190" s="69">
        <v>183</v>
      </c>
      <c r="B190" s="27" t="s">
        <v>885</v>
      </c>
      <c r="C190" s="35" t="s">
        <v>806</v>
      </c>
      <c r="D190" s="36" t="s">
        <v>807</v>
      </c>
      <c r="E190" s="72" t="s">
        <v>642</v>
      </c>
      <c r="F190" s="90">
        <v>0.1</v>
      </c>
      <c r="G190" s="31">
        <v>330.27</v>
      </c>
      <c r="H190" s="32">
        <f t="shared" si="2"/>
        <v>33.027000000000001</v>
      </c>
    </row>
    <row r="191" spans="1:8" x14ac:dyDescent="0.25">
      <c r="A191" s="69">
        <v>184</v>
      </c>
      <c r="B191" s="27" t="s">
        <v>885</v>
      </c>
      <c r="C191" s="35" t="s">
        <v>808</v>
      </c>
      <c r="D191" s="36" t="s">
        <v>809</v>
      </c>
      <c r="E191" s="72" t="s">
        <v>642</v>
      </c>
      <c r="F191" s="90">
        <v>0.1</v>
      </c>
      <c r="G191" s="31">
        <v>352.49</v>
      </c>
      <c r="H191" s="32">
        <f t="shared" si="2"/>
        <v>35.249000000000002</v>
      </c>
    </row>
    <row r="192" spans="1:8" x14ac:dyDescent="0.25">
      <c r="A192" s="69">
        <v>185</v>
      </c>
      <c r="B192" s="27" t="s">
        <v>885</v>
      </c>
      <c r="C192" s="35" t="s">
        <v>810</v>
      </c>
      <c r="D192" s="36" t="s">
        <v>811</v>
      </c>
      <c r="E192" s="72" t="s">
        <v>642</v>
      </c>
      <c r="F192" s="90">
        <v>0.1</v>
      </c>
      <c r="G192" s="31">
        <v>330.27</v>
      </c>
      <c r="H192" s="32">
        <f t="shared" si="2"/>
        <v>33.027000000000001</v>
      </c>
    </row>
    <row r="193" spans="1:8" x14ac:dyDescent="0.25">
      <c r="A193" s="69">
        <v>186</v>
      </c>
      <c r="B193" s="27" t="s">
        <v>885</v>
      </c>
      <c r="C193" s="35" t="s">
        <v>812</v>
      </c>
      <c r="D193" s="36" t="s">
        <v>3279</v>
      </c>
      <c r="E193" s="72" t="s">
        <v>642</v>
      </c>
      <c r="F193" s="90">
        <v>0.1</v>
      </c>
      <c r="G193" s="31">
        <v>179.78</v>
      </c>
      <c r="H193" s="32">
        <f t="shared" si="2"/>
        <v>17.978000000000002</v>
      </c>
    </row>
    <row r="194" spans="1:8" x14ac:dyDescent="0.25">
      <c r="A194" s="69">
        <v>187</v>
      </c>
      <c r="B194" s="27" t="s">
        <v>885</v>
      </c>
      <c r="C194" s="35" t="s">
        <v>813</v>
      </c>
      <c r="D194" s="36" t="s">
        <v>3280</v>
      </c>
      <c r="E194" s="72" t="s">
        <v>642</v>
      </c>
      <c r="F194" s="90">
        <v>0.1</v>
      </c>
      <c r="G194" s="31">
        <v>219.17</v>
      </c>
      <c r="H194" s="32">
        <f t="shared" si="2"/>
        <v>21.917000000000002</v>
      </c>
    </row>
    <row r="195" spans="1:8" x14ac:dyDescent="0.25">
      <c r="A195" s="69">
        <v>188</v>
      </c>
      <c r="B195" s="27" t="s">
        <v>885</v>
      </c>
      <c r="C195" s="35" t="s">
        <v>814</v>
      </c>
      <c r="D195" s="36" t="s">
        <v>3281</v>
      </c>
      <c r="E195" s="72" t="s">
        <v>642</v>
      </c>
      <c r="F195" s="90">
        <v>0.1</v>
      </c>
      <c r="G195" s="31">
        <v>262.60000000000002</v>
      </c>
      <c r="H195" s="32">
        <f t="shared" si="2"/>
        <v>26.260000000000005</v>
      </c>
    </row>
    <row r="196" spans="1:8" x14ac:dyDescent="0.25">
      <c r="A196" s="69">
        <v>189</v>
      </c>
      <c r="B196" s="27" t="s">
        <v>885</v>
      </c>
      <c r="C196" s="35" t="s">
        <v>815</v>
      </c>
      <c r="D196" s="36" t="s">
        <v>3282</v>
      </c>
      <c r="E196" s="72" t="s">
        <v>642</v>
      </c>
      <c r="F196" s="90">
        <v>0.1</v>
      </c>
      <c r="G196" s="31">
        <v>220.18</v>
      </c>
      <c r="H196" s="32">
        <f t="shared" si="2"/>
        <v>22.018000000000001</v>
      </c>
    </row>
    <row r="197" spans="1:8" x14ac:dyDescent="0.25">
      <c r="A197" s="69">
        <v>190</v>
      </c>
      <c r="B197" s="27" t="s">
        <v>885</v>
      </c>
      <c r="C197" s="35" t="s">
        <v>816</v>
      </c>
      <c r="D197" s="36" t="s">
        <v>3283</v>
      </c>
      <c r="E197" s="72" t="s">
        <v>642</v>
      </c>
      <c r="F197" s="90">
        <v>0.1</v>
      </c>
      <c r="G197" s="31">
        <v>267.64999999999998</v>
      </c>
      <c r="H197" s="32">
        <f t="shared" si="2"/>
        <v>26.765000000000001</v>
      </c>
    </row>
    <row r="198" spans="1:8" x14ac:dyDescent="0.25">
      <c r="A198" s="69">
        <v>191</v>
      </c>
      <c r="B198" s="27" t="s">
        <v>885</v>
      </c>
      <c r="C198" s="35" t="s">
        <v>817</v>
      </c>
      <c r="D198" s="36" t="s">
        <v>3284</v>
      </c>
      <c r="E198" s="72" t="s">
        <v>642</v>
      </c>
      <c r="F198" s="90">
        <v>0.1</v>
      </c>
      <c r="G198" s="31">
        <v>249.47</v>
      </c>
      <c r="H198" s="32">
        <f t="shared" si="2"/>
        <v>24.947000000000003</v>
      </c>
    </row>
    <row r="199" spans="1:8" x14ac:dyDescent="0.25">
      <c r="A199" s="69">
        <v>192</v>
      </c>
      <c r="B199" s="27" t="s">
        <v>885</v>
      </c>
      <c r="C199" s="35" t="s">
        <v>818</v>
      </c>
      <c r="D199" s="36" t="s">
        <v>3285</v>
      </c>
      <c r="E199" s="72" t="s">
        <v>642</v>
      </c>
      <c r="F199" s="90">
        <v>0.1</v>
      </c>
      <c r="G199" s="31">
        <v>267.64999999999998</v>
      </c>
      <c r="H199" s="32">
        <f t="shared" si="2"/>
        <v>26.765000000000001</v>
      </c>
    </row>
    <row r="200" spans="1:8" x14ac:dyDescent="0.25">
      <c r="A200" s="69">
        <v>193</v>
      </c>
      <c r="B200" s="27" t="s">
        <v>885</v>
      </c>
      <c r="C200" s="35" t="s">
        <v>819</v>
      </c>
      <c r="D200" s="36" t="s">
        <v>3286</v>
      </c>
      <c r="E200" s="72" t="s">
        <v>642</v>
      </c>
      <c r="F200" s="90">
        <v>0.1</v>
      </c>
      <c r="G200" s="31">
        <v>286.83999999999997</v>
      </c>
      <c r="H200" s="32">
        <f t="shared" si="2"/>
        <v>28.683999999999997</v>
      </c>
    </row>
    <row r="201" spans="1:8" x14ac:dyDescent="0.25">
      <c r="A201" s="69">
        <v>194</v>
      </c>
      <c r="B201" s="27" t="s">
        <v>885</v>
      </c>
      <c r="C201" s="35" t="s">
        <v>820</v>
      </c>
      <c r="D201" s="36" t="s">
        <v>3287</v>
      </c>
      <c r="E201" s="72" t="s">
        <v>642</v>
      </c>
      <c r="F201" s="90">
        <v>0.1</v>
      </c>
      <c r="G201" s="31">
        <v>374.71</v>
      </c>
      <c r="H201" s="32">
        <f t="shared" ref="H201:H264" si="3">F201*G201</f>
        <v>37.470999999999997</v>
      </c>
    </row>
    <row r="202" spans="1:8" x14ac:dyDescent="0.25">
      <c r="A202" s="69">
        <v>195</v>
      </c>
      <c r="B202" s="27" t="s">
        <v>885</v>
      </c>
      <c r="C202" s="35" t="s">
        <v>821</v>
      </c>
      <c r="D202" s="36" t="s">
        <v>3288</v>
      </c>
      <c r="E202" s="72" t="s">
        <v>642</v>
      </c>
      <c r="F202" s="90">
        <v>0.1</v>
      </c>
      <c r="G202" s="31">
        <v>370.67</v>
      </c>
      <c r="H202" s="32">
        <f t="shared" si="3"/>
        <v>37.067</v>
      </c>
    </row>
    <row r="203" spans="1:8" x14ac:dyDescent="0.25">
      <c r="A203" s="69">
        <v>196</v>
      </c>
      <c r="B203" s="27" t="s">
        <v>885</v>
      </c>
      <c r="C203" s="35" t="s">
        <v>822</v>
      </c>
      <c r="D203" s="36" t="s">
        <v>3289</v>
      </c>
      <c r="E203" s="72" t="s">
        <v>642</v>
      </c>
      <c r="F203" s="90">
        <v>0.1</v>
      </c>
      <c r="G203" s="31">
        <v>401.98</v>
      </c>
      <c r="H203" s="32">
        <f t="shared" si="3"/>
        <v>40.198000000000008</v>
      </c>
    </row>
    <row r="204" spans="1:8" x14ac:dyDescent="0.25">
      <c r="A204" s="69">
        <v>197</v>
      </c>
      <c r="B204" s="27" t="s">
        <v>885</v>
      </c>
      <c r="C204" s="35" t="s">
        <v>823</v>
      </c>
      <c r="D204" s="36" t="s">
        <v>3290</v>
      </c>
      <c r="E204" s="72" t="s">
        <v>642</v>
      </c>
      <c r="F204" s="90">
        <v>0.1</v>
      </c>
      <c r="G204" s="31">
        <v>416.12</v>
      </c>
      <c r="H204" s="32">
        <f t="shared" si="3"/>
        <v>41.612000000000002</v>
      </c>
    </row>
    <row r="205" spans="1:8" x14ac:dyDescent="0.25">
      <c r="A205" s="69">
        <v>198</v>
      </c>
      <c r="B205" s="27" t="s">
        <v>885</v>
      </c>
      <c r="C205" s="35" t="s">
        <v>824</v>
      </c>
      <c r="D205" s="36" t="s">
        <v>3291</v>
      </c>
      <c r="E205" s="72" t="s">
        <v>642</v>
      </c>
      <c r="F205" s="90">
        <v>0.1</v>
      </c>
      <c r="G205" s="31">
        <v>376.73</v>
      </c>
      <c r="H205" s="32">
        <f t="shared" si="3"/>
        <v>37.673000000000002</v>
      </c>
    </row>
    <row r="206" spans="1:8" x14ac:dyDescent="0.25">
      <c r="A206" s="69">
        <v>199</v>
      </c>
      <c r="B206" s="27" t="s">
        <v>885</v>
      </c>
      <c r="C206" s="35" t="s">
        <v>825</v>
      </c>
      <c r="D206" s="36" t="s">
        <v>3292</v>
      </c>
      <c r="E206" s="72" t="s">
        <v>642</v>
      </c>
      <c r="F206" s="90">
        <v>0.1</v>
      </c>
      <c r="G206" s="31">
        <v>424.2</v>
      </c>
      <c r="H206" s="32">
        <f t="shared" si="3"/>
        <v>42.42</v>
      </c>
    </row>
    <row r="207" spans="1:8" x14ac:dyDescent="0.25">
      <c r="A207" s="69">
        <v>200</v>
      </c>
      <c r="B207" s="27" t="s">
        <v>885</v>
      </c>
      <c r="C207" s="35" t="s">
        <v>826</v>
      </c>
      <c r="D207" s="36" t="s">
        <v>1082</v>
      </c>
      <c r="E207" s="72" t="s">
        <v>642</v>
      </c>
      <c r="F207" s="90">
        <v>0.1</v>
      </c>
      <c r="G207" s="31">
        <v>472.68</v>
      </c>
      <c r="H207" s="32">
        <f t="shared" si="3"/>
        <v>47.268000000000001</v>
      </c>
    </row>
    <row r="208" spans="1:8" ht="17.25" x14ac:dyDescent="0.25">
      <c r="A208" s="69">
        <v>201</v>
      </c>
      <c r="B208" s="27" t="s">
        <v>885</v>
      </c>
      <c r="C208" s="28" t="s">
        <v>827</v>
      </c>
      <c r="D208" s="29" t="s">
        <v>828</v>
      </c>
      <c r="E208" s="72"/>
      <c r="F208" s="90">
        <v>0.1</v>
      </c>
      <c r="G208" s="31"/>
      <c r="H208" s="32">
        <f t="shared" si="3"/>
        <v>0</v>
      </c>
    </row>
    <row r="209" spans="1:8" x14ac:dyDescent="0.25">
      <c r="A209" s="69">
        <v>202</v>
      </c>
      <c r="B209" s="27" t="s">
        <v>885</v>
      </c>
      <c r="C209" s="33"/>
      <c r="D209" s="34" t="s">
        <v>829</v>
      </c>
      <c r="E209" s="72"/>
      <c r="F209" s="90">
        <v>0.1</v>
      </c>
      <c r="G209" s="31"/>
      <c r="H209" s="32">
        <f t="shared" si="3"/>
        <v>0</v>
      </c>
    </row>
    <row r="210" spans="1:8" x14ac:dyDescent="0.25">
      <c r="A210" s="69">
        <v>203</v>
      </c>
      <c r="B210" s="27" t="s">
        <v>885</v>
      </c>
      <c r="C210" s="35" t="s">
        <v>830</v>
      </c>
      <c r="D210" s="36" t="s">
        <v>831</v>
      </c>
      <c r="E210" s="72" t="s">
        <v>630</v>
      </c>
      <c r="F210" s="90">
        <v>0.1</v>
      </c>
      <c r="G210" s="31">
        <v>45.55</v>
      </c>
      <c r="H210" s="32">
        <f t="shared" si="3"/>
        <v>4.5549999999999997</v>
      </c>
    </row>
    <row r="211" spans="1:8" x14ac:dyDescent="0.25">
      <c r="A211" s="69">
        <v>204</v>
      </c>
      <c r="B211" s="27" t="s">
        <v>885</v>
      </c>
      <c r="C211" s="35" t="s">
        <v>832</v>
      </c>
      <c r="D211" s="36" t="s">
        <v>833</v>
      </c>
      <c r="E211" s="72" t="s">
        <v>630</v>
      </c>
      <c r="F211" s="90">
        <v>0.1</v>
      </c>
      <c r="G211" s="31">
        <v>63.53</v>
      </c>
      <c r="H211" s="32">
        <f t="shared" si="3"/>
        <v>6.3530000000000006</v>
      </c>
    </row>
    <row r="212" spans="1:8" x14ac:dyDescent="0.25">
      <c r="A212" s="69">
        <v>205</v>
      </c>
      <c r="B212" s="27" t="s">
        <v>885</v>
      </c>
      <c r="C212" s="35" t="s">
        <v>834</v>
      </c>
      <c r="D212" s="36" t="s">
        <v>835</v>
      </c>
      <c r="E212" s="72" t="s">
        <v>630</v>
      </c>
      <c r="F212" s="90">
        <v>0.1</v>
      </c>
      <c r="G212" s="31">
        <v>81.41</v>
      </c>
      <c r="H212" s="32">
        <f t="shared" si="3"/>
        <v>8.141</v>
      </c>
    </row>
    <row r="213" spans="1:8" x14ac:dyDescent="0.25">
      <c r="A213" s="69">
        <v>206</v>
      </c>
      <c r="B213" s="27" t="s">
        <v>885</v>
      </c>
      <c r="C213" s="35" t="s">
        <v>836</v>
      </c>
      <c r="D213" s="36" t="s">
        <v>837</v>
      </c>
      <c r="E213" s="72" t="s">
        <v>630</v>
      </c>
      <c r="F213" s="90">
        <v>0.1</v>
      </c>
      <c r="G213" s="31">
        <v>22.32</v>
      </c>
      <c r="H213" s="32">
        <f t="shared" si="3"/>
        <v>2.2320000000000002</v>
      </c>
    </row>
    <row r="214" spans="1:8" x14ac:dyDescent="0.25">
      <c r="A214" s="69">
        <v>207</v>
      </c>
      <c r="B214" s="27" t="s">
        <v>885</v>
      </c>
      <c r="C214" s="35" t="s">
        <v>838</v>
      </c>
      <c r="D214" s="36" t="s">
        <v>839</v>
      </c>
      <c r="E214" s="72" t="s">
        <v>630</v>
      </c>
      <c r="F214" s="90">
        <v>0.1</v>
      </c>
      <c r="G214" s="31">
        <v>22.83</v>
      </c>
      <c r="H214" s="32">
        <f t="shared" si="3"/>
        <v>2.2829999999999999</v>
      </c>
    </row>
    <row r="215" spans="1:8" x14ac:dyDescent="0.25">
      <c r="A215" s="69">
        <v>208</v>
      </c>
      <c r="B215" s="27" t="s">
        <v>885</v>
      </c>
      <c r="C215" s="35" t="s">
        <v>840</v>
      </c>
      <c r="D215" s="36" t="s">
        <v>841</v>
      </c>
      <c r="E215" s="72" t="s">
        <v>630</v>
      </c>
      <c r="F215" s="90">
        <v>0.1</v>
      </c>
      <c r="G215" s="31">
        <v>27.78</v>
      </c>
      <c r="H215" s="32">
        <f t="shared" si="3"/>
        <v>2.7780000000000005</v>
      </c>
    </row>
    <row r="216" spans="1:8" ht="17.25" x14ac:dyDescent="0.25">
      <c r="A216" s="69">
        <v>209</v>
      </c>
      <c r="B216" s="27" t="s">
        <v>885</v>
      </c>
      <c r="C216" s="28" t="s">
        <v>1369</v>
      </c>
      <c r="D216" s="29" t="s">
        <v>3303</v>
      </c>
      <c r="E216" s="72"/>
      <c r="F216" s="90">
        <v>0.1</v>
      </c>
      <c r="G216" s="31"/>
      <c r="H216" s="32">
        <f t="shared" si="3"/>
        <v>0</v>
      </c>
    </row>
    <row r="217" spans="1:8" x14ac:dyDescent="0.25">
      <c r="A217" s="69">
        <v>210</v>
      </c>
      <c r="B217" s="27" t="s">
        <v>885</v>
      </c>
      <c r="C217" s="33"/>
      <c r="D217" s="34" t="s">
        <v>3304</v>
      </c>
      <c r="E217" s="72"/>
      <c r="F217" s="90">
        <v>0.1</v>
      </c>
      <c r="G217" s="31"/>
      <c r="H217" s="32">
        <f t="shared" si="3"/>
        <v>0</v>
      </c>
    </row>
    <row r="218" spans="1:8" x14ac:dyDescent="0.25">
      <c r="A218" s="69">
        <v>211</v>
      </c>
      <c r="B218" s="27" t="s">
        <v>885</v>
      </c>
      <c r="C218" s="35" t="s">
        <v>842</v>
      </c>
      <c r="D218" s="36" t="s">
        <v>843</v>
      </c>
      <c r="E218" s="72" t="s">
        <v>630</v>
      </c>
      <c r="F218" s="90">
        <v>0.1</v>
      </c>
      <c r="G218" s="31">
        <v>32.72</v>
      </c>
      <c r="H218" s="32">
        <f t="shared" si="3"/>
        <v>3.2720000000000002</v>
      </c>
    </row>
    <row r="219" spans="1:8" x14ac:dyDescent="0.25">
      <c r="A219" s="69">
        <v>212</v>
      </c>
      <c r="B219" s="27" t="s">
        <v>885</v>
      </c>
      <c r="C219" s="35" t="s">
        <v>844</v>
      </c>
      <c r="D219" s="36" t="s">
        <v>736</v>
      </c>
      <c r="E219" s="72" t="s">
        <v>630</v>
      </c>
      <c r="F219" s="90">
        <v>0.1</v>
      </c>
      <c r="G219" s="31">
        <v>36.659999999999997</v>
      </c>
      <c r="H219" s="32">
        <f t="shared" si="3"/>
        <v>3.6659999999999999</v>
      </c>
    </row>
    <row r="220" spans="1:8" x14ac:dyDescent="0.25">
      <c r="A220" s="69">
        <v>213</v>
      </c>
      <c r="B220" s="27" t="s">
        <v>885</v>
      </c>
      <c r="C220" s="35" t="s">
        <v>845</v>
      </c>
      <c r="D220" s="36" t="s">
        <v>846</v>
      </c>
      <c r="E220" s="72" t="s">
        <v>630</v>
      </c>
      <c r="F220" s="90">
        <v>0.1</v>
      </c>
      <c r="G220" s="31">
        <v>1.37</v>
      </c>
      <c r="H220" s="32">
        <f t="shared" si="3"/>
        <v>0.13700000000000001</v>
      </c>
    </row>
    <row r="221" spans="1:8" x14ac:dyDescent="0.25">
      <c r="A221" s="69">
        <v>214</v>
      </c>
      <c r="B221" s="27" t="s">
        <v>885</v>
      </c>
      <c r="C221" s="35" t="s">
        <v>847</v>
      </c>
      <c r="D221" s="36" t="s">
        <v>848</v>
      </c>
      <c r="E221" s="72" t="s">
        <v>630</v>
      </c>
      <c r="F221" s="90">
        <v>0.1</v>
      </c>
      <c r="G221" s="31">
        <v>2.0499999999999998</v>
      </c>
      <c r="H221" s="32">
        <f t="shared" si="3"/>
        <v>0.20499999999999999</v>
      </c>
    </row>
    <row r="222" spans="1:8" x14ac:dyDescent="0.25">
      <c r="A222" s="69">
        <v>215</v>
      </c>
      <c r="B222" s="27" t="s">
        <v>885</v>
      </c>
      <c r="C222" s="35" t="s">
        <v>849</v>
      </c>
      <c r="D222" s="36" t="s">
        <v>3305</v>
      </c>
      <c r="E222" s="72" t="s">
        <v>630</v>
      </c>
      <c r="F222" s="90">
        <v>0.1</v>
      </c>
      <c r="G222" s="31">
        <v>2.0499999999999998</v>
      </c>
      <c r="H222" s="32">
        <f t="shared" si="3"/>
        <v>0.20499999999999999</v>
      </c>
    </row>
    <row r="223" spans="1:8" x14ac:dyDescent="0.25">
      <c r="A223" s="69">
        <v>216</v>
      </c>
      <c r="B223" s="27" t="s">
        <v>885</v>
      </c>
      <c r="C223" s="35" t="s">
        <v>850</v>
      </c>
      <c r="D223" s="36" t="s">
        <v>851</v>
      </c>
      <c r="E223" s="72" t="s">
        <v>630</v>
      </c>
      <c r="F223" s="90">
        <v>0.1</v>
      </c>
      <c r="G223" s="31">
        <v>2</v>
      </c>
      <c r="H223" s="32">
        <f t="shared" si="3"/>
        <v>0.2</v>
      </c>
    </row>
    <row r="224" spans="1:8" x14ac:dyDescent="0.25">
      <c r="A224" s="69">
        <v>217</v>
      </c>
      <c r="B224" s="27" t="s">
        <v>885</v>
      </c>
      <c r="C224" s="35" t="s">
        <v>852</v>
      </c>
      <c r="D224" s="36" t="s">
        <v>853</v>
      </c>
      <c r="E224" s="72" t="s">
        <v>630</v>
      </c>
      <c r="F224" s="90">
        <v>0.1</v>
      </c>
      <c r="G224" s="31">
        <v>1.92</v>
      </c>
      <c r="H224" s="32">
        <f t="shared" si="3"/>
        <v>0.192</v>
      </c>
    </row>
    <row r="225" spans="1:8" x14ac:dyDescent="0.25">
      <c r="A225" s="69">
        <v>218</v>
      </c>
      <c r="B225" s="27" t="s">
        <v>885</v>
      </c>
      <c r="C225" s="35" t="s">
        <v>854</v>
      </c>
      <c r="D225" s="36" t="s">
        <v>855</v>
      </c>
      <c r="E225" s="72" t="s">
        <v>630</v>
      </c>
      <c r="F225" s="90">
        <v>0.1</v>
      </c>
      <c r="G225" s="31">
        <v>2.4500000000000002</v>
      </c>
      <c r="H225" s="32">
        <f t="shared" si="3"/>
        <v>0.24500000000000002</v>
      </c>
    </row>
    <row r="226" spans="1:8" x14ac:dyDescent="0.25">
      <c r="A226" s="69">
        <v>219</v>
      </c>
      <c r="B226" s="27" t="s">
        <v>885</v>
      </c>
      <c r="C226" s="35" t="s">
        <v>856</v>
      </c>
      <c r="D226" s="36" t="s">
        <v>3306</v>
      </c>
      <c r="E226" s="72" t="s">
        <v>630</v>
      </c>
      <c r="F226" s="90">
        <v>0.1</v>
      </c>
      <c r="G226" s="31">
        <v>2.5499999999999998</v>
      </c>
      <c r="H226" s="32">
        <f t="shared" si="3"/>
        <v>0.255</v>
      </c>
    </row>
    <row r="227" spans="1:8" x14ac:dyDescent="0.25">
      <c r="A227" s="69">
        <v>220</v>
      </c>
      <c r="B227" s="27" t="s">
        <v>885</v>
      </c>
      <c r="C227" s="35" t="s">
        <v>857</v>
      </c>
      <c r="D227" s="36" t="s">
        <v>858</v>
      </c>
      <c r="E227" s="72" t="s">
        <v>630</v>
      </c>
      <c r="F227" s="90">
        <v>0.1</v>
      </c>
      <c r="G227" s="31">
        <v>2.54</v>
      </c>
      <c r="H227" s="32">
        <f t="shared" si="3"/>
        <v>0.254</v>
      </c>
    </row>
    <row r="228" spans="1:8" x14ac:dyDescent="0.25">
      <c r="A228" s="69">
        <v>221</v>
      </c>
      <c r="B228" s="27" t="s">
        <v>885</v>
      </c>
      <c r="C228" s="35" t="s">
        <v>859</v>
      </c>
      <c r="D228" s="36" t="s">
        <v>860</v>
      </c>
      <c r="E228" s="72" t="s">
        <v>630</v>
      </c>
      <c r="F228" s="90">
        <v>0.1</v>
      </c>
      <c r="G228" s="31">
        <v>2.54</v>
      </c>
      <c r="H228" s="32">
        <f t="shared" si="3"/>
        <v>0.254</v>
      </c>
    </row>
    <row r="229" spans="1:8" x14ac:dyDescent="0.25">
      <c r="A229" s="69">
        <v>222</v>
      </c>
      <c r="B229" s="27" t="s">
        <v>885</v>
      </c>
      <c r="C229" s="35" t="s">
        <v>861</v>
      </c>
      <c r="D229" s="36" t="s">
        <v>862</v>
      </c>
      <c r="E229" s="72" t="s">
        <v>630</v>
      </c>
      <c r="F229" s="90">
        <v>0.1</v>
      </c>
      <c r="G229" s="31">
        <v>2.48</v>
      </c>
      <c r="H229" s="32">
        <f t="shared" si="3"/>
        <v>0.248</v>
      </c>
    </row>
    <row r="230" spans="1:8" x14ac:dyDescent="0.25">
      <c r="A230" s="69">
        <v>223</v>
      </c>
      <c r="B230" s="27" t="s">
        <v>885</v>
      </c>
      <c r="C230" s="35" t="s">
        <v>863</v>
      </c>
      <c r="D230" s="36" t="s">
        <v>864</v>
      </c>
      <c r="E230" s="72" t="s">
        <v>630</v>
      </c>
      <c r="F230" s="90">
        <v>0.1</v>
      </c>
      <c r="G230" s="31">
        <v>2.48</v>
      </c>
      <c r="H230" s="32">
        <f t="shared" si="3"/>
        <v>0.248</v>
      </c>
    </row>
    <row r="231" spans="1:8" x14ac:dyDescent="0.25">
      <c r="A231" s="69">
        <v>224</v>
      </c>
      <c r="B231" s="27" t="s">
        <v>885</v>
      </c>
      <c r="C231" s="35" t="s">
        <v>865</v>
      </c>
      <c r="D231" s="36" t="s">
        <v>866</v>
      </c>
      <c r="E231" s="72" t="s">
        <v>630</v>
      </c>
      <c r="F231" s="90">
        <v>0.1</v>
      </c>
      <c r="G231" s="31">
        <v>2.5499999999999998</v>
      </c>
      <c r="H231" s="32">
        <f t="shared" si="3"/>
        <v>0.255</v>
      </c>
    </row>
    <row r="232" spans="1:8" x14ac:dyDescent="0.25">
      <c r="A232" s="69">
        <v>225</v>
      </c>
      <c r="B232" s="27" t="s">
        <v>885</v>
      </c>
      <c r="C232" s="35" t="s">
        <v>867</v>
      </c>
      <c r="D232" s="36" t="s">
        <v>868</v>
      </c>
      <c r="E232" s="72" t="s">
        <v>630</v>
      </c>
      <c r="F232" s="90">
        <v>0.1</v>
      </c>
      <c r="G232" s="31">
        <v>2.3199999999999998</v>
      </c>
      <c r="H232" s="32">
        <f t="shared" si="3"/>
        <v>0.23199999999999998</v>
      </c>
    </row>
    <row r="233" spans="1:8" x14ac:dyDescent="0.25">
      <c r="A233" s="69">
        <v>226</v>
      </c>
      <c r="B233" s="27" t="s">
        <v>885</v>
      </c>
      <c r="C233" s="35" t="s">
        <v>869</v>
      </c>
      <c r="D233" s="36" t="s">
        <v>870</v>
      </c>
      <c r="E233" s="72" t="s">
        <v>630</v>
      </c>
      <c r="F233" s="90">
        <v>0.1</v>
      </c>
      <c r="G233" s="31">
        <v>20.6</v>
      </c>
      <c r="H233" s="32">
        <f t="shared" si="3"/>
        <v>2.06</v>
      </c>
    </row>
    <row r="234" spans="1:8" x14ac:dyDescent="0.25">
      <c r="A234" s="69">
        <v>227</v>
      </c>
      <c r="B234" s="27" t="s">
        <v>885</v>
      </c>
      <c r="C234" s="35" t="s">
        <v>871</v>
      </c>
      <c r="D234" s="36" t="s">
        <v>872</v>
      </c>
      <c r="E234" s="72" t="s">
        <v>630</v>
      </c>
      <c r="F234" s="90">
        <v>0.1</v>
      </c>
      <c r="G234" s="31">
        <v>19.7</v>
      </c>
      <c r="H234" s="32">
        <f t="shared" si="3"/>
        <v>1.97</v>
      </c>
    </row>
    <row r="235" spans="1:8" x14ac:dyDescent="0.25">
      <c r="A235" s="69">
        <v>228</v>
      </c>
      <c r="B235" s="27" t="s">
        <v>885</v>
      </c>
      <c r="C235" s="35" t="s">
        <v>873</v>
      </c>
      <c r="D235" s="36" t="s">
        <v>3309</v>
      </c>
      <c r="E235" s="72" t="s">
        <v>630</v>
      </c>
      <c r="F235" s="90">
        <v>0.1</v>
      </c>
      <c r="G235" s="31">
        <v>20.2</v>
      </c>
      <c r="H235" s="32">
        <f t="shared" si="3"/>
        <v>2.02</v>
      </c>
    </row>
    <row r="236" spans="1:8" x14ac:dyDescent="0.25">
      <c r="A236" s="69">
        <v>229</v>
      </c>
      <c r="B236" s="27" t="s">
        <v>885</v>
      </c>
      <c r="C236" s="35" t="s">
        <v>874</v>
      </c>
      <c r="D236" s="36" t="s">
        <v>875</v>
      </c>
      <c r="E236" s="72" t="s">
        <v>630</v>
      </c>
      <c r="F236" s="90">
        <v>0.1</v>
      </c>
      <c r="G236" s="31">
        <v>3.22</v>
      </c>
      <c r="H236" s="32">
        <f t="shared" si="3"/>
        <v>0.32200000000000006</v>
      </c>
    </row>
    <row r="237" spans="1:8" x14ac:dyDescent="0.25">
      <c r="A237" s="69">
        <v>230</v>
      </c>
      <c r="B237" s="27" t="s">
        <v>885</v>
      </c>
      <c r="C237" s="35" t="s">
        <v>876</v>
      </c>
      <c r="D237" s="36" t="s">
        <v>877</v>
      </c>
      <c r="E237" s="72" t="s">
        <v>630</v>
      </c>
      <c r="F237" s="90">
        <v>0.1</v>
      </c>
      <c r="G237" s="31">
        <v>3.21</v>
      </c>
      <c r="H237" s="32">
        <f t="shared" si="3"/>
        <v>0.32100000000000001</v>
      </c>
    </row>
    <row r="238" spans="1:8" x14ac:dyDescent="0.25">
      <c r="A238" s="69">
        <v>231</v>
      </c>
      <c r="B238" s="27" t="s">
        <v>885</v>
      </c>
      <c r="C238" s="35" t="s">
        <v>878</v>
      </c>
      <c r="D238" s="36" t="s">
        <v>879</v>
      </c>
      <c r="E238" s="72" t="s">
        <v>630</v>
      </c>
      <c r="F238" s="90">
        <v>0.1</v>
      </c>
      <c r="G238" s="31">
        <v>3.15</v>
      </c>
      <c r="H238" s="32">
        <f t="shared" si="3"/>
        <v>0.315</v>
      </c>
    </row>
    <row r="239" spans="1:8" x14ac:dyDescent="0.25">
      <c r="A239" s="69">
        <v>232</v>
      </c>
      <c r="B239" s="27" t="s">
        <v>885</v>
      </c>
      <c r="C239" s="35" t="s">
        <v>880</v>
      </c>
      <c r="D239" s="36" t="s">
        <v>881</v>
      </c>
      <c r="E239" s="72" t="s">
        <v>630</v>
      </c>
      <c r="F239" s="90">
        <v>0.1</v>
      </c>
      <c r="G239" s="31">
        <v>3.15</v>
      </c>
      <c r="H239" s="32">
        <f t="shared" si="3"/>
        <v>0.315</v>
      </c>
    </row>
    <row r="240" spans="1:8" x14ac:dyDescent="0.25">
      <c r="A240" s="69">
        <v>233</v>
      </c>
      <c r="B240" s="27" t="s">
        <v>885</v>
      </c>
      <c r="C240" s="35" t="s">
        <v>3242</v>
      </c>
      <c r="D240" s="36" t="s">
        <v>3243</v>
      </c>
      <c r="E240" s="72" t="s">
        <v>630</v>
      </c>
      <c r="F240" s="90">
        <v>0.1</v>
      </c>
      <c r="G240" s="31">
        <v>3.17</v>
      </c>
      <c r="H240" s="32">
        <f t="shared" si="3"/>
        <v>0.317</v>
      </c>
    </row>
    <row r="241" spans="1:8" x14ac:dyDescent="0.25">
      <c r="A241" s="69">
        <v>234</v>
      </c>
      <c r="B241" s="27" t="s">
        <v>885</v>
      </c>
      <c r="C241" s="35" t="s">
        <v>3244</v>
      </c>
      <c r="D241" s="36" t="s">
        <v>3245</v>
      </c>
      <c r="E241" s="72" t="s">
        <v>630</v>
      </c>
      <c r="F241" s="90">
        <v>0.1</v>
      </c>
      <c r="G241" s="31">
        <v>3.23</v>
      </c>
      <c r="H241" s="32">
        <f t="shared" si="3"/>
        <v>0.32300000000000001</v>
      </c>
    </row>
    <row r="242" spans="1:8" x14ac:dyDescent="0.25">
      <c r="A242" s="69">
        <v>235</v>
      </c>
      <c r="B242" s="27" t="s">
        <v>885</v>
      </c>
      <c r="C242" s="35" t="s">
        <v>3246</v>
      </c>
      <c r="D242" s="36" t="s">
        <v>3247</v>
      </c>
      <c r="E242" s="72" t="s">
        <v>630</v>
      </c>
      <c r="F242" s="90">
        <v>0.1</v>
      </c>
      <c r="G242" s="31">
        <v>58.38</v>
      </c>
      <c r="H242" s="32">
        <f t="shared" si="3"/>
        <v>5.838000000000001</v>
      </c>
    </row>
    <row r="243" spans="1:8" x14ac:dyDescent="0.25">
      <c r="A243" s="69">
        <v>236</v>
      </c>
      <c r="B243" s="27" t="s">
        <v>885</v>
      </c>
      <c r="C243" s="35" t="s">
        <v>3248</v>
      </c>
      <c r="D243" s="36" t="s">
        <v>887</v>
      </c>
      <c r="E243" s="72" t="s">
        <v>630</v>
      </c>
      <c r="F243" s="90">
        <v>0.1</v>
      </c>
      <c r="G243" s="31">
        <v>5.29</v>
      </c>
      <c r="H243" s="32">
        <f t="shared" si="3"/>
        <v>0.52900000000000003</v>
      </c>
    </row>
    <row r="244" spans="1:8" x14ac:dyDescent="0.25">
      <c r="A244" s="69">
        <v>237</v>
      </c>
      <c r="B244" s="27" t="s">
        <v>885</v>
      </c>
      <c r="C244" s="35" t="s">
        <v>888</v>
      </c>
      <c r="D244" s="36" t="s">
        <v>889</v>
      </c>
      <c r="E244" s="72" t="s">
        <v>630</v>
      </c>
      <c r="F244" s="90">
        <v>0.1</v>
      </c>
      <c r="G244" s="31">
        <v>5.13</v>
      </c>
      <c r="H244" s="32">
        <f t="shared" si="3"/>
        <v>0.51300000000000001</v>
      </c>
    </row>
    <row r="245" spans="1:8" x14ac:dyDescent="0.25">
      <c r="A245" s="69">
        <v>238</v>
      </c>
      <c r="B245" s="27" t="s">
        <v>885</v>
      </c>
      <c r="C245" s="35" t="s">
        <v>890</v>
      </c>
      <c r="D245" s="36" t="s">
        <v>891</v>
      </c>
      <c r="E245" s="72" t="s">
        <v>630</v>
      </c>
      <c r="F245" s="90">
        <v>0.1</v>
      </c>
      <c r="G245" s="31">
        <v>5.09</v>
      </c>
      <c r="H245" s="32">
        <f t="shared" si="3"/>
        <v>0.50900000000000001</v>
      </c>
    </row>
    <row r="246" spans="1:8" x14ac:dyDescent="0.25">
      <c r="A246" s="69">
        <v>239</v>
      </c>
      <c r="B246" s="27" t="s">
        <v>885</v>
      </c>
      <c r="C246" s="35" t="s">
        <v>892</v>
      </c>
      <c r="D246" s="36" t="s">
        <v>893</v>
      </c>
      <c r="E246" s="72" t="s">
        <v>630</v>
      </c>
      <c r="F246" s="90">
        <v>0.1</v>
      </c>
      <c r="G246" s="31">
        <v>5.29</v>
      </c>
      <c r="H246" s="32">
        <f t="shared" si="3"/>
        <v>0.52900000000000003</v>
      </c>
    </row>
    <row r="247" spans="1:8" x14ac:dyDescent="0.25">
      <c r="A247" s="69">
        <v>240</v>
      </c>
      <c r="B247" s="27" t="s">
        <v>885</v>
      </c>
      <c r="C247" s="35" t="s">
        <v>894</v>
      </c>
      <c r="D247" s="36" t="s">
        <v>731</v>
      </c>
      <c r="E247" s="72" t="s">
        <v>630</v>
      </c>
      <c r="F247" s="90">
        <v>0.1</v>
      </c>
      <c r="G247" s="31">
        <v>5.83</v>
      </c>
      <c r="H247" s="32">
        <f t="shared" si="3"/>
        <v>0.58300000000000007</v>
      </c>
    </row>
    <row r="248" spans="1:8" x14ac:dyDescent="0.25">
      <c r="A248" s="69">
        <v>241</v>
      </c>
      <c r="B248" s="27" t="s">
        <v>885</v>
      </c>
      <c r="C248" s="35" t="s">
        <v>895</v>
      </c>
      <c r="D248" s="36" t="s">
        <v>896</v>
      </c>
      <c r="E248" s="72" t="s">
        <v>630</v>
      </c>
      <c r="F248" s="90">
        <v>0.1</v>
      </c>
      <c r="G248" s="31">
        <v>8.16</v>
      </c>
      <c r="H248" s="32">
        <f t="shared" si="3"/>
        <v>0.81600000000000006</v>
      </c>
    </row>
    <row r="249" spans="1:8" x14ac:dyDescent="0.25">
      <c r="A249" s="69">
        <v>242</v>
      </c>
      <c r="B249" s="27" t="s">
        <v>885</v>
      </c>
      <c r="C249" s="35" t="s">
        <v>897</v>
      </c>
      <c r="D249" s="36" t="s">
        <v>898</v>
      </c>
      <c r="E249" s="72" t="s">
        <v>630</v>
      </c>
      <c r="F249" s="90">
        <v>0.1</v>
      </c>
      <c r="G249" s="31">
        <v>8.11</v>
      </c>
      <c r="H249" s="32">
        <f t="shared" si="3"/>
        <v>0.81099999999999994</v>
      </c>
    </row>
    <row r="250" spans="1:8" x14ac:dyDescent="0.25">
      <c r="A250" s="69">
        <v>243</v>
      </c>
      <c r="B250" s="27" t="s">
        <v>885</v>
      </c>
      <c r="C250" s="35" t="s">
        <v>899</v>
      </c>
      <c r="D250" s="36" t="s">
        <v>3307</v>
      </c>
      <c r="E250" s="72" t="s">
        <v>630</v>
      </c>
      <c r="F250" s="90">
        <v>0.1</v>
      </c>
      <c r="G250" s="31">
        <v>9.26</v>
      </c>
      <c r="H250" s="32">
        <f t="shared" si="3"/>
        <v>0.92600000000000005</v>
      </c>
    </row>
    <row r="251" spans="1:8" x14ac:dyDescent="0.25">
      <c r="A251" s="69">
        <v>244</v>
      </c>
      <c r="B251" s="27" t="s">
        <v>885</v>
      </c>
      <c r="C251" s="35" t="s">
        <v>900</v>
      </c>
      <c r="D251" s="36" t="s">
        <v>901</v>
      </c>
      <c r="E251" s="72" t="s">
        <v>630</v>
      </c>
      <c r="F251" s="90">
        <v>0.1</v>
      </c>
      <c r="G251" s="31">
        <v>12.32</v>
      </c>
      <c r="H251" s="32">
        <f t="shared" si="3"/>
        <v>1.2320000000000002</v>
      </c>
    </row>
    <row r="252" spans="1:8" x14ac:dyDescent="0.25">
      <c r="A252" s="69">
        <v>245</v>
      </c>
      <c r="B252" s="27" t="s">
        <v>885</v>
      </c>
      <c r="C252" s="35" t="s">
        <v>902</v>
      </c>
      <c r="D252" s="36" t="s">
        <v>903</v>
      </c>
      <c r="E252" s="72" t="s">
        <v>630</v>
      </c>
      <c r="F252" s="90">
        <v>0.1</v>
      </c>
      <c r="G252" s="31">
        <v>12.63</v>
      </c>
      <c r="H252" s="32">
        <f t="shared" si="3"/>
        <v>1.2630000000000001</v>
      </c>
    </row>
    <row r="253" spans="1:8" x14ac:dyDescent="0.25">
      <c r="A253" s="69">
        <v>246</v>
      </c>
      <c r="B253" s="27" t="s">
        <v>885</v>
      </c>
      <c r="C253" s="35" t="s">
        <v>904</v>
      </c>
      <c r="D253" s="36" t="s">
        <v>905</v>
      </c>
      <c r="E253" s="72" t="s">
        <v>630</v>
      </c>
      <c r="F253" s="90">
        <v>0.1</v>
      </c>
      <c r="G253" s="31">
        <v>12.12</v>
      </c>
      <c r="H253" s="32">
        <f t="shared" si="3"/>
        <v>1.212</v>
      </c>
    </row>
    <row r="254" spans="1:8" x14ac:dyDescent="0.25">
      <c r="A254" s="69">
        <v>247</v>
      </c>
      <c r="B254" s="27" t="s">
        <v>885</v>
      </c>
      <c r="C254" s="35" t="s">
        <v>906</v>
      </c>
      <c r="D254" s="36" t="s">
        <v>3308</v>
      </c>
      <c r="E254" s="72" t="s">
        <v>630</v>
      </c>
      <c r="F254" s="90">
        <v>0.1</v>
      </c>
      <c r="G254" s="31">
        <v>13.84</v>
      </c>
      <c r="H254" s="32">
        <f t="shared" si="3"/>
        <v>1.3840000000000001</v>
      </c>
    </row>
    <row r="255" spans="1:8" x14ac:dyDescent="0.25">
      <c r="A255" s="69">
        <v>248</v>
      </c>
      <c r="B255" s="27" t="s">
        <v>885</v>
      </c>
      <c r="C255" s="35" t="s">
        <v>907</v>
      </c>
      <c r="D255" s="36" t="s">
        <v>908</v>
      </c>
      <c r="E255" s="72" t="s">
        <v>630</v>
      </c>
      <c r="F255" s="90">
        <v>0.1</v>
      </c>
      <c r="G255" s="31">
        <v>1</v>
      </c>
      <c r="H255" s="32">
        <f t="shared" si="3"/>
        <v>0.1</v>
      </c>
    </row>
    <row r="256" spans="1:8" x14ac:dyDescent="0.25">
      <c r="A256" s="69">
        <v>249</v>
      </c>
      <c r="B256" s="27" t="s">
        <v>885</v>
      </c>
      <c r="C256" s="35" t="s">
        <v>909</v>
      </c>
      <c r="D256" s="36" t="s">
        <v>910</v>
      </c>
      <c r="E256" s="72" t="s">
        <v>630</v>
      </c>
      <c r="F256" s="90">
        <v>0.1</v>
      </c>
      <c r="G256" s="31">
        <v>1.1100000000000001</v>
      </c>
      <c r="H256" s="32">
        <f t="shared" si="3"/>
        <v>0.11100000000000002</v>
      </c>
    </row>
    <row r="257" spans="1:8" x14ac:dyDescent="0.25">
      <c r="A257" s="69">
        <v>250</v>
      </c>
      <c r="B257" s="27" t="s">
        <v>885</v>
      </c>
      <c r="C257" s="35" t="s">
        <v>911</v>
      </c>
      <c r="D257" s="36" t="s">
        <v>912</v>
      </c>
      <c r="E257" s="72" t="s">
        <v>630</v>
      </c>
      <c r="F257" s="90">
        <v>0.1</v>
      </c>
      <c r="G257" s="31">
        <v>1.03</v>
      </c>
      <c r="H257" s="32">
        <f t="shared" si="3"/>
        <v>0.10300000000000001</v>
      </c>
    </row>
    <row r="258" spans="1:8" x14ac:dyDescent="0.25">
      <c r="A258" s="69">
        <v>251</v>
      </c>
      <c r="B258" s="27" t="s">
        <v>885</v>
      </c>
      <c r="C258" s="35" t="s">
        <v>913</v>
      </c>
      <c r="D258" s="36" t="s">
        <v>914</v>
      </c>
      <c r="E258" s="72" t="s">
        <v>630</v>
      </c>
      <c r="F258" s="90">
        <v>0.1</v>
      </c>
      <c r="G258" s="31">
        <v>1.1399999999999999</v>
      </c>
      <c r="H258" s="32">
        <f t="shared" si="3"/>
        <v>0.11399999999999999</v>
      </c>
    </row>
    <row r="259" spans="1:8" x14ac:dyDescent="0.25">
      <c r="A259" s="69">
        <v>252</v>
      </c>
      <c r="B259" s="27" t="s">
        <v>885</v>
      </c>
      <c r="C259" s="35" t="s">
        <v>915</v>
      </c>
      <c r="D259" s="36" t="s">
        <v>916</v>
      </c>
      <c r="E259" s="72" t="s">
        <v>630</v>
      </c>
      <c r="F259" s="90">
        <v>0.1</v>
      </c>
      <c r="G259" s="31">
        <v>1.07</v>
      </c>
      <c r="H259" s="32">
        <f t="shared" si="3"/>
        <v>0.10700000000000001</v>
      </c>
    </row>
    <row r="260" spans="1:8" x14ac:dyDescent="0.25">
      <c r="A260" s="69">
        <v>253</v>
      </c>
      <c r="B260" s="27" t="s">
        <v>885</v>
      </c>
      <c r="C260" s="35" t="s">
        <v>917</v>
      </c>
      <c r="D260" s="36" t="s">
        <v>918</v>
      </c>
      <c r="E260" s="72" t="s">
        <v>630</v>
      </c>
      <c r="F260" s="90">
        <v>0.1</v>
      </c>
      <c r="G260" s="31">
        <v>1.0900000000000001</v>
      </c>
      <c r="H260" s="32">
        <f t="shared" si="3"/>
        <v>0.10900000000000001</v>
      </c>
    </row>
    <row r="261" spans="1:8" x14ac:dyDescent="0.25">
      <c r="A261" s="69">
        <v>254</v>
      </c>
      <c r="B261" s="27" t="s">
        <v>885</v>
      </c>
      <c r="C261" s="35" t="s">
        <v>919</v>
      </c>
      <c r="D261" s="36" t="s">
        <v>920</v>
      </c>
      <c r="E261" s="72" t="s">
        <v>630</v>
      </c>
      <c r="F261" s="90">
        <v>0.1</v>
      </c>
      <c r="G261" s="31">
        <v>1.01</v>
      </c>
      <c r="H261" s="32">
        <f t="shared" si="3"/>
        <v>0.10100000000000001</v>
      </c>
    </row>
    <row r="262" spans="1:8" x14ac:dyDescent="0.25">
      <c r="A262" s="69">
        <v>255</v>
      </c>
      <c r="B262" s="27" t="s">
        <v>885</v>
      </c>
      <c r="C262" s="35" t="s">
        <v>921</v>
      </c>
      <c r="D262" s="36" t="s">
        <v>922</v>
      </c>
      <c r="E262" s="72" t="s">
        <v>630</v>
      </c>
      <c r="F262" s="90">
        <v>0.1</v>
      </c>
      <c r="G262" s="31">
        <v>1.35</v>
      </c>
      <c r="H262" s="32">
        <f t="shared" si="3"/>
        <v>0.13500000000000001</v>
      </c>
    </row>
    <row r="263" spans="1:8" x14ac:dyDescent="0.25">
      <c r="A263" s="69">
        <v>256</v>
      </c>
      <c r="B263" s="27" t="s">
        <v>885</v>
      </c>
      <c r="C263" s="35" t="s">
        <v>923</v>
      </c>
      <c r="D263" s="36" t="s">
        <v>924</v>
      </c>
      <c r="E263" s="72" t="s">
        <v>630</v>
      </c>
      <c r="F263" s="90">
        <v>0.1</v>
      </c>
      <c r="G263" s="31">
        <v>1.32</v>
      </c>
      <c r="H263" s="32">
        <f t="shared" si="3"/>
        <v>0.13200000000000001</v>
      </c>
    </row>
    <row r="264" spans="1:8" x14ac:dyDescent="0.25">
      <c r="A264" s="69">
        <v>257</v>
      </c>
      <c r="B264" s="27" t="s">
        <v>885</v>
      </c>
      <c r="C264" s="35" t="s">
        <v>925</v>
      </c>
      <c r="D264" s="36" t="s">
        <v>926</v>
      </c>
      <c r="E264" s="72" t="s">
        <v>630</v>
      </c>
      <c r="F264" s="90">
        <v>0.1</v>
      </c>
      <c r="G264" s="31">
        <v>1.31</v>
      </c>
      <c r="H264" s="32">
        <f t="shared" si="3"/>
        <v>0.13100000000000001</v>
      </c>
    </row>
    <row r="265" spans="1:8" x14ac:dyDescent="0.25">
      <c r="A265" s="69">
        <v>258</v>
      </c>
      <c r="B265" s="27" t="s">
        <v>885</v>
      </c>
      <c r="C265" s="35" t="s">
        <v>927</v>
      </c>
      <c r="D265" s="36" t="s">
        <v>928</v>
      </c>
      <c r="E265" s="72" t="s">
        <v>630</v>
      </c>
      <c r="F265" s="90">
        <v>0.1</v>
      </c>
      <c r="G265" s="31">
        <v>1.3</v>
      </c>
      <c r="H265" s="32">
        <f t="shared" ref="H265:H328" si="4">F265*G265</f>
        <v>0.13</v>
      </c>
    </row>
    <row r="266" spans="1:8" x14ac:dyDescent="0.25">
      <c r="A266" s="69">
        <v>259</v>
      </c>
      <c r="B266" s="27" t="s">
        <v>885</v>
      </c>
      <c r="C266" s="35" t="s">
        <v>929</v>
      </c>
      <c r="D266" s="36" t="s">
        <v>930</v>
      </c>
      <c r="E266" s="72" t="s">
        <v>630</v>
      </c>
      <c r="F266" s="90">
        <v>0.1</v>
      </c>
      <c r="G266" s="31">
        <v>1.28</v>
      </c>
      <c r="H266" s="32">
        <f t="shared" si="4"/>
        <v>0.128</v>
      </c>
    </row>
    <row r="267" spans="1:8" x14ac:dyDescent="0.25">
      <c r="A267" s="69">
        <v>260</v>
      </c>
      <c r="B267" s="27" t="s">
        <v>885</v>
      </c>
      <c r="C267" s="35" t="s">
        <v>931</v>
      </c>
      <c r="D267" s="36" t="s">
        <v>932</v>
      </c>
      <c r="E267" s="72" t="s">
        <v>630</v>
      </c>
      <c r="F267" s="90">
        <v>0.1</v>
      </c>
      <c r="G267" s="31">
        <v>1.36</v>
      </c>
      <c r="H267" s="32">
        <f t="shared" si="4"/>
        <v>0.13600000000000001</v>
      </c>
    </row>
    <row r="268" spans="1:8" x14ac:dyDescent="0.25">
      <c r="A268" s="69">
        <v>261</v>
      </c>
      <c r="B268" s="27" t="s">
        <v>885</v>
      </c>
      <c r="C268" s="35" t="s">
        <v>933</v>
      </c>
      <c r="D268" s="36" t="s">
        <v>934</v>
      </c>
      <c r="E268" s="72" t="s">
        <v>630</v>
      </c>
      <c r="F268" s="90">
        <v>0.1</v>
      </c>
      <c r="G268" s="31">
        <v>1.28</v>
      </c>
      <c r="H268" s="32">
        <f t="shared" si="4"/>
        <v>0.128</v>
      </c>
    </row>
    <row r="269" spans="1:8" x14ac:dyDescent="0.25">
      <c r="A269" s="69">
        <v>262</v>
      </c>
      <c r="B269" s="27" t="s">
        <v>885</v>
      </c>
      <c r="C269" s="35" t="s">
        <v>935</v>
      </c>
      <c r="D269" s="36" t="s">
        <v>936</v>
      </c>
      <c r="E269" s="72" t="s">
        <v>630</v>
      </c>
      <c r="F269" s="90">
        <v>0.1</v>
      </c>
      <c r="G269" s="31">
        <v>1.26</v>
      </c>
      <c r="H269" s="32">
        <f t="shared" si="4"/>
        <v>0.126</v>
      </c>
    </row>
    <row r="270" spans="1:8" x14ac:dyDescent="0.25">
      <c r="A270" s="69">
        <v>263</v>
      </c>
      <c r="B270" s="27" t="s">
        <v>885</v>
      </c>
      <c r="C270" s="35" t="s">
        <v>937</v>
      </c>
      <c r="D270" s="36" t="s">
        <v>938</v>
      </c>
      <c r="E270" s="72" t="s">
        <v>630</v>
      </c>
      <c r="F270" s="90">
        <v>0.1</v>
      </c>
      <c r="G270" s="31">
        <v>1.24</v>
      </c>
      <c r="H270" s="32">
        <f t="shared" si="4"/>
        <v>0.124</v>
      </c>
    </row>
    <row r="271" spans="1:8" x14ac:dyDescent="0.25">
      <c r="A271" s="69">
        <v>264</v>
      </c>
      <c r="B271" s="27" t="s">
        <v>885</v>
      </c>
      <c r="C271" s="35" t="s">
        <v>939</v>
      </c>
      <c r="D271" s="36" t="s">
        <v>940</v>
      </c>
      <c r="E271" s="72" t="s">
        <v>630</v>
      </c>
      <c r="F271" s="90">
        <v>0.1</v>
      </c>
      <c r="G271" s="31">
        <v>1.3</v>
      </c>
      <c r="H271" s="32">
        <f t="shared" si="4"/>
        <v>0.13</v>
      </c>
    </row>
    <row r="272" spans="1:8" x14ac:dyDescent="0.25">
      <c r="A272" s="69">
        <v>265</v>
      </c>
      <c r="B272" s="27" t="s">
        <v>885</v>
      </c>
      <c r="C272" s="35" t="s">
        <v>941</v>
      </c>
      <c r="D272" s="36" t="s">
        <v>942</v>
      </c>
      <c r="E272" s="72" t="s">
        <v>630</v>
      </c>
      <c r="F272" s="90">
        <v>0.1</v>
      </c>
      <c r="G272" s="31">
        <v>1.24</v>
      </c>
      <c r="H272" s="32">
        <f t="shared" si="4"/>
        <v>0.124</v>
      </c>
    </row>
    <row r="273" spans="1:8" x14ac:dyDescent="0.25">
      <c r="A273" s="69">
        <v>266</v>
      </c>
      <c r="B273" s="27" t="s">
        <v>885</v>
      </c>
      <c r="C273" s="35" t="s">
        <v>943</v>
      </c>
      <c r="D273" s="36" t="s">
        <v>944</v>
      </c>
      <c r="E273" s="72" t="s">
        <v>630</v>
      </c>
      <c r="F273" s="90">
        <v>0.1</v>
      </c>
      <c r="G273" s="31">
        <v>1.74</v>
      </c>
      <c r="H273" s="32">
        <f t="shared" si="4"/>
        <v>0.17400000000000002</v>
      </c>
    </row>
    <row r="274" spans="1:8" x14ac:dyDescent="0.25">
      <c r="A274" s="69">
        <v>267</v>
      </c>
      <c r="B274" s="27" t="s">
        <v>885</v>
      </c>
      <c r="C274" s="35" t="s">
        <v>945</v>
      </c>
      <c r="D274" s="36" t="s">
        <v>3310</v>
      </c>
      <c r="E274" s="72" t="s">
        <v>630</v>
      </c>
      <c r="F274" s="90">
        <v>0.1</v>
      </c>
      <c r="G274" s="31">
        <v>1.77</v>
      </c>
      <c r="H274" s="32">
        <f t="shared" si="4"/>
        <v>0.17700000000000002</v>
      </c>
    </row>
    <row r="275" spans="1:8" x14ac:dyDescent="0.25">
      <c r="A275" s="69">
        <v>268</v>
      </c>
      <c r="B275" s="27" t="s">
        <v>885</v>
      </c>
      <c r="C275" s="35" t="s">
        <v>946</v>
      </c>
      <c r="D275" s="36" t="s">
        <v>947</v>
      </c>
      <c r="E275" s="72" t="s">
        <v>630</v>
      </c>
      <c r="F275" s="90">
        <v>0.1</v>
      </c>
      <c r="G275" s="31">
        <v>1.78</v>
      </c>
      <c r="H275" s="32">
        <f t="shared" si="4"/>
        <v>0.17800000000000002</v>
      </c>
    </row>
    <row r="276" spans="1:8" x14ac:dyDescent="0.25">
      <c r="A276" s="69">
        <v>269</v>
      </c>
      <c r="B276" s="27" t="s">
        <v>885</v>
      </c>
      <c r="C276" s="35" t="s">
        <v>948</v>
      </c>
      <c r="D276" s="36" t="s">
        <v>949</v>
      </c>
      <c r="E276" s="72" t="s">
        <v>630</v>
      </c>
      <c r="F276" s="90">
        <v>0.1</v>
      </c>
      <c r="G276" s="31">
        <v>1.8</v>
      </c>
      <c r="H276" s="32">
        <f t="shared" si="4"/>
        <v>0.18000000000000002</v>
      </c>
    </row>
    <row r="277" spans="1:8" x14ac:dyDescent="0.25">
      <c r="A277" s="69">
        <v>270</v>
      </c>
      <c r="B277" s="27" t="s">
        <v>885</v>
      </c>
      <c r="C277" s="35" t="s">
        <v>950</v>
      </c>
      <c r="D277" s="36" t="s">
        <v>951</v>
      </c>
      <c r="E277" s="72" t="s">
        <v>630</v>
      </c>
      <c r="F277" s="90">
        <v>0.1</v>
      </c>
      <c r="G277" s="31">
        <v>1.76</v>
      </c>
      <c r="H277" s="32">
        <f t="shared" si="4"/>
        <v>0.17600000000000002</v>
      </c>
    </row>
    <row r="278" spans="1:8" x14ac:dyDescent="0.25">
      <c r="A278" s="69">
        <v>271</v>
      </c>
      <c r="B278" s="27" t="s">
        <v>885</v>
      </c>
      <c r="C278" s="35" t="s">
        <v>952</v>
      </c>
      <c r="D278" s="36" t="s">
        <v>953</v>
      </c>
      <c r="E278" s="72" t="s">
        <v>630</v>
      </c>
      <c r="F278" s="90">
        <v>0.1</v>
      </c>
      <c r="G278" s="31">
        <v>1.77</v>
      </c>
      <c r="H278" s="32">
        <f t="shared" si="4"/>
        <v>0.17700000000000002</v>
      </c>
    </row>
    <row r="279" spans="1:8" x14ac:dyDescent="0.25">
      <c r="A279" s="69">
        <v>272</v>
      </c>
      <c r="B279" s="27" t="s">
        <v>885</v>
      </c>
      <c r="C279" s="35" t="s">
        <v>954</v>
      </c>
      <c r="D279" s="36" t="s">
        <v>955</v>
      </c>
      <c r="E279" s="72" t="s">
        <v>630</v>
      </c>
      <c r="F279" s="90">
        <v>0.1</v>
      </c>
      <c r="G279" s="31">
        <v>1.74</v>
      </c>
      <c r="H279" s="32">
        <f t="shared" si="4"/>
        <v>0.17400000000000002</v>
      </c>
    </row>
    <row r="280" spans="1:8" x14ac:dyDescent="0.25">
      <c r="A280" s="69">
        <v>273</v>
      </c>
      <c r="B280" s="27" t="s">
        <v>885</v>
      </c>
      <c r="C280" s="35" t="s">
        <v>956</v>
      </c>
      <c r="D280" s="36" t="s">
        <v>957</v>
      </c>
      <c r="E280" s="72" t="s">
        <v>630</v>
      </c>
      <c r="F280" s="90">
        <v>0.1</v>
      </c>
      <c r="G280" s="31">
        <v>1.72</v>
      </c>
      <c r="H280" s="32">
        <f t="shared" si="4"/>
        <v>0.17200000000000001</v>
      </c>
    </row>
    <row r="281" spans="1:8" x14ac:dyDescent="0.25">
      <c r="A281" s="69">
        <v>274</v>
      </c>
      <c r="B281" s="27" t="s">
        <v>885</v>
      </c>
      <c r="C281" s="35" t="s">
        <v>958</v>
      </c>
      <c r="D281" s="36" t="s">
        <v>959</v>
      </c>
      <c r="E281" s="72" t="s">
        <v>630</v>
      </c>
      <c r="F281" s="90">
        <v>0.1</v>
      </c>
      <c r="G281" s="31">
        <v>1.69</v>
      </c>
      <c r="H281" s="32">
        <f t="shared" si="4"/>
        <v>0.16900000000000001</v>
      </c>
    </row>
    <row r="282" spans="1:8" x14ac:dyDescent="0.25">
      <c r="A282" s="69">
        <v>275</v>
      </c>
      <c r="B282" s="27" t="s">
        <v>885</v>
      </c>
      <c r="C282" s="35" t="s">
        <v>960</v>
      </c>
      <c r="D282" s="36" t="s">
        <v>961</v>
      </c>
      <c r="E282" s="72" t="s">
        <v>630</v>
      </c>
      <c r="F282" s="90">
        <v>0.1</v>
      </c>
      <c r="G282" s="31">
        <v>1.8</v>
      </c>
      <c r="H282" s="32">
        <f t="shared" si="4"/>
        <v>0.18000000000000002</v>
      </c>
    </row>
    <row r="283" spans="1:8" x14ac:dyDescent="0.25">
      <c r="A283" s="69">
        <v>276</v>
      </c>
      <c r="B283" s="27" t="s">
        <v>885</v>
      </c>
      <c r="C283" s="35" t="s">
        <v>962</v>
      </c>
      <c r="D283" s="36" t="s">
        <v>963</v>
      </c>
      <c r="E283" s="72" t="s">
        <v>630</v>
      </c>
      <c r="F283" s="90">
        <v>0.1</v>
      </c>
      <c r="G283" s="31">
        <v>1.85</v>
      </c>
      <c r="H283" s="32">
        <f t="shared" si="4"/>
        <v>0.18500000000000003</v>
      </c>
    </row>
    <row r="284" spans="1:8" x14ac:dyDescent="0.25">
      <c r="A284" s="69">
        <v>277</v>
      </c>
      <c r="B284" s="27" t="s">
        <v>885</v>
      </c>
      <c r="C284" s="35" t="s">
        <v>964</v>
      </c>
      <c r="D284" s="36" t="s">
        <v>965</v>
      </c>
      <c r="E284" s="72" t="s">
        <v>630</v>
      </c>
      <c r="F284" s="90">
        <v>0.1</v>
      </c>
      <c r="G284" s="31">
        <v>1.86</v>
      </c>
      <c r="H284" s="32">
        <f t="shared" si="4"/>
        <v>0.18600000000000003</v>
      </c>
    </row>
    <row r="285" spans="1:8" x14ac:dyDescent="0.25">
      <c r="A285" s="69">
        <v>278</v>
      </c>
      <c r="B285" s="27" t="s">
        <v>885</v>
      </c>
      <c r="C285" s="35" t="s">
        <v>966</v>
      </c>
      <c r="D285" s="36" t="s">
        <v>967</v>
      </c>
      <c r="E285" s="72" t="s">
        <v>630</v>
      </c>
      <c r="F285" s="90">
        <v>0.1</v>
      </c>
      <c r="G285" s="31">
        <v>2.0699999999999998</v>
      </c>
      <c r="H285" s="32">
        <f t="shared" si="4"/>
        <v>0.20699999999999999</v>
      </c>
    </row>
    <row r="286" spans="1:8" x14ac:dyDescent="0.25">
      <c r="A286" s="69">
        <v>279</v>
      </c>
      <c r="B286" s="27" t="s">
        <v>885</v>
      </c>
      <c r="C286" s="35" t="s">
        <v>968</v>
      </c>
      <c r="D286" s="36" t="s">
        <v>3311</v>
      </c>
      <c r="E286" s="72" t="s">
        <v>630</v>
      </c>
      <c r="F286" s="90">
        <v>0.1</v>
      </c>
      <c r="G286" s="31">
        <v>2.1</v>
      </c>
      <c r="H286" s="32">
        <f t="shared" si="4"/>
        <v>0.21000000000000002</v>
      </c>
    </row>
    <row r="287" spans="1:8" x14ac:dyDescent="0.25">
      <c r="A287" s="69">
        <v>280</v>
      </c>
      <c r="B287" s="27" t="s">
        <v>885</v>
      </c>
      <c r="C287" s="35" t="s">
        <v>969</v>
      </c>
      <c r="D287" s="36" t="s">
        <v>970</v>
      </c>
      <c r="E287" s="72" t="s">
        <v>630</v>
      </c>
      <c r="F287" s="90">
        <v>0.1</v>
      </c>
      <c r="G287" s="31">
        <v>2.09</v>
      </c>
      <c r="H287" s="32">
        <f t="shared" si="4"/>
        <v>0.20899999999999999</v>
      </c>
    </row>
    <row r="288" spans="1:8" x14ac:dyDescent="0.25">
      <c r="A288" s="69">
        <v>281</v>
      </c>
      <c r="B288" s="27" t="s">
        <v>885</v>
      </c>
      <c r="C288" s="35" t="s">
        <v>971</v>
      </c>
      <c r="D288" s="36" t="s">
        <v>972</v>
      </c>
      <c r="E288" s="72" t="s">
        <v>630</v>
      </c>
      <c r="F288" s="90">
        <v>0.1</v>
      </c>
      <c r="G288" s="31">
        <v>2.17</v>
      </c>
      <c r="H288" s="32">
        <f t="shared" si="4"/>
        <v>0.217</v>
      </c>
    </row>
    <row r="289" spans="1:8" x14ac:dyDescent="0.25">
      <c r="A289" s="69">
        <v>282</v>
      </c>
      <c r="B289" s="27" t="s">
        <v>885</v>
      </c>
      <c r="C289" s="35" t="s">
        <v>973</v>
      </c>
      <c r="D289" s="36" t="s">
        <v>974</v>
      </c>
      <c r="E289" s="72" t="s">
        <v>630</v>
      </c>
      <c r="F289" s="90">
        <v>0.1</v>
      </c>
      <c r="G289" s="31">
        <v>2.14</v>
      </c>
      <c r="H289" s="32">
        <f t="shared" si="4"/>
        <v>0.21400000000000002</v>
      </c>
    </row>
    <row r="290" spans="1:8" x14ac:dyDescent="0.25">
      <c r="A290" s="69">
        <v>283</v>
      </c>
      <c r="B290" s="27" t="s">
        <v>885</v>
      </c>
      <c r="C290" s="35" t="s">
        <v>975</v>
      </c>
      <c r="D290" s="36" t="s">
        <v>976</v>
      </c>
      <c r="E290" s="72" t="s">
        <v>630</v>
      </c>
      <c r="F290" s="90">
        <v>0.1</v>
      </c>
      <c r="G290" s="31">
        <v>2.15</v>
      </c>
      <c r="H290" s="32">
        <f t="shared" si="4"/>
        <v>0.215</v>
      </c>
    </row>
    <row r="291" spans="1:8" x14ac:dyDescent="0.25">
      <c r="A291" s="69">
        <v>284</v>
      </c>
      <c r="B291" s="27" t="s">
        <v>885</v>
      </c>
      <c r="C291" s="35" t="s">
        <v>977</v>
      </c>
      <c r="D291" s="36" t="s">
        <v>3293</v>
      </c>
      <c r="E291" s="72" t="s">
        <v>630</v>
      </c>
      <c r="F291" s="90">
        <v>0.1</v>
      </c>
      <c r="G291" s="31">
        <v>2.31</v>
      </c>
      <c r="H291" s="32">
        <f t="shared" si="4"/>
        <v>0.23100000000000001</v>
      </c>
    </row>
    <row r="292" spans="1:8" x14ac:dyDescent="0.25">
      <c r="A292" s="69">
        <v>285</v>
      </c>
      <c r="B292" s="27" t="s">
        <v>885</v>
      </c>
      <c r="C292" s="35" t="s">
        <v>3294</v>
      </c>
      <c r="D292" s="36" t="s">
        <v>3295</v>
      </c>
      <c r="E292" s="72" t="s">
        <v>630</v>
      </c>
      <c r="F292" s="90">
        <v>0.1</v>
      </c>
      <c r="G292" s="31">
        <v>2.1800000000000002</v>
      </c>
      <c r="H292" s="32">
        <f t="shared" si="4"/>
        <v>0.21800000000000003</v>
      </c>
    </row>
    <row r="293" spans="1:8" x14ac:dyDescent="0.25">
      <c r="A293" s="69">
        <v>286</v>
      </c>
      <c r="B293" s="27" t="s">
        <v>885</v>
      </c>
      <c r="C293" s="35" t="s">
        <v>3296</v>
      </c>
      <c r="D293" s="36" t="s">
        <v>3297</v>
      </c>
      <c r="E293" s="72" t="s">
        <v>630</v>
      </c>
      <c r="F293" s="90">
        <v>0.1</v>
      </c>
      <c r="G293" s="31">
        <v>2.15</v>
      </c>
      <c r="H293" s="32">
        <f t="shared" si="4"/>
        <v>0.215</v>
      </c>
    </row>
    <row r="294" spans="1:8" x14ac:dyDescent="0.25">
      <c r="A294" s="69">
        <v>287</v>
      </c>
      <c r="B294" s="27" t="s">
        <v>885</v>
      </c>
      <c r="C294" s="35" t="s">
        <v>3298</v>
      </c>
      <c r="D294" s="36" t="s">
        <v>3299</v>
      </c>
      <c r="E294" s="72" t="s">
        <v>630</v>
      </c>
      <c r="F294" s="90">
        <v>0.1</v>
      </c>
      <c r="G294" s="31">
        <v>2.15</v>
      </c>
      <c r="H294" s="32">
        <f t="shared" si="4"/>
        <v>0.215</v>
      </c>
    </row>
    <row r="295" spans="1:8" x14ac:dyDescent="0.25">
      <c r="A295" s="69">
        <v>288</v>
      </c>
      <c r="B295" s="27" t="s">
        <v>885</v>
      </c>
      <c r="C295" s="35" t="s">
        <v>3300</v>
      </c>
      <c r="D295" s="36" t="s">
        <v>984</v>
      </c>
      <c r="E295" s="72" t="s">
        <v>630</v>
      </c>
      <c r="F295" s="90">
        <v>0.1</v>
      </c>
      <c r="G295" s="31">
        <v>2.2400000000000002</v>
      </c>
      <c r="H295" s="32">
        <f t="shared" si="4"/>
        <v>0.22400000000000003</v>
      </c>
    </row>
    <row r="296" spans="1:8" x14ac:dyDescent="0.25">
      <c r="A296" s="69">
        <v>289</v>
      </c>
      <c r="B296" s="27" t="s">
        <v>885</v>
      </c>
      <c r="C296" s="35" t="s">
        <v>985</v>
      </c>
      <c r="D296" s="36" t="s">
        <v>986</v>
      </c>
      <c r="E296" s="72" t="s">
        <v>630</v>
      </c>
      <c r="F296" s="90">
        <v>0.1</v>
      </c>
      <c r="G296" s="31">
        <v>2.14</v>
      </c>
      <c r="H296" s="32">
        <f t="shared" si="4"/>
        <v>0.21400000000000002</v>
      </c>
    </row>
    <row r="297" spans="1:8" x14ac:dyDescent="0.25">
      <c r="A297" s="69">
        <v>290</v>
      </c>
      <c r="B297" s="27" t="s">
        <v>885</v>
      </c>
      <c r="C297" s="35" t="s">
        <v>987</v>
      </c>
      <c r="D297" s="36" t="s">
        <v>3323</v>
      </c>
      <c r="E297" s="72" t="s">
        <v>630</v>
      </c>
      <c r="F297" s="90">
        <v>0.1</v>
      </c>
      <c r="G297" s="31">
        <v>20</v>
      </c>
      <c r="H297" s="32">
        <f t="shared" si="4"/>
        <v>2</v>
      </c>
    </row>
    <row r="298" spans="1:8" x14ac:dyDescent="0.25">
      <c r="A298" s="69">
        <v>291</v>
      </c>
      <c r="B298" s="27" t="s">
        <v>885</v>
      </c>
      <c r="C298" s="35" t="s">
        <v>988</v>
      </c>
      <c r="D298" s="36" t="s">
        <v>3324</v>
      </c>
      <c r="E298" s="72" t="s">
        <v>630</v>
      </c>
      <c r="F298" s="90">
        <v>0.1</v>
      </c>
      <c r="G298" s="31">
        <v>21.82</v>
      </c>
      <c r="H298" s="32">
        <f t="shared" si="4"/>
        <v>2.1819999999999999</v>
      </c>
    </row>
    <row r="299" spans="1:8" x14ac:dyDescent="0.25">
      <c r="A299" s="69">
        <v>292</v>
      </c>
      <c r="B299" s="27" t="s">
        <v>885</v>
      </c>
      <c r="C299" s="35" t="s">
        <v>989</v>
      </c>
      <c r="D299" s="36" t="s">
        <v>3325</v>
      </c>
      <c r="E299" s="72" t="s">
        <v>630</v>
      </c>
      <c r="F299" s="90">
        <v>0.1</v>
      </c>
      <c r="G299" s="31">
        <v>20.3</v>
      </c>
      <c r="H299" s="32">
        <f t="shared" si="4"/>
        <v>2.0300000000000002</v>
      </c>
    </row>
    <row r="300" spans="1:8" x14ac:dyDescent="0.25">
      <c r="A300" s="69">
        <v>293</v>
      </c>
      <c r="B300" s="27" t="s">
        <v>885</v>
      </c>
      <c r="C300" s="35" t="s">
        <v>990</v>
      </c>
      <c r="D300" s="36" t="s">
        <v>3326</v>
      </c>
      <c r="E300" s="72" t="s">
        <v>630</v>
      </c>
      <c r="F300" s="90">
        <v>0.1</v>
      </c>
      <c r="G300" s="31">
        <v>20</v>
      </c>
      <c r="H300" s="32">
        <f t="shared" si="4"/>
        <v>2</v>
      </c>
    </row>
    <row r="301" spans="1:8" x14ac:dyDescent="0.25">
      <c r="A301" s="69">
        <v>294</v>
      </c>
      <c r="B301" s="27" t="s">
        <v>885</v>
      </c>
      <c r="C301" s="35" t="s">
        <v>991</v>
      </c>
      <c r="D301" s="36" t="s">
        <v>3327</v>
      </c>
      <c r="E301" s="72" t="s">
        <v>630</v>
      </c>
      <c r="F301" s="90">
        <v>0.1</v>
      </c>
      <c r="G301" s="31">
        <v>24.64</v>
      </c>
      <c r="H301" s="32">
        <f t="shared" si="4"/>
        <v>2.4640000000000004</v>
      </c>
    </row>
    <row r="302" spans="1:8" x14ac:dyDescent="0.25">
      <c r="A302" s="69">
        <v>295</v>
      </c>
      <c r="B302" s="27" t="s">
        <v>885</v>
      </c>
      <c r="C302" s="35" t="s">
        <v>992</v>
      </c>
      <c r="D302" s="36" t="s">
        <v>3328</v>
      </c>
      <c r="E302" s="72" t="s">
        <v>630</v>
      </c>
      <c r="F302" s="90">
        <v>0.1</v>
      </c>
      <c r="G302" s="31">
        <v>31.41</v>
      </c>
      <c r="H302" s="32">
        <f t="shared" si="4"/>
        <v>3.141</v>
      </c>
    </row>
    <row r="303" spans="1:8" x14ac:dyDescent="0.25">
      <c r="A303" s="69">
        <v>296</v>
      </c>
      <c r="B303" s="27" t="s">
        <v>885</v>
      </c>
      <c r="C303" s="35" t="s">
        <v>993</v>
      </c>
      <c r="D303" s="36" t="s">
        <v>3329</v>
      </c>
      <c r="E303" s="72" t="s">
        <v>630</v>
      </c>
      <c r="F303" s="90">
        <v>0.1</v>
      </c>
      <c r="G303" s="31">
        <v>32.119999999999997</v>
      </c>
      <c r="H303" s="32">
        <f t="shared" si="4"/>
        <v>3.2119999999999997</v>
      </c>
    </row>
    <row r="304" spans="1:8" x14ac:dyDescent="0.25">
      <c r="A304" s="69">
        <v>297</v>
      </c>
      <c r="B304" s="27" t="s">
        <v>885</v>
      </c>
      <c r="C304" s="35" t="s">
        <v>994</v>
      </c>
      <c r="D304" s="36" t="s">
        <v>3330</v>
      </c>
      <c r="E304" s="72" t="s">
        <v>630</v>
      </c>
      <c r="F304" s="90">
        <v>0.1</v>
      </c>
      <c r="G304" s="31">
        <v>32.020000000000003</v>
      </c>
      <c r="H304" s="32">
        <f t="shared" si="4"/>
        <v>3.2020000000000004</v>
      </c>
    </row>
    <row r="305" spans="1:8" x14ac:dyDescent="0.25">
      <c r="A305" s="69">
        <v>298</v>
      </c>
      <c r="B305" s="27" t="s">
        <v>885</v>
      </c>
      <c r="C305" s="35" t="s">
        <v>995</v>
      </c>
      <c r="D305" s="36" t="s">
        <v>3331</v>
      </c>
      <c r="E305" s="72" t="s">
        <v>630</v>
      </c>
      <c r="F305" s="90">
        <v>0.1</v>
      </c>
      <c r="G305" s="31">
        <v>36.869999999999997</v>
      </c>
      <c r="H305" s="32">
        <f t="shared" si="4"/>
        <v>3.6869999999999998</v>
      </c>
    </row>
    <row r="306" spans="1:8" x14ac:dyDescent="0.25">
      <c r="A306" s="69">
        <v>299</v>
      </c>
      <c r="B306" s="27" t="s">
        <v>885</v>
      </c>
      <c r="C306" s="35" t="s">
        <v>996</v>
      </c>
      <c r="D306" s="36" t="s">
        <v>997</v>
      </c>
      <c r="E306" s="72" t="s">
        <v>630</v>
      </c>
      <c r="F306" s="90">
        <v>0.1</v>
      </c>
      <c r="G306" s="31">
        <v>3</v>
      </c>
      <c r="H306" s="32">
        <f t="shared" si="4"/>
        <v>0.30000000000000004</v>
      </c>
    </row>
    <row r="307" spans="1:8" x14ac:dyDescent="0.25">
      <c r="A307" s="69">
        <v>300</v>
      </c>
      <c r="B307" s="27" t="s">
        <v>885</v>
      </c>
      <c r="C307" s="35" t="s">
        <v>998</v>
      </c>
      <c r="D307" s="36" t="s">
        <v>3312</v>
      </c>
      <c r="E307" s="72" t="s">
        <v>630</v>
      </c>
      <c r="F307" s="90">
        <v>0.1</v>
      </c>
      <c r="G307" s="31">
        <v>2.91</v>
      </c>
      <c r="H307" s="32">
        <f t="shared" si="4"/>
        <v>0.29100000000000004</v>
      </c>
    </row>
    <row r="308" spans="1:8" x14ac:dyDescent="0.25">
      <c r="A308" s="69">
        <v>301</v>
      </c>
      <c r="B308" s="27" t="s">
        <v>885</v>
      </c>
      <c r="C308" s="35" t="s">
        <v>999</v>
      </c>
      <c r="D308" s="36" t="s">
        <v>1000</v>
      </c>
      <c r="E308" s="72" t="s">
        <v>630</v>
      </c>
      <c r="F308" s="90">
        <v>0.1</v>
      </c>
      <c r="G308" s="31">
        <v>2.92</v>
      </c>
      <c r="H308" s="32">
        <f t="shared" si="4"/>
        <v>0.29199999999999998</v>
      </c>
    </row>
    <row r="309" spans="1:8" x14ac:dyDescent="0.25">
      <c r="A309" s="69">
        <v>302</v>
      </c>
      <c r="B309" s="27" t="s">
        <v>885</v>
      </c>
      <c r="C309" s="35" t="s">
        <v>1001</v>
      </c>
      <c r="D309" s="36" t="s">
        <v>1002</v>
      </c>
      <c r="E309" s="72" t="s">
        <v>630</v>
      </c>
      <c r="F309" s="90">
        <v>0.1</v>
      </c>
      <c r="G309" s="31">
        <v>3.3</v>
      </c>
      <c r="H309" s="32">
        <f t="shared" si="4"/>
        <v>0.33</v>
      </c>
    </row>
    <row r="310" spans="1:8" x14ac:dyDescent="0.25">
      <c r="A310" s="69">
        <v>303</v>
      </c>
      <c r="B310" s="27" t="s">
        <v>885</v>
      </c>
      <c r="C310" s="35" t="s">
        <v>1003</v>
      </c>
      <c r="D310" s="36" t="s">
        <v>1004</v>
      </c>
      <c r="E310" s="72" t="s">
        <v>630</v>
      </c>
      <c r="F310" s="90">
        <v>0.1</v>
      </c>
      <c r="G310" s="31">
        <v>2.95</v>
      </c>
      <c r="H310" s="32">
        <f t="shared" si="4"/>
        <v>0.29500000000000004</v>
      </c>
    </row>
    <row r="311" spans="1:8" x14ac:dyDescent="0.25">
      <c r="A311" s="69">
        <v>304</v>
      </c>
      <c r="B311" s="27" t="s">
        <v>885</v>
      </c>
      <c r="C311" s="35" t="s">
        <v>1005</v>
      </c>
      <c r="D311" s="36" t="s">
        <v>1006</v>
      </c>
      <c r="E311" s="72" t="s">
        <v>630</v>
      </c>
      <c r="F311" s="90">
        <v>0.1</v>
      </c>
      <c r="G311" s="31">
        <v>2.95</v>
      </c>
      <c r="H311" s="32">
        <f t="shared" si="4"/>
        <v>0.29500000000000004</v>
      </c>
    </row>
    <row r="312" spans="1:8" x14ac:dyDescent="0.25">
      <c r="A312" s="69">
        <v>305</v>
      </c>
      <c r="B312" s="27" t="s">
        <v>885</v>
      </c>
      <c r="C312" s="35" t="s">
        <v>1007</v>
      </c>
      <c r="D312" s="36" t="s">
        <v>1008</v>
      </c>
      <c r="E312" s="72" t="s">
        <v>630</v>
      </c>
      <c r="F312" s="90">
        <v>0.1</v>
      </c>
      <c r="G312" s="31">
        <v>2.92</v>
      </c>
      <c r="H312" s="32">
        <f t="shared" si="4"/>
        <v>0.29199999999999998</v>
      </c>
    </row>
    <row r="313" spans="1:8" x14ac:dyDescent="0.25">
      <c r="A313" s="69">
        <v>306</v>
      </c>
      <c r="B313" s="27" t="s">
        <v>885</v>
      </c>
      <c r="C313" s="35" t="s">
        <v>1009</v>
      </c>
      <c r="D313" s="36" t="s">
        <v>1010</v>
      </c>
      <c r="E313" s="72" t="s">
        <v>630</v>
      </c>
      <c r="F313" s="90">
        <v>0.1</v>
      </c>
      <c r="G313" s="31">
        <v>2.95</v>
      </c>
      <c r="H313" s="32">
        <f t="shared" si="4"/>
        <v>0.29500000000000004</v>
      </c>
    </row>
    <row r="314" spans="1:8" x14ac:dyDescent="0.25">
      <c r="A314" s="69">
        <v>307</v>
      </c>
      <c r="B314" s="27" t="s">
        <v>885</v>
      </c>
      <c r="C314" s="35" t="s">
        <v>1011</v>
      </c>
      <c r="D314" s="36" t="s">
        <v>1012</v>
      </c>
      <c r="E314" s="72" t="s">
        <v>630</v>
      </c>
      <c r="F314" s="90">
        <v>0.1</v>
      </c>
      <c r="G314" s="31">
        <v>3.22</v>
      </c>
      <c r="H314" s="32">
        <f t="shared" si="4"/>
        <v>0.32200000000000006</v>
      </c>
    </row>
    <row r="315" spans="1:8" x14ac:dyDescent="0.25">
      <c r="A315" s="69">
        <v>308</v>
      </c>
      <c r="B315" s="27" t="s">
        <v>885</v>
      </c>
      <c r="C315" s="35" t="s">
        <v>1013</v>
      </c>
      <c r="D315" s="36" t="s">
        <v>1014</v>
      </c>
      <c r="E315" s="72" t="s">
        <v>630</v>
      </c>
      <c r="F315" s="90">
        <v>0.1</v>
      </c>
      <c r="G315" s="31">
        <v>3.01</v>
      </c>
      <c r="H315" s="32">
        <f t="shared" si="4"/>
        <v>0.30099999999999999</v>
      </c>
    </row>
    <row r="316" spans="1:8" x14ac:dyDescent="0.25">
      <c r="A316" s="69">
        <v>309</v>
      </c>
      <c r="B316" s="27" t="s">
        <v>885</v>
      </c>
      <c r="C316" s="35" t="s">
        <v>1015</v>
      </c>
      <c r="D316" s="36" t="s">
        <v>1016</v>
      </c>
      <c r="E316" s="72" t="s">
        <v>630</v>
      </c>
      <c r="F316" s="90">
        <v>0.1</v>
      </c>
      <c r="G316" s="31">
        <v>2.99</v>
      </c>
      <c r="H316" s="32">
        <f t="shared" si="4"/>
        <v>0.29900000000000004</v>
      </c>
    </row>
    <row r="317" spans="1:8" x14ac:dyDescent="0.25">
      <c r="A317" s="69">
        <v>310</v>
      </c>
      <c r="B317" s="27" t="s">
        <v>885</v>
      </c>
      <c r="C317" s="35" t="s">
        <v>1017</v>
      </c>
      <c r="D317" s="36" t="s">
        <v>1018</v>
      </c>
      <c r="E317" s="72" t="s">
        <v>630</v>
      </c>
      <c r="F317" s="90">
        <v>0.1</v>
      </c>
      <c r="G317" s="31">
        <v>50.2</v>
      </c>
      <c r="H317" s="32">
        <f t="shared" si="4"/>
        <v>5.0200000000000005</v>
      </c>
    </row>
    <row r="318" spans="1:8" x14ac:dyDescent="0.25">
      <c r="A318" s="69">
        <v>311</v>
      </c>
      <c r="B318" s="27" t="s">
        <v>885</v>
      </c>
      <c r="C318" s="35" t="s">
        <v>1019</v>
      </c>
      <c r="D318" s="36" t="s">
        <v>3332</v>
      </c>
      <c r="E318" s="72" t="s">
        <v>630</v>
      </c>
      <c r="F318" s="90">
        <v>0.1</v>
      </c>
      <c r="G318" s="31">
        <v>52.72</v>
      </c>
      <c r="H318" s="32">
        <f t="shared" si="4"/>
        <v>5.2720000000000002</v>
      </c>
    </row>
    <row r="319" spans="1:8" x14ac:dyDescent="0.25">
      <c r="A319" s="69">
        <v>312</v>
      </c>
      <c r="B319" s="27" t="s">
        <v>885</v>
      </c>
      <c r="C319" s="35" t="s">
        <v>1020</v>
      </c>
      <c r="D319" s="36" t="s">
        <v>3333</v>
      </c>
      <c r="E319" s="72" t="s">
        <v>630</v>
      </c>
      <c r="F319" s="90">
        <v>0.1</v>
      </c>
      <c r="G319" s="31">
        <v>52.82</v>
      </c>
      <c r="H319" s="32">
        <f t="shared" si="4"/>
        <v>5.282</v>
      </c>
    </row>
    <row r="320" spans="1:8" x14ac:dyDescent="0.25">
      <c r="A320" s="69">
        <v>313</v>
      </c>
      <c r="B320" s="27" t="s">
        <v>885</v>
      </c>
      <c r="C320" s="35" t="s">
        <v>1021</v>
      </c>
      <c r="D320" s="36" t="s">
        <v>3334</v>
      </c>
      <c r="E320" s="72" t="s">
        <v>630</v>
      </c>
      <c r="F320" s="90">
        <v>0.1</v>
      </c>
      <c r="G320" s="31">
        <v>50.7</v>
      </c>
      <c r="H320" s="32">
        <f t="shared" si="4"/>
        <v>5.07</v>
      </c>
    </row>
    <row r="321" spans="1:8" x14ac:dyDescent="0.25">
      <c r="A321" s="69">
        <v>314</v>
      </c>
      <c r="B321" s="27" t="s">
        <v>885</v>
      </c>
      <c r="C321" s="35" t="s">
        <v>1022</v>
      </c>
      <c r="D321" s="36" t="s">
        <v>1023</v>
      </c>
      <c r="E321" s="72" t="s">
        <v>630</v>
      </c>
      <c r="F321" s="90">
        <v>0.1</v>
      </c>
      <c r="G321" s="31">
        <v>5.0599999999999996</v>
      </c>
      <c r="H321" s="32">
        <f t="shared" si="4"/>
        <v>0.50600000000000001</v>
      </c>
    </row>
    <row r="322" spans="1:8" x14ac:dyDescent="0.25">
      <c r="A322" s="69">
        <v>315</v>
      </c>
      <c r="B322" s="27" t="s">
        <v>885</v>
      </c>
      <c r="C322" s="35" t="s">
        <v>1024</v>
      </c>
      <c r="D322" s="36" t="s">
        <v>1025</v>
      </c>
      <c r="E322" s="72" t="s">
        <v>630</v>
      </c>
      <c r="F322" s="90">
        <v>0.1</v>
      </c>
      <c r="G322" s="31">
        <v>4.84</v>
      </c>
      <c r="H322" s="32">
        <f t="shared" si="4"/>
        <v>0.48399999999999999</v>
      </c>
    </row>
    <row r="323" spans="1:8" x14ac:dyDescent="0.25">
      <c r="A323" s="69">
        <v>316</v>
      </c>
      <c r="B323" s="27" t="s">
        <v>885</v>
      </c>
      <c r="C323" s="35" t="s">
        <v>1026</v>
      </c>
      <c r="D323" s="36" t="s">
        <v>1027</v>
      </c>
      <c r="E323" s="72" t="s">
        <v>630</v>
      </c>
      <c r="F323" s="90">
        <v>0.1</v>
      </c>
      <c r="G323" s="31">
        <v>5.19</v>
      </c>
      <c r="H323" s="32">
        <f t="shared" si="4"/>
        <v>0.51900000000000002</v>
      </c>
    </row>
    <row r="324" spans="1:8" x14ac:dyDescent="0.25">
      <c r="A324" s="69">
        <v>317</v>
      </c>
      <c r="B324" s="27" t="s">
        <v>885</v>
      </c>
      <c r="C324" s="35" t="s">
        <v>1028</v>
      </c>
      <c r="D324" s="36" t="s">
        <v>1029</v>
      </c>
      <c r="E324" s="72" t="s">
        <v>630</v>
      </c>
      <c r="F324" s="90">
        <v>0.1</v>
      </c>
      <c r="G324" s="31">
        <v>5.2</v>
      </c>
      <c r="H324" s="32">
        <f t="shared" si="4"/>
        <v>0.52</v>
      </c>
    </row>
    <row r="325" spans="1:8" x14ac:dyDescent="0.25">
      <c r="A325" s="69">
        <v>318</v>
      </c>
      <c r="B325" s="27" t="s">
        <v>885</v>
      </c>
      <c r="C325" s="35" t="s">
        <v>1030</v>
      </c>
      <c r="D325" s="36" t="s">
        <v>1031</v>
      </c>
      <c r="E325" s="72" t="s">
        <v>630</v>
      </c>
      <c r="F325" s="90">
        <v>0.1</v>
      </c>
      <c r="G325" s="31">
        <v>5.1100000000000003</v>
      </c>
      <c r="H325" s="32">
        <f t="shared" si="4"/>
        <v>0.51100000000000001</v>
      </c>
    </row>
    <row r="326" spans="1:8" x14ac:dyDescent="0.25">
      <c r="A326" s="69">
        <v>319</v>
      </c>
      <c r="B326" s="27" t="s">
        <v>885</v>
      </c>
      <c r="C326" s="35" t="s">
        <v>1032</v>
      </c>
      <c r="D326" s="36" t="s">
        <v>1033</v>
      </c>
      <c r="E326" s="72" t="s">
        <v>630</v>
      </c>
      <c r="F326" s="90">
        <v>0.1</v>
      </c>
      <c r="G326" s="31">
        <v>5.28</v>
      </c>
      <c r="H326" s="32">
        <f t="shared" si="4"/>
        <v>0.52800000000000002</v>
      </c>
    </row>
    <row r="327" spans="1:8" x14ac:dyDescent="0.25">
      <c r="A327" s="69">
        <v>320</v>
      </c>
      <c r="B327" s="27" t="s">
        <v>885</v>
      </c>
      <c r="C327" s="35" t="s">
        <v>1034</v>
      </c>
      <c r="D327" s="36" t="s">
        <v>1035</v>
      </c>
      <c r="E327" s="72" t="s">
        <v>630</v>
      </c>
      <c r="F327" s="90">
        <v>0.1</v>
      </c>
      <c r="G327" s="31">
        <v>4.8099999999999996</v>
      </c>
      <c r="H327" s="32">
        <f t="shared" si="4"/>
        <v>0.48099999999999998</v>
      </c>
    </row>
    <row r="328" spans="1:8" x14ac:dyDescent="0.25">
      <c r="A328" s="69">
        <v>321</v>
      </c>
      <c r="B328" s="27" t="s">
        <v>885</v>
      </c>
      <c r="C328" s="35" t="s">
        <v>1036</v>
      </c>
      <c r="D328" s="36" t="s">
        <v>1037</v>
      </c>
      <c r="E328" s="72" t="s">
        <v>630</v>
      </c>
      <c r="F328" s="90">
        <v>0.1</v>
      </c>
      <c r="G328" s="31">
        <v>4.9000000000000004</v>
      </c>
      <c r="H328" s="32">
        <f t="shared" si="4"/>
        <v>0.49000000000000005</v>
      </c>
    </row>
    <row r="329" spans="1:8" x14ac:dyDescent="0.25">
      <c r="A329" s="69">
        <v>322</v>
      </c>
      <c r="B329" s="27" t="s">
        <v>885</v>
      </c>
      <c r="C329" s="35" t="s">
        <v>1038</v>
      </c>
      <c r="D329" s="36" t="s">
        <v>1039</v>
      </c>
      <c r="E329" s="72" t="s">
        <v>630</v>
      </c>
      <c r="F329" s="90">
        <v>0.1</v>
      </c>
      <c r="G329" s="31">
        <v>4.96</v>
      </c>
      <c r="H329" s="32">
        <f t="shared" ref="H329:H392" si="5">F329*G329</f>
        <v>0.496</v>
      </c>
    </row>
    <row r="330" spans="1:8" x14ac:dyDescent="0.25">
      <c r="A330" s="69">
        <v>323</v>
      </c>
      <c r="B330" s="27" t="s">
        <v>885</v>
      </c>
      <c r="C330" s="35" t="s">
        <v>1040</v>
      </c>
      <c r="D330" s="36" t="s">
        <v>1041</v>
      </c>
      <c r="E330" s="72" t="s">
        <v>630</v>
      </c>
      <c r="F330" s="90">
        <v>0.1</v>
      </c>
      <c r="G330" s="31">
        <v>71.41</v>
      </c>
      <c r="H330" s="32">
        <f t="shared" si="5"/>
        <v>7.141</v>
      </c>
    </row>
    <row r="331" spans="1:8" x14ac:dyDescent="0.25">
      <c r="A331" s="69">
        <v>324</v>
      </c>
      <c r="B331" s="27" t="s">
        <v>885</v>
      </c>
      <c r="C331" s="35" t="s">
        <v>1042</v>
      </c>
      <c r="D331" s="36" t="s">
        <v>3335</v>
      </c>
      <c r="E331" s="72" t="s">
        <v>630</v>
      </c>
      <c r="F331" s="90">
        <v>0.1</v>
      </c>
      <c r="G331" s="31">
        <v>68.98</v>
      </c>
      <c r="H331" s="32">
        <f t="shared" si="5"/>
        <v>6.8980000000000006</v>
      </c>
    </row>
    <row r="332" spans="1:8" x14ac:dyDescent="0.25">
      <c r="A332" s="69">
        <v>325</v>
      </c>
      <c r="B332" s="27" t="s">
        <v>885</v>
      </c>
      <c r="C332" s="35" t="s">
        <v>1043</v>
      </c>
      <c r="D332" s="36" t="s">
        <v>3336</v>
      </c>
      <c r="E332" s="72" t="s">
        <v>630</v>
      </c>
      <c r="F332" s="90">
        <v>0.1</v>
      </c>
      <c r="G332" s="31">
        <v>73.53</v>
      </c>
      <c r="H332" s="32">
        <f t="shared" si="5"/>
        <v>7.3530000000000006</v>
      </c>
    </row>
    <row r="333" spans="1:8" x14ac:dyDescent="0.25">
      <c r="A333" s="69">
        <v>326</v>
      </c>
      <c r="B333" s="27" t="s">
        <v>885</v>
      </c>
      <c r="C333" s="35" t="s">
        <v>1044</v>
      </c>
      <c r="D333" s="36" t="s">
        <v>3337</v>
      </c>
      <c r="E333" s="72" t="s">
        <v>630</v>
      </c>
      <c r="F333" s="90">
        <v>0.1</v>
      </c>
      <c r="G333" s="31">
        <v>69.790000000000006</v>
      </c>
      <c r="H333" s="32">
        <f t="shared" si="5"/>
        <v>6.979000000000001</v>
      </c>
    </row>
    <row r="334" spans="1:8" x14ac:dyDescent="0.25">
      <c r="A334" s="69">
        <v>327</v>
      </c>
      <c r="B334" s="27" t="s">
        <v>885</v>
      </c>
      <c r="C334" s="35" t="s">
        <v>1045</v>
      </c>
      <c r="D334" s="36" t="s">
        <v>3313</v>
      </c>
      <c r="E334" s="72" t="s">
        <v>630</v>
      </c>
      <c r="F334" s="90">
        <v>0.1</v>
      </c>
      <c r="G334" s="31">
        <v>7.7</v>
      </c>
      <c r="H334" s="32">
        <f t="shared" si="5"/>
        <v>0.77</v>
      </c>
    </row>
    <row r="335" spans="1:8" x14ac:dyDescent="0.25">
      <c r="A335" s="69">
        <v>328</v>
      </c>
      <c r="B335" s="27" t="s">
        <v>885</v>
      </c>
      <c r="C335" s="35" t="s">
        <v>1046</v>
      </c>
      <c r="D335" s="36" t="s">
        <v>1047</v>
      </c>
      <c r="E335" s="72" t="s">
        <v>630</v>
      </c>
      <c r="F335" s="90">
        <v>0.1</v>
      </c>
      <c r="G335" s="31">
        <v>7.62</v>
      </c>
      <c r="H335" s="32">
        <f t="shared" si="5"/>
        <v>0.76200000000000001</v>
      </c>
    </row>
    <row r="336" spans="1:8" x14ac:dyDescent="0.25">
      <c r="A336" s="69">
        <v>329</v>
      </c>
      <c r="B336" s="27" t="s">
        <v>885</v>
      </c>
      <c r="C336" s="35" t="s">
        <v>1048</v>
      </c>
      <c r="D336" s="36" t="s">
        <v>3314</v>
      </c>
      <c r="E336" s="72" t="s">
        <v>630</v>
      </c>
      <c r="F336" s="90">
        <v>0.1</v>
      </c>
      <c r="G336" s="31">
        <v>7.62</v>
      </c>
      <c r="H336" s="32">
        <f t="shared" si="5"/>
        <v>0.76200000000000001</v>
      </c>
    </row>
    <row r="337" spans="1:8" x14ac:dyDescent="0.25">
      <c r="A337" s="69">
        <v>330</v>
      </c>
      <c r="B337" s="27" t="s">
        <v>885</v>
      </c>
      <c r="C337" s="35" t="s">
        <v>1049</v>
      </c>
      <c r="D337" s="36" t="s">
        <v>3315</v>
      </c>
      <c r="E337" s="72" t="s">
        <v>630</v>
      </c>
      <c r="F337" s="90">
        <v>0.1</v>
      </c>
      <c r="G337" s="31">
        <v>7.72</v>
      </c>
      <c r="H337" s="32">
        <f t="shared" si="5"/>
        <v>0.77200000000000002</v>
      </c>
    </row>
    <row r="338" spans="1:8" x14ac:dyDescent="0.25">
      <c r="A338" s="69">
        <v>331</v>
      </c>
      <c r="B338" s="27" t="s">
        <v>885</v>
      </c>
      <c r="C338" s="35" t="s">
        <v>1050</v>
      </c>
      <c r="D338" s="36" t="s">
        <v>3316</v>
      </c>
      <c r="E338" s="72" t="s">
        <v>630</v>
      </c>
      <c r="F338" s="90">
        <v>0.1</v>
      </c>
      <c r="G338" s="31">
        <v>7.81</v>
      </c>
      <c r="H338" s="32">
        <f t="shared" si="5"/>
        <v>0.78100000000000003</v>
      </c>
    </row>
    <row r="339" spans="1:8" x14ac:dyDescent="0.25">
      <c r="A339" s="69">
        <v>332</v>
      </c>
      <c r="B339" s="27" t="s">
        <v>885</v>
      </c>
      <c r="C339" s="35" t="s">
        <v>1051</v>
      </c>
      <c r="D339" s="36" t="s">
        <v>3317</v>
      </c>
      <c r="E339" s="72" t="s">
        <v>630</v>
      </c>
      <c r="F339" s="90">
        <v>0.1</v>
      </c>
      <c r="G339" s="31">
        <v>7.6</v>
      </c>
      <c r="H339" s="32">
        <f t="shared" si="5"/>
        <v>0.76</v>
      </c>
    </row>
    <row r="340" spans="1:8" x14ac:dyDescent="0.25">
      <c r="A340" s="69">
        <v>333</v>
      </c>
      <c r="B340" s="27" t="s">
        <v>885</v>
      </c>
      <c r="C340" s="35" t="s">
        <v>1052</v>
      </c>
      <c r="D340" s="36" t="s">
        <v>3338</v>
      </c>
      <c r="E340" s="72" t="s">
        <v>630</v>
      </c>
      <c r="F340" s="90">
        <v>0.1</v>
      </c>
      <c r="G340" s="31">
        <v>102.01</v>
      </c>
      <c r="H340" s="32">
        <f t="shared" si="5"/>
        <v>10.201000000000001</v>
      </c>
    </row>
    <row r="341" spans="1:8" x14ac:dyDescent="0.25">
      <c r="A341" s="69">
        <v>334</v>
      </c>
      <c r="B341" s="27" t="s">
        <v>885</v>
      </c>
      <c r="C341" s="35" t="s">
        <v>1053</v>
      </c>
      <c r="D341" s="36" t="s">
        <v>3339</v>
      </c>
      <c r="E341" s="72" t="s">
        <v>630</v>
      </c>
      <c r="F341" s="90">
        <v>0.1</v>
      </c>
      <c r="G341" s="31">
        <v>97.97</v>
      </c>
      <c r="H341" s="32">
        <f t="shared" si="5"/>
        <v>9.7970000000000006</v>
      </c>
    </row>
    <row r="342" spans="1:8" x14ac:dyDescent="0.25">
      <c r="A342" s="69">
        <v>335</v>
      </c>
      <c r="B342" s="27" t="s">
        <v>885</v>
      </c>
      <c r="C342" s="35" t="s">
        <v>1054</v>
      </c>
      <c r="D342" s="36" t="s">
        <v>3318</v>
      </c>
      <c r="E342" s="72" t="s">
        <v>630</v>
      </c>
      <c r="F342" s="90">
        <v>0.1</v>
      </c>
      <c r="G342" s="31">
        <v>12.32</v>
      </c>
      <c r="H342" s="32">
        <f t="shared" si="5"/>
        <v>1.2320000000000002</v>
      </c>
    </row>
    <row r="343" spans="1:8" x14ac:dyDescent="0.25">
      <c r="A343" s="69">
        <v>336</v>
      </c>
      <c r="B343" s="27" t="s">
        <v>885</v>
      </c>
      <c r="C343" s="35" t="s">
        <v>1055</v>
      </c>
      <c r="D343" s="36" t="s">
        <v>1056</v>
      </c>
      <c r="E343" s="72" t="s">
        <v>630</v>
      </c>
      <c r="F343" s="90">
        <v>0.1</v>
      </c>
      <c r="G343" s="31">
        <v>12.32</v>
      </c>
      <c r="H343" s="32">
        <f t="shared" si="5"/>
        <v>1.2320000000000002</v>
      </c>
    </row>
    <row r="344" spans="1:8" x14ac:dyDescent="0.25">
      <c r="A344" s="69">
        <v>337</v>
      </c>
      <c r="B344" s="27" t="s">
        <v>885</v>
      </c>
      <c r="C344" s="35" t="s">
        <v>1057</v>
      </c>
      <c r="D344" s="36" t="s">
        <v>3319</v>
      </c>
      <c r="E344" s="72" t="s">
        <v>630</v>
      </c>
      <c r="F344" s="90">
        <v>0.1</v>
      </c>
      <c r="G344" s="31">
        <v>12.32</v>
      </c>
      <c r="H344" s="32">
        <f t="shared" si="5"/>
        <v>1.2320000000000002</v>
      </c>
    </row>
    <row r="345" spans="1:8" x14ac:dyDescent="0.25">
      <c r="A345" s="69">
        <v>338</v>
      </c>
      <c r="B345" s="27" t="s">
        <v>885</v>
      </c>
      <c r="C345" s="35" t="s">
        <v>1058</v>
      </c>
      <c r="D345" s="36" t="s">
        <v>3320</v>
      </c>
      <c r="E345" s="72" t="s">
        <v>630</v>
      </c>
      <c r="F345" s="90">
        <v>0.1</v>
      </c>
      <c r="G345" s="31">
        <v>12.42</v>
      </c>
      <c r="H345" s="32">
        <f t="shared" si="5"/>
        <v>1.242</v>
      </c>
    </row>
    <row r="346" spans="1:8" x14ac:dyDescent="0.25">
      <c r="A346" s="69">
        <v>339</v>
      </c>
      <c r="B346" s="27" t="s">
        <v>885</v>
      </c>
      <c r="C346" s="35" t="s">
        <v>1059</v>
      </c>
      <c r="D346" s="36" t="s">
        <v>3321</v>
      </c>
      <c r="E346" s="72" t="s">
        <v>630</v>
      </c>
      <c r="F346" s="90">
        <v>0.1</v>
      </c>
      <c r="G346" s="31">
        <v>12.12</v>
      </c>
      <c r="H346" s="32">
        <f t="shared" si="5"/>
        <v>1.212</v>
      </c>
    </row>
    <row r="347" spans="1:8" x14ac:dyDescent="0.25">
      <c r="A347" s="69">
        <v>340</v>
      </c>
      <c r="B347" s="27" t="s">
        <v>885</v>
      </c>
      <c r="C347" s="35" t="s">
        <v>1060</v>
      </c>
      <c r="D347" s="36" t="s">
        <v>3322</v>
      </c>
      <c r="E347" s="72" t="s">
        <v>630</v>
      </c>
      <c r="F347" s="90">
        <v>0.1</v>
      </c>
      <c r="G347" s="31">
        <v>11.92</v>
      </c>
      <c r="H347" s="32">
        <f t="shared" si="5"/>
        <v>1.1919999999999999</v>
      </c>
    </row>
    <row r="348" spans="1:8" x14ac:dyDescent="0.25">
      <c r="A348" s="69">
        <v>341</v>
      </c>
      <c r="B348" s="27" t="s">
        <v>885</v>
      </c>
      <c r="C348" s="35" t="s">
        <v>1061</v>
      </c>
      <c r="D348" s="36" t="s">
        <v>3340</v>
      </c>
      <c r="E348" s="72" t="s">
        <v>630</v>
      </c>
      <c r="F348" s="90">
        <v>0.1</v>
      </c>
      <c r="G348" s="31">
        <v>139.38</v>
      </c>
      <c r="H348" s="32">
        <f t="shared" si="5"/>
        <v>13.938000000000001</v>
      </c>
    </row>
    <row r="349" spans="1:8" x14ac:dyDescent="0.25">
      <c r="A349" s="69">
        <v>342</v>
      </c>
      <c r="B349" s="27" t="s">
        <v>885</v>
      </c>
      <c r="C349" s="35" t="s">
        <v>1062</v>
      </c>
      <c r="D349" s="36" t="s">
        <v>3341</v>
      </c>
      <c r="E349" s="72" t="s">
        <v>630</v>
      </c>
      <c r="F349" s="90">
        <v>0.1</v>
      </c>
      <c r="G349" s="31">
        <v>142.41</v>
      </c>
      <c r="H349" s="32">
        <f t="shared" si="5"/>
        <v>14.241</v>
      </c>
    </row>
    <row r="350" spans="1:8" x14ac:dyDescent="0.25">
      <c r="A350" s="69">
        <v>343</v>
      </c>
      <c r="B350" s="27" t="s">
        <v>885</v>
      </c>
      <c r="C350" s="35" t="s">
        <v>1063</v>
      </c>
      <c r="D350" s="36" t="s">
        <v>3342</v>
      </c>
      <c r="E350" s="72" t="s">
        <v>630</v>
      </c>
      <c r="F350" s="90">
        <v>0.1</v>
      </c>
      <c r="G350" s="31">
        <v>180.79</v>
      </c>
      <c r="H350" s="32">
        <f t="shared" si="5"/>
        <v>18.079000000000001</v>
      </c>
    </row>
    <row r="351" spans="1:8" x14ac:dyDescent="0.25">
      <c r="A351" s="69">
        <v>344</v>
      </c>
      <c r="B351" s="27" t="s">
        <v>885</v>
      </c>
      <c r="C351" s="33"/>
      <c r="D351" s="34" t="s">
        <v>1064</v>
      </c>
      <c r="E351" s="72"/>
      <c r="F351" s="90">
        <v>0.1</v>
      </c>
      <c r="G351" s="31"/>
      <c r="H351" s="32">
        <f t="shared" si="5"/>
        <v>0</v>
      </c>
    </row>
    <row r="352" spans="1:8" x14ac:dyDescent="0.25">
      <c r="A352" s="69">
        <v>345</v>
      </c>
      <c r="B352" s="27" t="s">
        <v>885</v>
      </c>
      <c r="C352" s="35" t="s">
        <v>1065</v>
      </c>
      <c r="D352" s="36" t="s">
        <v>1066</v>
      </c>
      <c r="E352" s="72" t="s">
        <v>630</v>
      </c>
      <c r="F352" s="90">
        <v>0.1</v>
      </c>
      <c r="G352" s="31">
        <v>7.62</v>
      </c>
      <c r="H352" s="32">
        <f t="shared" si="5"/>
        <v>0.76200000000000001</v>
      </c>
    </row>
    <row r="353" spans="1:8" x14ac:dyDescent="0.25">
      <c r="A353" s="69">
        <v>346</v>
      </c>
      <c r="B353" s="27" t="s">
        <v>885</v>
      </c>
      <c r="C353" s="35" t="s">
        <v>1067</v>
      </c>
      <c r="D353" s="36" t="s">
        <v>1068</v>
      </c>
      <c r="E353" s="72" t="s">
        <v>630</v>
      </c>
      <c r="F353" s="90">
        <v>0.1</v>
      </c>
      <c r="G353" s="31">
        <v>7.55</v>
      </c>
      <c r="H353" s="32">
        <f t="shared" si="5"/>
        <v>0.755</v>
      </c>
    </row>
    <row r="354" spans="1:8" x14ac:dyDescent="0.25">
      <c r="A354" s="69">
        <v>347</v>
      </c>
      <c r="B354" s="27" t="s">
        <v>885</v>
      </c>
      <c r="C354" s="35" t="s">
        <v>1069</v>
      </c>
      <c r="D354" s="36" t="s">
        <v>1070</v>
      </c>
      <c r="E354" s="72" t="s">
        <v>630</v>
      </c>
      <c r="F354" s="90">
        <v>0.1</v>
      </c>
      <c r="G354" s="31">
        <v>12.22</v>
      </c>
      <c r="H354" s="32">
        <f t="shared" si="5"/>
        <v>1.2220000000000002</v>
      </c>
    </row>
    <row r="355" spans="1:8" x14ac:dyDescent="0.25">
      <c r="A355" s="69">
        <v>348</v>
      </c>
      <c r="B355" s="27" t="s">
        <v>885</v>
      </c>
      <c r="C355" s="35" t="s">
        <v>1071</v>
      </c>
      <c r="D355" s="36" t="s">
        <v>1072</v>
      </c>
      <c r="E355" s="72" t="s">
        <v>630</v>
      </c>
      <c r="F355" s="90">
        <v>0.1</v>
      </c>
      <c r="G355" s="31">
        <v>20.3</v>
      </c>
      <c r="H355" s="32">
        <f t="shared" si="5"/>
        <v>2.0300000000000002</v>
      </c>
    </row>
    <row r="356" spans="1:8" x14ac:dyDescent="0.25">
      <c r="A356" s="69">
        <v>349</v>
      </c>
      <c r="B356" s="27" t="s">
        <v>885</v>
      </c>
      <c r="C356" s="35" t="s">
        <v>1073</v>
      </c>
      <c r="D356" s="36" t="s">
        <v>1074</v>
      </c>
      <c r="E356" s="72" t="s">
        <v>630</v>
      </c>
      <c r="F356" s="90">
        <v>0.1</v>
      </c>
      <c r="G356" s="31">
        <v>106.05</v>
      </c>
      <c r="H356" s="32">
        <f t="shared" si="5"/>
        <v>10.605</v>
      </c>
    </row>
    <row r="357" spans="1:8" x14ac:dyDescent="0.25">
      <c r="A357" s="69">
        <v>350</v>
      </c>
      <c r="B357" s="27" t="s">
        <v>885</v>
      </c>
      <c r="C357" s="35" t="s">
        <v>1075</v>
      </c>
      <c r="D357" s="36" t="s">
        <v>1076</v>
      </c>
      <c r="E357" s="72" t="s">
        <v>630</v>
      </c>
      <c r="F357" s="90">
        <v>0.1</v>
      </c>
      <c r="G357" s="31">
        <v>126.25</v>
      </c>
      <c r="H357" s="32">
        <f t="shared" si="5"/>
        <v>12.625</v>
      </c>
    </row>
    <row r="358" spans="1:8" x14ac:dyDescent="0.25">
      <c r="A358" s="69">
        <v>351</v>
      </c>
      <c r="B358" s="27" t="s">
        <v>885</v>
      </c>
      <c r="C358" s="35" t="s">
        <v>1077</v>
      </c>
      <c r="D358" s="36" t="s">
        <v>1078</v>
      </c>
      <c r="E358" s="72" t="s">
        <v>630</v>
      </c>
      <c r="F358" s="90">
        <v>0.1</v>
      </c>
      <c r="G358" s="31">
        <v>38.380000000000003</v>
      </c>
      <c r="H358" s="32">
        <f t="shared" si="5"/>
        <v>3.8380000000000005</v>
      </c>
    </row>
    <row r="359" spans="1:8" x14ac:dyDescent="0.25">
      <c r="A359" s="69">
        <v>352</v>
      </c>
      <c r="B359" s="27" t="s">
        <v>885</v>
      </c>
      <c r="C359" s="35" t="s">
        <v>1079</v>
      </c>
      <c r="D359" s="36" t="s">
        <v>1080</v>
      </c>
      <c r="E359" s="72" t="s">
        <v>630</v>
      </c>
      <c r="F359" s="90">
        <v>0.1</v>
      </c>
      <c r="G359" s="31">
        <v>28.18</v>
      </c>
      <c r="H359" s="32">
        <f t="shared" si="5"/>
        <v>2.8180000000000001</v>
      </c>
    </row>
    <row r="360" spans="1:8" x14ac:dyDescent="0.25">
      <c r="A360" s="69">
        <v>353</v>
      </c>
      <c r="B360" s="27" t="s">
        <v>885</v>
      </c>
      <c r="C360" s="35" t="s">
        <v>1081</v>
      </c>
      <c r="D360" s="36" t="s">
        <v>3377</v>
      </c>
      <c r="E360" s="72" t="s">
        <v>630</v>
      </c>
      <c r="F360" s="90">
        <v>0.1</v>
      </c>
      <c r="G360" s="31">
        <v>41.81</v>
      </c>
      <c r="H360" s="32">
        <f t="shared" si="5"/>
        <v>4.181</v>
      </c>
    </row>
    <row r="361" spans="1:8" x14ac:dyDescent="0.25">
      <c r="A361" s="69">
        <v>354</v>
      </c>
      <c r="B361" s="27" t="s">
        <v>885</v>
      </c>
      <c r="C361" s="35" t="s">
        <v>3378</v>
      </c>
      <c r="D361" s="36" t="s">
        <v>3343</v>
      </c>
      <c r="E361" s="72" t="s">
        <v>630</v>
      </c>
      <c r="F361" s="90">
        <v>0.1</v>
      </c>
      <c r="G361" s="31">
        <v>9.9700000000000006</v>
      </c>
      <c r="H361" s="32">
        <f t="shared" si="5"/>
        <v>0.99700000000000011</v>
      </c>
    </row>
    <row r="362" spans="1:8" x14ac:dyDescent="0.25">
      <c r="A362" s="69">
        <v>355</v>
      </c>
      <c r="B362" s="27" t="s">
        <v>885</v>
      </c>
      <c r="C362" s="35" t="s">
        <v>3379</v>
      </c>
      <c r="D362" s="36" t="s">
        <v>3344</v>
      </c>
      <c r="E362" s="72" t="s">
        <v>630</v>
      </c>
      <c r="F362" s="90">
        <v>0.1</v>
      </c>
      <c r="G362" s="31">
        <v>16.46</v>
      </c>
      <c r="H362" s="32">
        <f t="shared" si="5"/>
        <v>1.6460000000000001</v>
      </c>
    </row>
    <row r="363" spans="1:8" x14ac:dyDescent="0.25">
      <c r="A363" s="69">
        <v>356</v>
      </c>
      <c r="B363" s="27" t="s">
        <v>885</v>
      </c>
      <c r="C363" s="35" t="s">
        <v>3380</v>
      </c>
      <c r="D363" s="36" t="s">
        <v>3345</v>
      </c>
      <c r="E363" s="72" t="s">
        <v>630</v>
      </c>
      <c r="F363" s="90">
        <v>0.1</v>
      </c>
      <c r="G363" s="31">
        <v>9.4700000000000006</v>
      </c>
      <c r="H363" s="32">
        <f t="shared" si="5"/>
        <v>0.94700000000000006</v>
      </c>
    </row>
    <row r="364" spans="1:8" x14ac:dyDescent="0.25">
      <c r="A364" s="69">
        <v>357</v>
      </c>
      <c r="B364" s="27" t="s">
        <v>885</v>
      </c>
      <c r="C364" s="35" t="s">
        <v>3381</v>
      </c>
      <c r="D364" s="36" t="s">
        <v>3346</v>
      </c>
      <c r="E364" s="72" t="s">
        <v>630</v>
      </c>
      <c r="F364" s="90">
        <v>0.1</v>
      </c>
      <c r="G364" s="31">
        <v>15.45</v>
      </c>
      <c r="H364" s="32">
        <f t="shared" si="5"/>
        <v>1.5449999999999999</v>
      </c>
    </row>
    <row r="365" spans="1:8" x14ac:dyDescent="0.25">
      <c r="A365" s="69">
        <v>358</v>
      </c>
      <c r="B365" s="27" t="s">
        <v>885</v>
      </c>
      <c r="C365" s="35" t="s">
        <v>3382</v>
      </c>
      <c r="D365" s="36" t="s">
        <v>3383</v>
      </c>
      <c r="E365" s="72" t="s">
        <v>630</v>
      </c>
      <c r="F365" s="90">
        <v>0.1</v>
      </c>
      <c r="G365" s="31">
        <v>89.89</v>
      </c>
      <c r="H365" s="32">
        <f t="shared" si="5"/>
        <v>8.9890000000000008</v>
      </c>
    </row>
    <row r="366" spans="1:8" x14ac:dyDescent="0.25">
      <c r="A366" s="69">
        <v>359</v>
      </c>
      <c r="B366" s="27" t="s">
        <v>885</v>
      </c>
      <c r="C366" s="35" t="s">
        <v>3384</v>
      </c>
      <c r="D366" s="36" t="s">
        <v>1086</v>
      </c>
      <c r="E366" s="72" t="s">
        <v>630</v>
      </c>
      <c r="F366" s="90">
        <v>0.1</v>
      </c>
      <c r="G366" s="31">
        <v>43.43</v>
      </c>
      <c r="H366" s="32">
        <f t="shared" si="5"/>
        <v>4.343</v>
      </c>
    </row>
    <row r="367" spans="1:8" x14ac:dyDescent="0.25">
      <c r="A367" s="69">
        <v>360</v>
      </c>
      <c r="B367" s="27" t="s">
        <v>885</v>
      </c>
      <c r="C367" s="35" t="s">
        <v>1087</v>
      </c>
      <c r="D367" s="36" t="s">
        <v>1088</v>
      </c>
      <c r="E367" s="72" t="s">
        <v>630</v>
      </c>
      <c r="F367" s="90">
        <v>0.1</v>
      </c>
      <c r="G367" s="31">
        <v>89.89</v>
      </c>
      <c r="H367" s="32">
        <f t="shared" si="5"/>
        <v>8.9890000000000008</v>
      </c>
    </row>
    <row r="368" spans="1:8" x14ac:dyDescent="0.25">
      <c r="A368" s="69">
        <v>361</v>
      </c>
      <c r="B368" s="27" t="s">
        <v>885</v>
      </c>
      <c r="C368" s="35" t="s">
        <v>1089</v>
      </c>
      <c r="D368" s="36" t="s">
        <v>1090</v>
      </c>
      <c r="E368" s="72" t="s">
        <v>630</v>
      </c>
      <c r="F368" s="90">
        <v>0.1</v>
      </c>
      <c r="G368" s="31">
        <v>21.21</v>
      </c>
      <c r="H368" s="32">
        <f t="shared" si="5"/>
        <v>2.121</v>
      </c>
    </row>
    <row r="369" spans="1:8" x14ac:dyDescent="0.25">
      <c r="A369" s="69">
        <v>362</v>
      </c>
      <c r="B369" s="27" t="s">
        <v>885</v>
      </c>
      <c r="C369" s="35" t="s">
        <v>1091</v>
      </c>
      <c r="D369" s="36" t="s">
        <v>1092</v>
      </c>
      <c r="E369" s="72" t="s">
        <v>630</v>
      </c>
      <c r="F369" s="90">
        <v>0.1</v>
      </c>
      <c r="G369" s="31">
        <v>34.340000000000003</v>
      </c>
      <c r="H369" s="32">
        <f t="shared" si="5"/>
        <v>3.4340000000000006</v>
      </c>
    </row>
    <row r="370" spans="1:8" x14ac:dyDescent="0.25">
      <c r="A370" s="69">
        <v>363</v>
      </c>
      <c r="B370" s="27" t="s">
        <v>885</v>
      </c>
      <c r="C370" s="33"/>
      <c r="D370" s="34" t="s">
        <v>1093</v>
      </c>
      <c r="E370" s="72"/>
      <c r="F370" s="90">
        <v>0.1</v>
      </c>
      <c r="G370" s="31"/>
      <c r="H370" s="32">
        <f t="shared" si="5"/>
        <v>0</v>
      </c>
    </row>
    <row r="371" spans="1:8" x14ac:dyDescent="0.25">
      <c r="A371" s="69">
        <v>364</v>
      </c>
      <c r="B371" s="27" t="s">
        <v>885</v>
      </c>
      <c r="C371" s="35" t="s">
        <v>1094</v>
      </c>
      <c r="D371" s="36" t="s">
        <v>3354</v>
      </c>
      <c r="E371" s="72" t="s">
        <v>630</v>
      </c>
      <c r="F371" s="90">
        <v>0.1</v>
      </c>
      <c r="G371" s="31">
        <v>657.51</v>
      </c>
      <c r="H371" s="32">
        <f t="shared" si="5"/>
        <v>65.751000000000005</v>
      </c>
    </row>
    <row r="372" spans="1:8" x14ac:dyDescent="0.25">
      <c r="A372" s="69">
        <v>365</v>
      </c>
      <c r="B372" s="27" t="s">
        <v>885</v>
      </c>
      <c r="C372" s="35" t="s">
        <v>1095</v>
      </c>
      <c r="D372" s="36" t="s">
        <v>3355</v>
      </c>
      <c r="E372" s="72" t="s">
        <v>630</v>
      </c>
      <c r="F372" s="90">
        <v>0.1</v>
      </c>
      <c r="G372" s="31">
        <v>738.31</v>
      </c>
      <c r="H372" s="32">
        <f t="shared" si="5"/>
        <v>73.831000000000003</v>
      </c>
    </row>
    <row r="373" spans="1:8" x14ac:dyDescent="0.25">
      <c r="A373" s="69">
        <v>366</v>
      </c>
      <c r="B373" s="27" t="s">
        <v>885</v>
      </c>
      <c r="C373" s="35" t="s">
        <v>1096</v>
      </c>
      <c r="D373" s="36" t="s">
        <v>3356</v>
      </c>
      <c r="E373" s="72" t="s">
        <v>630</v>
      </c>
      <c r="F373" s="90">
        <v>0.1</v>
      </c>
      <c r="G373" s="31">
        <v>970.61</v>
      </c>
      <c r="H373" s="32">
        <f t="shared" si="5"/>
        <v>97.061000000000007</v>
      </c>
    </row>
    <row r="374" spans="1:8" x14ac:dyDescent="0.25">
      <c r="A374" s="69">
        <v>367</v>
      </c>
      <c r="B374" s="27" t="s">
        <v>885</v>
      </c>
      <c r="C374" s="35" t="s">
        <v>1097</v>
      </c>
      <c r="D374" s="36" t="s">
        <v>3357</v>
      </c>
      <c r="E374" s="72" t="s">
        <v>630</v>
      </c>
      <c r="F374" s="90">
        <v>0.1</v>
      </c>
      <c r="G374" s="31">
        <v>1171.5999999999999</v>
      </c>
      <c r="H374" s="32">
        <f t="shared" si="5"/>
        <v>117.16</v>
      </c>
    </row>
    <row r="375" spans="1:8" x14ac:dyDescent="0.25">
      <c r="A375" s="69">
        <v>368</v>
      </c>
      <c r="B375" s="27" t="s">
        <v>885</v>
      </c>
      <c r="C375" s="35" t="s">
        <v>1098</v>
      </c>
      <c r="D375" s="36" t="s">
        <v>3358</v>
      </c>
      <c r="E375" s="72" t="s">
        <v>630</v>
      </c>
      <c r="F375" s="90">
        <v>0.1</v>
      </c>
      <c r="G375" s="31">
        <v>1454.4</v>
      </c>
      <c r="H375" s="32">
        <f t="shared" si="5"/>
        <v>145.44000000000003</v>
      </c>
    </row>
    <row r="376" spans="1:8" x14ac:dyDescent="0.25">
      <c r="A376" s="69">
        <v>369</v>
      </c>
      <c r="B376" s="27" t="s">
        <v>885</v>
      </c>
      <c r="C376" s="35" t="s">
        <v>1099</v>
      </c>
      <c r="D376" s="36" t="s">
        <v>3351</v>
      </c>
      <c r="E376" s="72" t="s">
        <v>630</v>
      </c>
      <c r="F376" s="90">
        <v>0.1</v>
      </c>
      <c r="G376" s="31">
        <v>247.45</v>
      </c>
      <c r="H376" s="32">
        <f t="shared" si="5"/>
        <v>24.745000000000001</v>
      </c>
    </row>
    <row r="377" spans="1:8" x14ac:dyDescent="0.25">
      <c r="A377" s="69">
        <v>370</v>
      </c>
      <c r="B377" s="27" t="s">
        <v>885</v>
      </c>
      <c r="C377" s="35" t="s">
        <v>1100</v>
      </c>
      <c r="D377" s="36" t="s">
        <v>3352</v>
      </c>
      <c r="E377" s="72" t="s">
        <v>630</v>
      </c>
      <c r="F377" s="90">
        <v>0.1</v>
      </c>
      <c r="G377" s="31">
        <v>343.4</v>
      </c>
      <c r="H377" s="32">
        <f t="shared" si="5"/>
        <v>34.339999999999996</v>
      </c>
    </row>
    <row r="378" spans="1:8" x14ac:dyDescent="0.25">
      <c r="A378" s="69">
        <v>371</v>
      </c>
      <c r="B378" s="27" t="s">
        <v>885</v>
      </c>
      <c r="C378" s="35" t="s">
        <v>1101</v>
      </c>
      <c r="D378" s="36" t="s">
        <v>3353</v>
      </c>
      <c r="E378" s="72" t="s">
        <v>630</v>
      </c>
      <c r="F378" s="90">
        <v>0.1</v>
      </c>
      <c r="G378" s="31">
        <v>484.8</v>
      </c>
      <c r="H378" s="32">
        <f t="shared" si="5"/>
        <v>48.480000000000004</v>
      </c>
    </row>
    <row r="379" spans="1:8" x14ac:dyDescent="0.25">
      <c r="A379" s="69">
        <v>372</v>
      </c>
      <c r="B379" s="27" t="s">
        <v>885</v>
      </c>
      <c r="C379" s="35" t="s">
        <v>1102</v>
      </c>
      <c r="D379" s="36" t="s">
        <v>1103</v>
      </c>
      <c r="E379" s="72" t="s">
        <v>630</v>
      </c>
      <c r="F379" s="90">
        <v>0.1</v>
      </c>
      <c r="G379" s="31">
        <v>15.05</v>
      </c>
      <c r="H379" s="32">
        <f t="shared" si="5"/>
        <v>1.5050000000000001</v>
      </c>
    </row>
    <row r="380" spans="1:8" x14ac:dyDescent="0.25">
      <c r="A380" s="69">
        <v>373</v>
      </c>
      <c r="B380" s="27" t="s">
        <v>885</v>
      </c>
      <c r="C380" s="35" t="s">
        <v>1104</v>
      </c>
      <c r="D380" s="36" t="s">
        <v>3347</v>
      </c>
      <c r="E380" s="72" t="s">
        <v>630</v>
      </c>
      <c r="F380" s="90">
        <v>0.1</v>
      </c>
      <c r="G380" s="31">
        <v>79.89</v>
      </c>
      <c r="H380" s="32">
        <f t="shared" si="5"/>
        <v>7.9890000000000008</v>
      </c>
    </row>
    <row r="381" spans="1:8" x14ac:dyDescent="0.25">
      <c r="A381" s="69">
        <v>374</v>
      </c>
      <c r="B381" s="27" t="s">
        <v>885</v>
      </c>
      <c r="C381" s="35" t="s">
        <v>1105</v>
      </c>
      <c r="D381" s="36" t="s">
        <v>3348</v>
      </c>
      <c r="E381" s="72" t="s">
        <v>630</v>
      </c>
      <c r="F381" s="90">
        <v>0.1</v>
      </c>
      <c r="G381" s="31">
        <v>135.34</v>
      </c>
      <c r="H381" s="32">
        <f t="shared" si="5"/>
        <v>13.534000000000001</v>
      </c>
    </row>
    <row r="382" spans="1:8" x14ac:dyDescent="0.25">
      <c r="A382" s="69">
        <v>375</v>
      </c>
      <c r="B382" s="27" t="s">
        <v>885</v>
      </c>
      <c r="C382" s="35" t="s">
        <v>1106</v>
      </c>
      <c r="D382" s="36" t="s">
        <v>1107</v>
      </c>
      <c r="E382" s="72" t="s">
        <v>630</v>
      </c>
      <c r="F382" s="90">
        <v>0.1</v>
      </c>
      <c r="G382" s="31">
        <v>14.75</v>
      </c>
      <c r="H382" s="32">
        <f t="shared" si="5"/>
        <v>1.4750000000000001</v>
      </c>
    </row>
    <row r="383" spans="1:8" x14ac:dyDescent="0.25">
      <c r="A383" s="69">
        <v>376</v>
      </c>
      <c r="B383" s="27" t="s">
        <v>885</v>
      </c>
      <c r="C383" s="35" t="s">
        <v>1108</v>
      </c>
      <c r="D383" s="36" t="s">
        <v>3349</v>
      </c>
      <c r="E383" s="72" t="s">
        <v>630</v>
      </c>
      <c r="F383" s="90">
        <v>0.1</v>
      </c>
      <c r="G383" s="31">
        <v>186.85</v>
      </c>
      <c r="H383" s="32">
        <f t="shared" si="5"/>
        <v>18.684999999999999</v>
      </c>
    </row>
    <row r="384" spans="1:8" x14ac:dyDescent="0.25">
      <c r="A384" s="69">
        <v>377</v>
      </c>
      <c r="B384" s="27" t="s">
        <v>885</v>
      </c>
      <c r="C384" s="35" t="s">
        <v>1109</v>
      </c>
      <c r="D384" s="36" t="s">
        <v>3350</v>
      </c>
      <c r="E384" s="72" t="s">
        <v>630</v>
      </c>
      <c r="F384" s="90">
        <v>0.1</v>
      </c>
      <c r="G384" s="31">
        <v>323.2</v>
      </c>
      <c r="H384" s="32">
        <f t="shared" si="5"/>
        <v>32.32</v>
      </c>
    </row>
    <row r="385" spans="1:8" x14ac:dyDescent="0.25">
      <c r="A385" s="69">
        <v>378</v>
      </c>
      <c r="B385" s="27" t="s">
        <v>885</v>
      </c>
      <c r="C385" s="35" t="s">
        <v>1110</v>
      </c>
      <c r="D385" s="36" t="s">
        <v>1111</v>
      </c>
      <c r="E385" s="72" t="s">
        <v>630</v>
      </c>
      <c r="F385" s="90">
        <v>0.1</v>
      </c>
      <c r="G385" s="31">
        <v>24.34</v>
      </c>
      <c r="H385" s="32">
        <f t="shared" si="5"/>
        <v>2.4340000000000002</v>
      </c>
    </row>
    <row r="386" spans="1:8" x14ac:dyDescent="0.25">
      <c r="A386" s="69">
        <v>379</v>
      </c>
      <c r="B386" s="27" t="s">
        <v>885</v>
      </c>
      <c r="C386" s="35" t="s">
        <v>1112</v>
      </c>
      <c r="D386" s="36" t="s">
        <v>1113</v>
      </c>
      <c r="E386" s="72" t="s">
        <v>630</v>
      </c>
      <c r="F386" s="90">
        <v>0.1</v>
      </c>
      <c r="G386" s="31">
        <v>37.369999999999997</v>
      </c>
      <c r="H386" s="32">
        <f t="shared" si="5"/>
        <v>3.7370000000000001</v>
      </c>
    </row>
    <row r="387" spans="1:8" x14ac:dyDescent="0.25">
      <c r="A387" s="69">
        <v>380</v>
      </c>
      <c r="B387" s="27" t="s">
        <v>885</v>
      </c>
      <c r="C387" s="35" t="s">
        <v>1114</v>
      </c>
      <c r="D387" s="36" t="s">
        <v>1115</v>
      </c>
      <c r="E387" s="72" t="s">
        <v>630</v>
      </c>
      <c r="F387" s="90">
        <v>0.1</v>
      </c>
      <c r="G387" s="31">
        <v>53.13</v>
      </c>
      <c r="H387" s="32">
        <f t="shared" si="5"/>
        <v>5.3130000000000006</v>
      </c>
    </row>
    <row r="388" spans="1:8" x14ac:dyDescent="0.25">
      <c r="A388" s="69">
        <v>381</v>
      </c>
      <c r="B388" s="27" t="s">
        <v>885</v>
      </c>
      <c r="C388" s="35" t="s">
        <v>1116</v>
      </c>
      <c r="D388" s="36" t="s">
        <v>1117</v>
      </c>
      <c r="E388" s="72" t="s">
        <v>630</v>
      </c>
      <c r="F388" s="90">
        <v>0.1</v>
      </c>
      <c r="G388" s="31">
        <v>24.54</v>
      </c>
      <c r="H388" s="32">
        <f t="shared" si="5"/>
        <v>2.4540000000000002</v>
      </c>
    </row>
    <row r="389" spans="1:8" x14ac:dyDescent="0.25">
      <c r="A389" s="69">
        <v>382</v>
      </c>
      <c r="B389" s="27" t="s">
        <v>885</v>
      </c>
      <c r="C389" s="35" t="s">
        <v>1118</v>
      </c>
      <c r="D389" s="36" t="s">
        <v>1119</v>
      </c>
      <c r="E389" s="72" t="s">
        <v>630</v>
      </c>
      <c r="F389" s="90">
        <v>0.1</v>
      </c>
      <c r="G389" s="31">
        <v>38.479999999999997</v>
      </c>
      <c r="H389" s="32">
        <f t="shared" si="5"/>
        <v>3.8479999999999999</v>
      </c>
    </row>
    <row r="390" spans="1:8" x14ac:dyDescent="0.25">
      <c r="A390" s="69">
        <v>383</v>
      </c>
      <c r="B390" s="27" t="s">
        <v>885</v>
      </c>
      <c r="C390" s="35" t="s">
        <v>1120</v>
      </c>
      <c r="D390" s="36" t="s">
        <v>1121</v>
      </c>
      <c r="E390" s="72" t="s">
        <v>630</v>
      </c>
      <c r="F390" s="90">
        <v>0.1</v>
      </c>
      <c r="G390" s="31">
        <v>14.24</v>
      </c>
      <c r="H390" s="32">
        <f t="shared" si="5"/>
        <v>1.4240000000000002</v>
      </c>
    </row>
    <row r="391" spans="1:8" x14ac:dyDescent="0.25">
      <c r="A391" s="69">
        <v>384</v>
      </c>
      <c r="B391" s="27" t="s">
        <v>885</v>
      </c>
      <c r="C391" s="35" t="s">
        <v>1122</v>
      </c>
      <c r="D391" s="36" t="s">
        <v>3368</v>
      </c>
      <c r="E391" s="72" t="s">
        <v>630</v>
      </c>
      <c r="F391" s="90">
        <v>0.1</v>
      </c>
      <c r="G391" s="31">
        <v>487.83</v>
      </c>
      <c r="H391" s="32">
        <f t="shared" si="5"/>
        <v>48.783000000000001</v>
      </c>
    </row>
    <row r="392" spans="1:8" x14ac:dyDescent="0.25">
      <c r="A392" s="69">
        <v>385</v>
      </c>
      <c r="B392" s="27" t="s">
        <v>885</v>
      </c>
      <c r="C392" s="35" t="s">
        <v>1123</v>
      </c>
      <c r="D392" s="36" t="s">
        <v>3364</v>
      </c>
      <c r="E392" s="72" t="s">
        <v>630</v>
      </c>
      <c r="F392" s="90">
        <v>0.1</v>
      </c>
      <c r="G392" s="31">
        <v>102.01</v>
      </c>
      <c r="H392" s="32">
        <f t="shared" si="5"/>
        <v>10.201000000000001</v>
      </c>
    </row>
    <row r="393" spans="1:8" x14ac:dyDescent="0.25">
      <c r="A393" s="69">
        <v>386</v>
      </c>
      <c r="B393" s="27" t="s">
        <v>885</v>
      </c>
      <c r="C393" s="35" t="s">
        <v>1124</v>
      </c>
      <c r="D393" s="36" t="s">
        <v>3365</v>
      </c>
      <c r="E393" s="72" t="s">
        <v>630</v>
      </c>
      <c r="F393" s="90">
        <v>0.1</v>
      </c>
      <c r="G393" s="31">
        <v>165.64</v>
      </c>
      <c r="H393" s="32">
        <f t="shared" ref="H393:H456" si="6">F393*G393</f>
        <v>16.564</v>
      </c>
    </row>
    <row r="394" spans="1:8" x14ac:dyDescent="0.25">
      <c r="A394" s="69">
        <v>387</v>
      </c>
      <c r="B394" s="27" t="s">
        <v>885</v>
      </c>
      <c r="C394" s="35" t="s">
        <v>1125</v>
      </c>
      <c r="D394" s="36" t="s">
        <v>3366</v>
      </c>
      <c r="E394" s="72" t="s">
        <v>630</v>
      </c>
      <c r="F394" s="90">
        <v>0.1</v>
      </c>
      <c r="G394" s="31">
        <v>244.42</v>
      </c>
      <c r="H394" s="32">
        <f t="shared" si="6"/>
        <v>24.442</v>
      </c>
    </row>
    <row r="395" spans="1:8" x14ac:dyDescent="0.25">
      <c r="A395" s="69">
        <v>388</v>
      </c>
      <c r="B395" s="27" t="s">
        <v>885</v>
      </c>
      <c r="C395" s="35" t="s">
        <v>1126</v>
      </c>
      <c r="D395" s="36" t="s">
        <v>3367</v>
      </c>
      <c r="E395" s="72" t="s">
        <v>630</v>
      </c>
      <c r="F395" s="90">
        <v>0.1</v>
      </c>
      <c r="G395" s="31">
        <v>335.32</v>
      </c>
      <c r="H395" s="32">
        <f t="shared" si="6"/>
        <v>33.532000000000004</v>
      </c>
    </row>
    <row r="396" spans="1:8" x14ac:dyDescent="0.25">
      <c r="A396" s="69">
        <v>389</v>
      </c>
      <c r="B396" s="27" t="s">
        <v>885</v>
      </c>
      <c r="C396" s="35" t="s">
        <v>1127</v>
      </c>
      <c r="D396" s="36" t="s">
        <v>3362</v>
      </c>
      <c r="E396" s="72" t="s">
        <v>630</v>
      </c>
      <c r="F396" s="90">
        <v>0.1</v>
      </c>
      <c r="G396" s="31">
        <v>44.54</v>
      </c>
      <c r="H396" s="32">
        <f t="shared" si="6"/>
        <v>4.4539999999999997</v>
      </c>
    </row>
    <row r="397" spans="1:8" x14ac:dyDescent="0.25">
      <c r="A397" s="69">
        <v>390</v>
      </c>
      <c r="B397" s="27" t="s">
        <v>885</v>
      </c>
      <c r="C397" s="35" t="s">
        <v>1128</v>
      </c>
      <c r="D397" s="36" t="s">
        <v>3363</v>
      </c>
      <c r="E397" s="72" t="s">
        <v>630</v>
      </c>
      <c r="F397" s="90">
        <v>0.1</v>
      </c>
      <c r="G397" s="31">
        <v>63.83</v>
      </c>
      <c r="H397" s="32">
        <f t="shared" si="6"/>
        <v>6.383</v>
      </c>
    </row>
    <row r="398" spans="1:8" x14ac:dyDescent="0.25">
      <c r="A398" s="69">
        <v>391</v>
      </c>
      <c r="B398" s="27" t="s">
        <v>885</v>
      </c>
      <c r="C398" s="35" t="s">
        <v>1129</v>
      </c>
      <c r="D398" s="36" t="s">
        <v>3359</v>
      </c>
      <c r="E398" s="72" t="s">
        <v>630</v>
      </c>
      <c r="F398" s="90">
        <v>0.1</v>
      </c>
      <c r="G398" s="31">
        <v>18.38</v>
      </c>
      <c r="H398" s="32">
        <f t="shared" si="6"/>
        <v>1.8380000000000001</v>
      </c>
    </row>
    <row r="399" spans="1:8" x14ac:dyDescent="0.25">
      <c r="A399" s="69">
        <v>392</v>
      </c>
      <c r="B399" s="27" t="s">
        <v>885</v>
      </c>
      <c r="C399" s="35" t="s">
        <v>1130</v>
      </c>
      <c r="D399" s="36" t="s">
        <v>3360</v>
      </c>
      <c r="E399" s="72" t="s">
        <v>630</v>
      </c>
      <c r="F399" s="90">
        <v>0.1</v>
      </c>
      <c r="G399" s="31">
        <v>15.76</v>
      </c>
      <c r="H399" s="32">
        <f t="shared" si="6"/>
        <v>1.5760000000000001</v>
      </c>
    </row>
    <row r="400" spans="1:8" x14ac:dyDescent="0.25">
      <c r="A400" s="69">
        <v>393</v>
      </c>
      <c r="B400" s="27" t="s">
        <v>885</v>
      </c>
      <c r="C400" s="35" t="s">
        <v>1131</v>
      </c>
      <c r="D400" s="36" t="s">
        <v>3361</v>
      </c>
      <c r="E400" s="72" t="s">
        <v>630</v>
      </c>
      <c r="F400" s="90">
        <v>0.1</v>
      </c>
      <c r="G400" s="31">
        <v>25.45</v>
      </c>
      <c r="H400" s="32">
        <f t="shared" si="6"/>
        <v>2.5449999999999999</v>
      </c>
    </row>
    <row r="401" spans="1:8" x14ac:dyDescent="0.25">
      <c r="A401" s="69">
        <v>394</v>
      </c>
      <c r="B401" s="27" t="s">
        <v>885</v>
      </c>
      <c r="C401" s="33"/>
      <c r="D401" s="34" t="s">
        <v>1132</v>
      </c>
      <c r="E401" s="72"/>
      <c r="F401" s="90">
        <v>0.1</v>
      </c>
      <c r="G401" s="31"/>
      <c r="H401" s="32">
        <f t="shared" si="6"/>
        <v>0</v>
      </c>
    </row>
    <row r="402" spans="1:8" x14ac:dyDescent="0.25">
      <c r="A402" s="69">
        <v>395</v>
      </c>
      <c r="B402" s="27" t="s">
        <v>885</v>
      </c>
      <c r="C402" s="35" t="s">
        <v>1133</v>
      </c>
      <c r="D402" s="36" t="s">
        <v>1134</v>
      </c>
      <c r="E402" s="72" t="s">
        <v>630</v>
      </c>
      <c r="F402" s="90">
        <v>0.1</v>
      </c>
      <c r="G402" s="31">
        <v>77.47</v>
      </c>
      <c r="H402" s="32">
        <f t="shared" si="6"/>
        <v>7.7469999999999999</v>
      </c>
    </row>
    <row r="403" spans="1:8" x14ac:dyDescent="0.25">
      <c r="A403" s="69">
        <v>396</v>
      </c>
      <c r="B403" s="27" t="s">
        <v>885</v>
      </c>
      <c r="C403" s="35" t="s">
        <v>1135</v>
      </c>
      <c r="D403" s="36" t="s">
        <v>1136</v>
      </c>
      <c r="E403" s="72" t="s">
        <v>630</v>
      </c>
      <c r="F403" s="90">
        <v>0.1</v>
      </c>
      <c r="G403" s="31">
        <v>103.02</v>
      </c>
      <c r="H403" s="32">
        <f t="shared" si="6"/>
        <v>10.302</v>
      </c>
    </row>
    <row r="404" spans="1:8" x14ac:dyDescent="0.25">
      <c r="A404" s="69">
        <v>397</v>
      </c>
      <c r="B404" s="27" t="s">
        <v>885</v>
      </c>
      <c r="C404" s="35" t="s">
        <v>1137</v>
      </c>
      <c r="D404" s="36" t="s">
        <v>1138</v>
      </c>
      <c r="E404" s="72" t="s">
        <v>630</v>
      </c>
      <c r="F404" s="90">
        <v>0.1</v>
      </c>
      <c r="G404" s="31">
        <v>133.32</v>
      </c>
      <c r="H404" s="32">
        <f t="shared" si="6"/>
        <v>13.332000000000001</v>
      </c>
    </row>
    <row r="405" spans="1:8" x14ac:dyDescent="0.25">
      <c r="A405" s="69">
        <v>398</v>
      </c>
      <c r="B405" s="27" t="s">
        <v>885</v>
      </c>
      <c r="C405" s="35" t="s">
        <v>1139</v>
      </c>
      <c r="D405" s="36" t="s">
        <v>1140</v>
      </c>
      <c r="E405" s="72" t="s">
        <v>630</v>
      </c>
      <c r="F405" s="90">
        <v>0.1</v>
      </c>
      <c r="G405" s="31">
        <v>41.01</v>
      </c>
      <c r="H405" s="32">
        <f t="shared" si="6"/>
        <v>4.101</v>
      </c>
    </row>
    <row r="406" spans="1:8" x14ac:dyDescent="0.25">
      <c r="A406" s="69">
        <v>399</v>
      </c>
      <c r="B406" s="27" t="s">
        <v>885</v>
      </c>
      <c r="C406" s="35" t="s">
        <v>1141</v>
      </c>
      <c r="D406" s="36" t="s">
        <v>1142</v>
      </c>
      <c r="E406" s="72" t="s">
        <v>630</v>
      </c>
      <c r="F406" s="90">
        <v>0.1</v>
      </c>
      <c r="G406" s="31">
        <v>24.24</v>
      </c>
      <c r="H406" s="32">
        <f t="shared" si="6"/>
        <v>2.4239999999999999</v>
      </c>
    </row>
    <row r="407" spans="1:8" x14ac:dyDescent="0.25">
      <c r="A407" s="69">
        <v>400</v>
      </c>
      <c r="B407" s="27" t="s">
        <v>885</v>
      </c>
      <c r="C407" s="35" t="s">
        <v>1143</v>
      </c>
      <c r="D407" s="36" t="s">
        <v>1144</v>
      </c>
      <c r="E407" s="72" t="s">
        <v>630</v>
      </c>
      <c r="F407" s="90">
        <v>0.1</v>
      </c>
      <c r="G407" s="31">
        <v>75.55</v>
      </c>
      <c r="H407" s="32">
        <f t="shared" si="6"/>
        <v>7.5549999999999997</v>
      </c>
    </row>
    <row r="408" spans="1:8" x14ac:dyDescent="0.25">
      <c r="A408" s="69">
        <v>401</v>
      </c>
      <c r="B408" s="27" t="s">
        <v>885</v>
      </c>
      <c r="C408" s="35" t="s">
        <v>1145</v>
      </c>
      <c r="D408" s="36" t="s">
        <v>1146</v>
      </c>
      <c r="E408" s="72" t="s">
        <v>630</v>
      </c>
      <c r="F408" s="90">
        <v>0.1</v>
      </c>
      <c r="G408" s="31">
        <v>25.96</v>
      </c>
      <c r="H408" s="32">
        <f t="shared" si="6"/>
        <v>2.5960000000000001</v>
      </c>
    </row>
    <row r="409" spans="1:8" x14ac:dyDescent="0.25">
      <c r="A409" s="69">
        <v>402</v>
      </c>
      <c r="B409" s="27" t="s">
        <v>885</v>
      </c>
      <c r="C409" s="35" t="s">
        <v>1147</v>
      </c>
      <c r="D409" s="36" t="s">
        <v>1148</v>
      </c>
      <c r="E409" s="72" t="s">
        <v>630</v>
      </c>
      <c r="F409" s="90">
        <v>0.1</v>
      </c>
      <c r="G409" s="31">
        <v>134.33000000000001</v>
      </c>
      <c r="H409" s="32">
        <f t="shared" si="6"/>
        <v>13.433000000000002</v>
      </c>
    </row>
    <row r="410" spans="1:8" x14ac:dyDescent="0.25">
      <c r="A410" s="69">
        <v>403</v>
      </c>
      <c r="B410" s="27" t="s">
        <v>885</v>
      </c>
      <c r="C410" s="35" t="s">
        <v>1149</v>
      </c>
      <c r="D410" s="36" t="s">
        <v>1150</v>
      </c>
      <c r="E410" s="72" t="s">
        <v>630</v>
      </c>
      <c r="F410" s="90">
        <v>0.1</v>
      </c>
      <c r="G410" s="31">
        <v>59.79</v>
      </c>
      <c r="H410" s="32">
        <f t="shared" si="6"/>
        <v>5.9790000000000001</v>
      </c>
    </row>
    <row r="411" spans="1:8" x14ac:dyDescent="0.25">
      <c r="A411" s="69">
        <v>404</v>
      </c>
      <c r="B411" s="27" t="s">
        <v>885</v>
      </c>
      <c r="C411" s="35" t="s">
        <v>1151</v>
      </c>
      <c r="D411" s="36" t="s">
        <v>1152</v>
      </c>
      <c r="E411" s="72" t="s">
        <v>630</v>
      </c>
      <c r="F411" s="90">
        <v>0.1</v>
      </c>
      <c r="G411" s="31">
        <v>48.99</v>
      </c>
      <c r="H411" s="32">
        <f t="shared" si="6"/>
        <v>4.8990000000000009</v>
      </c>
    </row>
    <row r="412" spans="1:8" x14ac:dyDescent="0.25">
      <c r="A412" s="69">
        <v>405</v>
      </c>
      <c r="B412" s="27" t="s">
        <v>885</v>
      </c>
      <c r="C412" s="35" t="s">
        <v>1153</v>
      </c>
      <c r="D412" s="36" t="s">
        <v>1154</v>
      </c>
      <c r="E412" s="72" t="s">
        <v>630</v>
      </c>
      <c r="F412" s="90">
        <v>0.1</v>
      </c>
      <c r="G412" s="31">
        <v>131.30000000000001</v>
      </c>
      <c r="H412" s="32">
        <f t="shared" si="6"/>
        <v>13.130000000000003</v>
      </c>
    </row>
    <row r="413" spans="1:8" x14ac:dyDescent="0.25">
      <c r="A413" s="69">
        <v>406</v>
      </c>
      <c r="B413" s="27" t="s">
        <v>885</v>
      </c>
      <c r="C413" s="33"/>
      <c r="D413" s="34" t="s">
        <v>1155</v>
      </c>
      <c r="E413" s="72"/>
      <c r="F413" s="90">
        <v>0.1</v>
      </c>
      <c r="G413" s="31"/>
      <c r="H413" s="32">
        <f t="shared" si="6"/>
        <v>0</v>
      </c>
    </row>
    <row r="414" spans="1:8" x14ac:dyDescent="0.25">
      <c r="A414" s="69">
        <v>407</v>
      </c>
      <c r="B414" s="27" t="s">
        <v>885</v>
      </c>
      <c r="C414" s="35" t="s">
        <v>1156</v>
      </c>
      <c r="D414" s="36" t="s">
        <v>1157</v>
      </c>
      <c r="E414" s="72" t="s">
        <v>630</v>
      </c>
      <c r="F414" s="90">
        <v>0.1</v>
      </c>
      <c r="G414" s="31">
        <v>36.97</v>
      </c>
      <c r="H414" s="32">
        <f t="shared" si="6"/>
        <v>3.6970000000000001</v>
      </c>
    </row>
    <row r="415" spans="1:8" x14ac:dyDescent="0.25">
      <c r="A415" s="69">
        <v>408</v>
      </c>
      <c r="B415" s="27" t="s">
        <v>885</v>
      </c>
      <c r="C415" s="35" t="s">
        <v>1158</v>
      </c>
      <c r="D415" s="36" t="s">
        <v>1159</v>
      </c>
      <c r="E415" s="72" t="s">
        <v>630</v>
      </c>
      <c r="F415" s="90">
        <v>0.1</v>
      </c>
      <c r="G415" s="31">
        <v>18.079999999999998</v>
      </c>
      <c r="H415" s="32">
        <f t="shared" si="6"/>
        <v>1.8079999999999998</v>
      </c>
    </row>
    <row r="416" spans="1:8" x14ac:dyDescent="0.25">
      <c r="A416" s="69">
        <v>409</v>
      </c>
      <c r="B416" s="27" t="s">
        <v>885</v>
      </c>
      <c r="C416" s="35" t="s">
        <v>1160</v>
      </c>
      <c r="D416" s="36" t="s">
        <v>1161</v>
      </c>
      <c r="E416" s="72" t="s">
        <v>630</v>
      </c>
      <c r="F416" s="90">
        <v>0.1</v>
      </c>
      <c r="G416" s="31">
        <v>34.74</v>
      </c>
      <c r="H416" s="32">
        <f t="shared" si="6"/>
        <v>3.4740000000000002</v>
      </c>
    </row>
    <row r="417" spans="1:8" x14ac:dyDescent="0.25">
      <c r="A417" s="69">
        <v>410</v>
      </c>
      <c r="B417" s="27" t="s">
        <v>885</v>
      </c>
      <c r="C417" s="35" t="s">
        <v>1162</v>
      </c>
      <c r="D417" s="36" t="s">
        <v>1163</v>
      </c>
      <c r="E417" s="72" t="s">
        <v>630</v>
      </c>
      <c r="F417" s="90">
        <v>0.1</v>
      </c>
      <c r="G417" s="31">
        <v>60.8</v>
      </c>
      <c r="H417" s="32">
        <f t="shared" si="6"/>
        <v>6.08</v>
      </c>
    </row>
    <row r="418" spans="1:8" x14ac:dyDescent="0.25">
      <c r="A418" s="69">
        <v>411</v>
      </c>
      <c r="B418" s="27" t="s">
        <v>885</v>
      </c>
      <c r="C418" s="35" t="s">
        <v>1164</v>
      </c>
      <c r="D418" s="36" t="s">
        <v>1165</v>
      </c>
      <c r="E418" s="72" t="s">
        <v>630</v>
      </c>
      <c r="F418" s="90">
        <v>0.1</v>
      </c>
      <c r="G418" s="31">
        <v>75.650000000000006</v>
      </c>
      <c r="H418" s="32">
        <f t="shared" si="6"/>
        <v>7.5650000000000013</v>
      </c>
    </row>
    <row r="419" spans="1:8" x14ac:dyDescent="0.25">
      <c r="A419" s="69">
        <v>412</v>
      </c>
      <c r="B419" s="27" t="s">
        <v>885</v>
      </c>
      <c r="C419" s="35" t="s">
        <v>1166</v>
      </c>
      <c r="D419" s="36" t="s">
        <v>1167</v>
      </c>
      <c r="E419" s="72" t="s">
        <v>630</v>
      </c>
      <c r="F419" s="90">
        <v>0.1</v>
      </c>
      <c r="G419" s="31">
        <v>71.709999999999994</v>
      </c>
      <c r="H419" s="32">
        <f t="shared" si="6"/>
        <v>7.1709999999999994</v>
      </c>
    </row>
    <row r="420" spans="1:8" x14ac:dyDescent="0.25">
      <c r="A420" s="69">
        <v>413</v>
      </c>
      <c r="B420" s="27" t="s">
        <v>885</v>
      </c>
      <c r="C420" s="35" t="s">
        <v>1168</v>
      </c>
      <c r="D420" s="36" t="s">
        <v>1169</v>
      </c>
      <c r="E420" s="72" t="s">
        <v>630</v>
      </c>
      <c r="F420" s="90">
        <v>0.1</v>
      </c>
      <c r="G420" s="31">
        <v>14.04</v>
      </c>
      <c r="H420" s="32">
        <f t="shared" si="6"/>
        <v>1.4039999999999999</v>
      </c>
    </row>
    <row r="421" spans="1:8" x14ac:dyDescent="0.25">
      <c r="A421" s="69">
        <v>414</v>
      </c>
      <c r="B421" s="27" t="s">
        <v>885</v>
      </c>
      <c r="C421" s="35" t="s">
        <v>1170</v>
      </c>
      <c r="D421" s="36" t="s">
        <v>1171</v>
      </c>
      <c r="E421" s="72" t="s">
        <v>630</v>
      </c>
      <c r="F421" s="90">
        <v>0.1</v>
      </c>
      <c r="G421" s="31">
        <v>17.57</v>
      </c>
      <c r="H421" s="32">
        <f t="shared" si="6"/>
        <v>1.7570000000000001</v>
      </c>
    </row>
    <row r="422" spans="1:8" x14ac:dyDescent="0.25">
      <c r="A422" s="69">
        <v>415</v>
      </c>
      <c r="B422" s="27" t="s">
        <v>885</v>
      </c>
      <c r="C422" s="35" t="s">
        <v>1172</v>
      </c>
      <c r="D422" s="36" t="s">
        <v>1173</v>
      </c>
      <c r="E422" s="72" t="s">
        <v>630</v>
      </c>
      <c r="F422" s="90">
        <v>0.1</v>
      </c>
      <c r="G422" s="31">
        <v>22.93</v>
      </c>
      <c r="H422" s="32">
        <f t="shared" si="6"/>
        <v>2.2930000000000001</v>
      </c>
    </row>
    <row r="423" spans="1:8" x14ac:dyDescent="0.25">
      <c r="A423" s="69">
        <v>416</v>
      </c>
      <c r="B423" s="27" t="s">
        <v>885</v>
      </c>
      <c r="C423" s="35" t="s">
        <v>1174</v>
      </c>
      <c r="D423" s="36" t="s">
        <v>1175</v>
      </c>
      <c r="E423" s="72" t="s">
        <v>630</v>
      </c>
      <c r="F423" s="90">
        <v>0.1</v>
      </c>
      <c r="G423" s="31">
        <v>18.38</v>
      </c>
      <c r="H423" s="32">
        <f t="shared" si="6"/>
        <v>1.8380000000000001</v>
      </c>
    </row>
    <row r="424" spans="1:8" x14ac:dyDescent="0.25">
      <c r="A424" s="69">
        <v>417</v>
      </c>
      <c r="B424" s="27" t="s">
        <v>885</v>
      </c>
      <c r="C424" s="35" t="s">
        <v>1176</v>
      </c>
      <c r="D424" s="36" t="s">
        <v>1177</v>
      </c>
      <c r="E424" s="72" t="s">
        <v>630</v>
      </c>
      <c r="F424" s="90">
        <v>0.1</v>
      </c>
      <c r="G424" s="31">
        <v>23.94</v>
      </c>
      <c r="H424" s="32">
        <f t="shared" si="6"/>
        <v>2.3940000000000001</v>
      </c>
    </row>
    <row r="425" spans="1:8" x14ac:dyDescent="0.25">
      <c r="A425" s="69">
        <v>418</v>
      </c>
      <c r="B425" s="27" t="s">
        <v>885</v>
      </c>
      <c r="C425" s="35" t="s">
        <v>1178</v>
      </c>
      <c r="D425" s="36" t="s">
        <v>1179</v>
      </c>
      <c r="E425" s="72" t="s">
        <v>630</v>
      </c>
      <c r="F425" s="90">
        <v>0.1</v>
      </c>
      <c r="G425" s="31">
        <v>26.46</v>
      </c>
      <c r="H425" s="32">
        <f t="shared" si="6"/>
        <v>2.6460000000000004</v>
      </c>
    </row>
    <row r="426" spans="1:8" x14ac:dyDescent="0.25">
      <c r="A426" s="69">
        <v>419</v>
      </c>
      <c r="B426" s="27" t="s">
        <v>885</v>
      </c>
      <c r="C426" s="35" t="s">
        <v>1180</v>
      </c>
      <c r="D426" s="36" t="s">
        <v>1181</v>
      </c>
      <c r="E426" s="72" t="s">
        <v>630</v>
      </c>
      <c r="F426" s="90">
        <v>0.1</v>
      </c>
      <c r="G426" s="31">
        <v>27.57</v>
      </c>
      <c r="H426" s="32">
        <f t="shared" si="6"/>
        <v>2.7570000000000001</v>
      </c>
    </row>
    <row r="427" spans="1:8" x14ac:dyDescent="0.25">
      <c r="A427" s="69">
        <v>420</v>
      </c>
      <c r="B427" s="27" t="s">
        <v>885</v>
      </c>
      <c r="C427" s="35" t="s">
        <v>1182</v>
      </c>
      <c r="D427" s="36" t="s">
        <v>3466</v>
      </c>
      <c r="E427" s="72" t="s">
        <v>630</v>
      </c>
      <c r="F427" s="90">
        <v>0.1</v>
      </c>
      <c r="G427" s="31">
        <v>19.489999999999998</v>
      </c>
      <c r="H427" s="32">
        <f t="shared" si="6"/>
        <v>1.9489999999999998</v>
      </c>
    </row>
    <row r="428" spans="1:8" x14ac:dyDescent="0.25">
      <c r="A428" s="69">
        <v>421</v>
      </c>
      <c r="B428" s="27" t="s">
        <v>885</v>
      </c>
      <c r="C428" s="35" t="s">
        <v>3467</v>
      </c>
      <c r="D428" s="36" t="s">
        <v>3468</v>
      </c>
      <c r="E428" s="72" t="s">
        <v>630</v>
      </c>
      <c r="F428" s="90">
        <v>0.1</v>
      </c>
      <c r="G428" s="31">
        <v>27.78</v>
      </c>
      <c r="H428" s="32">
        <f t="shared" si="6"/>
        <v>2.7780000000000005</v>
      </c>
    </row>
    <row r="429" spans="1:8" x14ac:dyDescent="0.25">
      <c r="A429" s="69">
        <v>422</v>
      </c>
      <c r="B429" s="27" t="s">
        <v>885</v>
      </c>
      <c r="C429" s="35" t="s">
        <v>3469</v>
      </c>
      <c r="D429" s="36" t="s">
        <v>3470</v>
      </c>
      <c r="E429" s="72" t="s">
        <v>630</v>
      </c>
      <c r="F429" s="90">
        <v>0.1</v>
      </c>
      <c r="G429" s="31">
        <v>30.91</v>
      </c>
      <c r="H429" s="32">
        <f t="shared" si="6"/>
        <v>3.0910000000000002</v>
      </c>
    </row>
    <row r="430" spans="1:8" x14ac:dyDescent="0.25">
      <c r="A430" s="69">
        <v>423</v>
      </c>
      <c r="B430" s="27" t="s">
        <v>885</v>
      </c>
      <c r="C430" s="35" t="s">
        <v>3471</v>
      </c>
      <c r="D430" s="36" t="s">
        <v>3472</v>
      </c>
      <c r="E430" s="72" t="s">
        <v>630</v>
      </c>
      <c r="F430" s="90">
        <v>0.1</v>
      </c>
      <c r="G430" s="31">
        <v>33.130000000000003</v>
      </c>
      <c r="H430" s="32">
        <f t="shared" si="6"/>
        <v>3.3130000000000006</v>
      </c>
    </row>
    <row r="431" spans="1:8" x14ac:dyDescent="0.25">
      <c r="A431" s="69">
        <v>424</v>
      </c>
      <c r="B431" s="27" t="s">
        <v>885</v>
      </c>
      <c r="C431" s="35" t="s">
        <v>1190</v>
      </c>
      <c r="D431" s="36" t="s">
        <v>1191</v>
      </c>
      <c r="E431" s="72" t="s">
        <v>630</v>
      </c>
      <c r="F431" s="90">
        <v>0.1</v>
      </c>
      <c r="G431" s="31">
        <v>45.96</v>
      </c>
      <c r="H431" s="32">
        <f t="shared" si="6"/>
        <v>4.5960000000000001</v>
      </c>
    </row>
    <row r="432" spans="1:8" x14ac:dyDescent="0.25">
      <c r="A432" s="69">
        <v>425</v>
      </c>
      <c r="B432" s="27" t="s">
        <v>885</v>
      </c>
      <c r="C432" s="35" t="s">
        <v>1192</v>
      </c>
      <c r="D432" s="36" t="s">
        <v>1193</v>
      </c>
      <c r="E432" s="72" t="s">
        <v>630</v>
      </c>
      <c r="F432" s="90">
        <v>0.1</v>
      </c>
      <c r="G432" s="31">
        <v>29.9</v>
      </c>
      <c r="H432" s="32">
        <f t="shared" si="6"/>
        <v>2.99</v>
      </c>
    </row>
    <row r="433" spans="1:8" x14ac:dyDescent="0.25">
      <c r="A433" s="69">
        <v>426</v>
      </c>
      <c r="B433" s="27" t="s">
        <v>885</v>
      </c>
      <c r="C433" s="35" t="s">
        <v>1194</v>
      </c>
      <c r="D433" s="36" t="s">
        <v>1195</v>
      </c>
      <c r="E433" s="72" t="s">
        <v>630</v>
      </c>
      <c r="F433" s="90">
        <v>0.1</v>
      </c>
      <c r="G433" s="31">
        <v>33.03</v>
      </c>
      <c r="H433" s="32">
        <f t="shared" si="6"/>
        <v>3.3030000000000004</v>
      </c>
    </row>
    <row r="434" spans="1:8" x14ac:dyDescent="0.25">
      <c r="A434" s="69">
        <v>427</v>
      </c>
      <c r="B434" s="27" t="s">
        <v>885</v>
      </c>
      <c r="C434" s="35" t="s">
        <v>1196</v>
      </c>
      <c r="D434" s="36" t="s">
        <v>1197</v>
      </c>
      <c r="E434" s="72" t="s">
        <v>630</v>
      </c>
      <c r="F434" s="90">
        <v>0.1</v>
      </c>
      <c r="G434" s="31">
        <v>41.41</v>
      </c>
      <c r="H434" s="32">
        <f t="shared" si="6"/>
        <v>4.141</v>
      </c>
    </row>
    <row r="435" spans="1:8" x14ac:dyDescent="0.25">
      <c r="A435" s="69">
        <v>428</v>
      </c>
      <c r="B435" s="27" t="s">
        <v>885</v>
      </c>
      <c r="C435" s="35" t="s">
        <v>1198</v>
      </c>
      <c r="D435" s="36" t="s">
        <v>1199</v>
      </c>
      <c r="E435" s="72" t="s">
        <v>630</v>
      </c>
      <c r="F435" s="90">
        <v>0.1</v>
      </c>
      <c r="G435" s="31">
        <v>27.67</v>
      </c>
      <c r="H435" s="32">
        <f t="shared" si="6"/>
        <v>2.7670000000000003</v>
      </c>
    </row>
    <row r="436" spans="1:8" x14ac:dyDescent="0.25">
      <c r="A436" s="69">
        <v>429</v>
      </c>
      <c r="B436" s="27" t="s">
        <v>885</v>
      </c>
      <c r="C436" s="35" t="s">
        <v>1200</v>
      </c>
      <c r="D436" s="36" t="s">
        <v>1201</v>
      </c>
      <c r="E436" s="72" t="s">
        <v>630</v>
      </c>
      <c r="F436" s="90">
        <v>0.1</v>
      </c>
      <c r="G436" s="31">
        <v>34.44</v>
      </c>
      <c r="H436" s="32">
        <f t="shared" si="6"/>
        <v>3.444</v>
      </c>
    </row>
    <row r="437" spans="1:8" x14ac:dyDescent="0.25">
      <c r="A437" s="69">
        <v>430</v>
      </c>
      <c r="B437" s="27" t="s">
        <v>885</v>
      </c>
      <c r="C437" s="35" t="s">
        <v>1202</v>
      </c>
      <c r="D437" s="36" t="s">
        <v>1203</v>
      </c>
      <c r="E437" s="72" t="s">
        <v>630</v>
      </c>
      <c r="F437" s="90">
        <v>0.1</v>
      </c>
      <c r="G437" s="31">
        <v>39.49</v>
      </c>
      <c r="H437" s="32">
        <f t="shared" si="6"/>
        <v>3.9490000000000003</v>
      </c>
    </row>
    <row r="438" spans="1:8" x14ac:dyDescent="0.25">
      <c r="A438" s="69">
        <v>431</v>
      </c>
      <c r="B438" s="27" t="s">
        <v>885</v>
      </c>
      <c r="C438" s="35" t="s">
        <v>1204</v>
      </c>
      <c r="D438" s="36" t="s">
        <v>1205</v>
      </c>
      <c r="E438" s="72" t="s">
        <v>630</v>
      </c>
      <c r="F438" s="90">
        <v>0.1</v>
      </c>
      <c r="G438" s="31">
        <v>51.41</v>
      </c>
      <c r="H438" s="32">
        <f t="shared" si="6"/>
        <v>5.141</v>
      </c>
    </row>
    <row r="439" spans="1:8" x14ac:dyDescent="0.25">
      <c r="A439" s="69">
        <v>432</v>
      </c>
      <c r="B439" s="27" t="s">
        <v>885</v>
      </c>
      <c r="C439" s="33"/>
      <c r="D439" s="34" t="s">
        <v>1206</v>
      </c>
      <c r="E439" s="72"/>
      <c r="F439" s="90">
        <v>0.1</v>
      </c>
      <c r="G439" s="31"/>
      <c r="H439" s="32">
        <f t="shared" si="6"/>
        <v>0</v>
      </c>
    </row>
    <row r="440" spans="1:8" x14ac:dyDescent="0.25">
      <c r="A440" s="69">
        <v>433</v>
      </c>
      <c r="B440" s="27" t="s">
        <v>885</v>
      </c>
      <c r="C440" s="35" t="s">
        <v>1207</v>
      </c>
      <c r="D440" s="36" t="s">
        <v>1208</v>
      </c>
      <c r="E440" s="72" t="s">
        <v>630</v>
      </c>
      <c r="F440" s="90">
        <v>0.1</v>
      </c>
      <c r="G440" s="31">
        <v>32.72</v>
      </c>
      <c r="H440" s="32">
        <f t="shared" si="6"/>
        <v>3.2720000000000002</v>
      </c>
    </row>
    <row r="441" spans="1:8" x14ac:dyDescent="0.25">
      <c r="A441" s="69">
        <v>434</v>
      </c>
      <c r="B441" s="27" t="s">
        <v>885</v>
      </c>
      <c r="C441" s="35" t="s">
        <v>1209</v>
      </c>
      <c r="D441" s="36" t="s">
        <v>1210</v>
      </c>
      <c r="E441" s="72" t="s">
        <v>630</v>
      </c>
      <c r="F441" s="90">
        <v>0.1</v>
      </c>
      <c r="G441" s="31">
        <v>65.45</v>
      </c>
      <c r="H441" s="32">
        <f t="shared" si="6"/>
        <v>6.5450000000000008</v>
      </c>
    </row>
    <row r="442" spans="1:8" x14ac:dyDescent="0.25">
      <c r="A442" s="69">
        <v>435</v>
      </c>
      <c r="B442" s="27" t="s">
        <v>885</v>
      </c>
      <c r="C442" s="35" t="s">
        <v>1211</v>
      </c>
      <c r="D442" s="36" t="s">
        <v>1212</v>
      </c>
      <c r="E442" s="72" t="s">
        <v>630</v>
      </c>
      <c r="F442" s="90">
        <v>0.1</v>
      </c>
      <c r="G442" s="31">
        <v>32.72</v>
      </c>
      <c r="H442" s="32">
        <f t="shared" si="6"/>
        <v>3.2720000000000002</v>
      </c>
    </row>
    <row r="443" spans="1:8" ht="17.25" x14ac:dyDescent="0.25">
      <c r="A443" s="69">
        <v>436</v>
      </c>
      <c r="B443" s="27" t="s">
        <v>885</v>
      </c>
      <c r="C443" s="28" t="s">
        <v>1213</v>
      </c>
      <c r="D443" s="29" t="s">
        <v>1214</v>
      </c>
      <c r="E443" s="72"/>
      <c r="F443" s="90">
        <v>0.1</v>
      </c>
      <c r="G443" s="31"/>
      <c r="H443" s="32">
        <f t="shared" si="6"/>
        <v>0</v>
      </c>
    </row>
    <row r="444" spans="1:8" x14ac:dyDescent="0.25">
      <c r="A444" s="69">
        <v>437</v>
      </c>
      <c r="B444" s="27" t="s">
        <v>885</v>
      </c>
      <c r="C444" s="33"/>
      <c r="D444" s="34" t="s">
        <v>1215</v>
      </c>
      <c r="E444" s="72"/>
      <c r="F444" s="90">
        <v>0.1</v>
      </c>
      <c r="G444" s="31"/>
      <c r="H444" s="32">
        <f t="shared" si="6"/>
        <v>0</v>
      </c>
    </row>
    <row r="445" spans="1:8" x14ac:dyDescent="0.25">
      <c r="A445" s="69">
        <v>438</v>
      </c>
      <c r="B445" s="27" t="s">
        <v>885</v>
      </c>
      <c r="C445" s="35" t="s">
        <v>1216</v>
      </c>
      <c r="D445" s="36" t="s">
        <v>1185</v>
      </c>
      <c r="E445" s="72" t="s">
        <v>630</v>
      </c>
      <c r="F445" s="90">
        <v>0.1</v>
      </c>
      <c r="G445" s="31">
        <v>172.71</v>
      </c>
      <c r="H445" s="32">
        <f t="shared" si="6"/>
        <v>17.271000000000001</v>
      </c>
    </row>
    <row r="446" spans="1:8" x14ac:dyDescent="0.25">
      <c r="A446" s="69">
        <v>439</v>
      </c>
      <c r="B446" s="27" t="s">
        <v>885</v>
      </c>
      <c r="C446" s="35" t="s">
        <v>1217</v>
      </c>
      <c r="D446" s="36" t="s">
        <v>1186</v>
      </c>
      <c r="E446" s="72" t="s">
        <v>630</v>
      </c>
      <c r="F446" s="90">
        <v>0.1</v>
      </c>
      <c r="G446" s="31">
        <v>173.72</v>
      </c>
      <c r="H446" s="32">
        <f t="shared" si="6"/>
        <v>17.372</v>
      </c>
    </row>
    <row r="447" spans="1:8" x14ac:dyDescent="0.25">
      <c r="A447" s="69">
        <v>440</v>
      </c>
      <c r="B447" s="27" t="s">
        <v>885</v>
      </c>
      <c r="C447" s="35" t="s">
        <v>1218</v>
      </c>
      <c r="D447" s="36" t="s">
        <v>1187</v>
      </c>
      <c r="E447" s="72" t="s">
        <v>630</v>
      </c>
      <c r="F447" s="90">
        <v>0.1</v>
      </c>
      <c r="G447" s="31">
        <v>233.31</v>
      </c>
      <c r="H447" s="32">
        <f t="shared" si="6"/>
        <v>23.331000000000003</v>
      </c>
    </row>
    <row r="448" spans="1:8" x14ac:dyDescent="0.25">
      <c r="A448" s="69">
        <v>441</v>
      </c>
      <c r="B448" s="27" t="s">
        <v>885</v>
      </c>
      <c r="C448" s="35" t="s">
        <v>1219</v>
      </c>
      <c r="D448" s="36" t="s">
        <v>1188</v>
      </c>
      <c r="E448" s="72" t="s">
        <v>630</v>
      </c>
      <c r="F448" s="90">
        <v>0.1</v>
      </c>
      <c r="G448" s="31">
        <v>299.97000000000003</v>
      </c>
      <c r="H448" s="32">
        <f t="shared" si="6"/>
        <v>29.997000000000003</v>
      </c>
    </row>
    <row r="449" spans="1:8" x14ac:dyDescent="0.25">
      <c r="A449" s="69">
        <v>442</v>
      </c>
      <c r="B449" s="27" t="s">
        <v>885</v>
      </c>
      <c r="C449" s="35" t="s">
        <v>1220</v>
      </c>
      <c r="D449" s="36" t="s">
        <v>1189</v>
      </c>
      <c r="E449" s="72" t="s">
        <v>630</v>
      </c>
      <c r="F449" s="90">
        <v>0.1</v>
      </c>
      <c r="G449" s="31">
        <v>309.06</v>
      </c>
      <c r="H449" s="32">
        <f t="shared" si="6"/>
        <v>30.906000000000002</v>
      </c>
    </row>
    <row r="450" spans="1:8" x14ac:dyDescent="0.25">
      <c r="A450" s="69">
        <v>443</v>
      </c>
      <c r="B450" s="27" t="s">
        <v>885</v>
      </c>
      <c r="C450" s="35" t="s">
        <v>1221</v>
      </c>
      <c r="D450" s="36" t="s">
        <v>3369</v>
      </c>
      <c r="E450" s="72" t="s">
        <v>630</v>
      </c>
      <c r="F450" s="90">
        <v>0.1</v>
      </c>
      <c r="G450" s="31">
        <v>36.659999999999997</v>
      </c>
      <c r="H450" s="32">
        <f t="shared" si="6"/>
        <v>3.6659999999999999</v>
      </c>
    </row>
    <row r="451" spans="1:8" x14ac:dyDescent="0.25">
      <c r="A451" s="69">
        <v>444</v>
      </c>
      <c r="B451" s="27" t="s">
        <v>885</v>
      </c>
      <c r="C451" s="35" t="s">
        <v>1222</v>
      </c>
      <c r="D451" s="36" t="s">
        <v>3370</v>
      </c>
      <c r="E451" s="72" t="s">
        <v>630</v>
      </c>
      <c r="F451" s="90">
        <v>0.1</v>
      </c>
      <c r="G451" s="31">
        <v>56.96</v>
      </c>
      <c r="H451" s="32">
        <f t="shared" si="6"/>
        <v>5.6960000000000006</v>
      </c>
    </row>
    <row r="452" spans="1:8" x14ac:dyDescent="0.25">
      <c r="A452" s="69">
        <v>445</v>
      </c>
      <c r="B452" s="27" t="s">
        <v>885</v>
      </c>
      <c r="C452" s="35" t="s">
        <v>1223</v>
      </c>
      <c r="D452" s="36" t="s">
        <v>3371</v>
      </c>
      <c r="E452" s="72" t="s">
        <v>630</v>
      </c>
      <c r="F452" s="90">
        <v>0.1</v>
      </c>
      <c r="G452" s="31">
        <v>79.08</v>
      </c>
      <c r="H452" s="32">
        <f t="shared" si="6"/>
        <v>7.9080000000000004</v>
      </c>
    </row>
    <row r="453" spans="1:8" x14ac:dyDescent="0.25">
      <c r="A453" s="69">
        <v>446</v>
      </c>
      <c r="B453" s="27" t="s">
        <v>885</v>
      </c>
      <c r="C453" s="35" t="s">
        <v>1224</v>
      </c>
      <c r="D453" s="36" t="s">
        <v>3372</v>
      </c>
      <c r="E453" s="72" t="s">
        <v>630</v>
      </c>
      <c r="F453" s="90">
        <v>0.1</v>
      </c>
      <c r="G453" s="31">
        <v>106.05</v>
      </c>
      <c r="H453" s="32">
        <f t="shared" si="6"/>
        <v>10.605</v>
      </c>
    </row>
    <row r="454" spans="1:8" x14ac:dyDescent="0.25">
      <c r="A454" s="69">
        <v>447</v>
      </c>
      <c r="B454" s="27" t="s">
        <v>885</v>
      </c>
      <c r="C454" s="35" t="s">
        <v>1225</v>
      </c>
      <c r="D454" s="36" t="s">
        <v>3373</v>
      </c>
      <c r="E454" s="72" t="s">
        <v>630</v>
      </c>
      <c r="F454" s="90">
        <v>0.1</v>
      </c>
      <c r="G454" s="31">
        <v>139.38</v>
      </c>
      <c r="H454" s="32">
        <f t="shared" si="6"/>
        <v>13.938000000000001</v>
      </c>
    </row>
    <row r="455" spans="1:8" x14ac:dyDescent="0.25">
      <c r="A455" s="69">
        <v>448</v>
      </c>
      <c r="B455" s="27" t="s">
        <v>885</v>
      </c>
      <c r="C455" s="35" t="s">
        <v>1226</v>
      </c>
      <c r="D455" s="36" t="s">
        <v>3374</v>
      </c>
      <c r="E455" s="72" t="s">
        <v>630</v>
      </c>
      <c r="F455" s="90">
        <v>0.1</v>
      </c>
      <c r="G455" s="31">
        <v>203.01</v>
      </c>
      <c r="H455" s="32">
        <f t="shared" si="6"/>
        <v>20.301000000000002</v>
      </c>
    </row>
    <row r="456" spans="1:8" x14ac:dyDescent="0.25">
      <c r="A456" s="69">
        <v>449</v>
      </c>
      <c r="B456" s="27" t="s">
        <v>885</v>
      </c>
      <c r="C456" s="35" t="s">
        <v>1227</v>
      </c>
      <c r="D456" s="36" t="s">
        <v>3375</v>
      </c>
      <c r="E456" s="72" t="s">
        <v>630</v>
      </c>
      <c r="F456" s="90">
        <v>0.1</v>
      </c>
      <c r="G456" s="31">
        <v>253.51</v>
      </c>
      <c r="H456" s="32">
        <f t="shared" si="6"/>
        <v>25.350999999999999</v>
      </c>
    </row>
    <row r="457" spans="1:8" x14ac:dyDescent="0.25">
      <c r="A457" s="69">
        <v>450</v>
      </c>
      <c r="B457" s="27" t="s">
        <v>885</v>
      </c>
      <c r="C457" s="35" t="s">
        <v>1228</v>
      </c>
      <c r="D457" s="36" t="s">
        <v>3376</v>
      </c>
      <c r="E457" s="72" t="s">
        <v>630</v>
      </c>
      <c r="F457" s="90">
        <v>0.1</v>
      </c>
      <c r="G457" s="31">
        <v>301.99</v>
      </c>
      <c r="H457" s="32">
        <f t="shared" ref="H457:H482" si="7">F457*G457</f>
        <v>30.199000000000002</v>
      </c>
    </row>
    <row r="458" spans="1:8" x14ac:dyDescent="0.25">
      <c r="A458" s="69">
        <v>451</v>
      </c>
      <c r="B458" s="27" t="s">
        <v>885</v>
      </c>
      <c r="C458" s="35" t="s">
        <v>1229</v>
      </c>
      <c r="D458" s="36" t="s">
        <v>1183</v>
      </c>
      <c r="E458" s="72" t="s">
        <v>630</v>
      </c>
      <c r="F458" s="90">
        <v>0.1</v>
      </c>
      <c r="G458" s="31">
        <v>368.65</v>
      </c>
      <c r="H458" s="32">
        <f t="shared" si="7"/>
        <v>36.865000000000002</v>
      </c>
    </row>
    <row r="459" spans="1:8" x14ac:dyDescent="0.25">
      <c r="A459" s="69">
        <v>452</v>
      </c>
      <c r="B459" s="27" t="s">
        <v>885</v>
      </c>
      <c r="C459" s="35" t="s">
        <v>1230</v>
      </c>
      <c r="D459" s="36" t="s">
        <v>1184</v>
      </c>
      <c r="E459" s="72" t="s">
        <v>630</v>
      </c>
      <c r="F459" s="90">
        <v>0.1</v>
      </c>
      <c r="G459" s="31">
        <v>463.59</v>
      </c>
      <c r="H459" s="32">
        <f t="shared" si="7"/>
        <v>46.359000000000002</v>
      </c>
    </row>
    <row r="460" spans="1:8" x14ac:dyDescent="0.25">
      <c r="A460" s="69">
        <v>453</v>
      </c>
      <c r="B460" s="27" t="s">
        <v>885</v>
      </c>
      <c r="C460" s="35" t="s">
        <v>1231</v>
      </c>
      <c r="D460" s="36" t="s">
        <v>1232</v>
      </c>
      <c r="E460" s="72" t="s">
        <v>630</v>
      </c>
      <c r="F460" s="90">
        <v>0.1</v>
      </c>
      <c r="G460" s="31">
        <v>66.36</v>
      </c>
      <c r="H460" s="32">
        <f t="shared" si="7"/>
        <v>6.6360000000000001</v>
      </c>
    </row>
    <row r="461" spans="1:8" x14ac:dyDescent="0.25">
      <c r="A461" s="69">
        <v>454</v>
      </c>
      <c r="B461" s="27" t="s">
        <v>885</v>
      </c>
      <c r="C461" s="35" t="s">
        <v>1233</v>
      </c>
      <c r="D461" s="36" t="s">
        <v>1234</v>
      </c>
      <c r="E461" s="72" t="s">
        <v>630</v>
      </c>
      <c r="F461" s="90">
        <v>0.1</v>
      </c>
      <c r="G461" s="31">
        <v>88.07</v>
      </c>
      <c r="H461" s="32">
        <f t="shared" si="7"/>
        <v>8.8070000000000004</v>
      </c>
    </row>
    <row r="462" spans="1:8" x14ac:dyDescent="0.25">
      <c r="A462" s="69">
        <v>455</v>
      </c>
      <c r="B462" s="27" t="s">
        <v>885</v>
      </c>
      <c r="C462" s="35" t="s">
        <v>1235</v>
      </c>
      <c r="D462" s="36" t="s">
        <v>1236</v>
      </c>
      <c r="E462" s="72" t="s">
        <v>630</v>
      </c>
      <c r="F462" s="90">
        <v>0.1</v>
      </c>
      <c r="G462" s="31">
        <v>108.07</v>
      </c>
      <c r="H462" s="32">
        <f t="shared" si="7"/>
        <v>10.807</v>
      </c>
    </row>
    <row r="463" spans="1:8" x14ac:dyDescent="0.25">
      <c r="A463" s="69">
        <v>456</v>
      </c>
      <c r="B463" s="27" t="s">
        <v>885</v>
      </c>
      <c r="C463" s="35" t="s">
        <v>1237</v>
      </c>
      <c r="D463" s="36" t="s">
        <v>1238</v>
      </c>
      <c r="E463" s="72" t="s">
        <v>630</v>
      </c>
      <c r="F463" s="90">
        <v>0.1</v>
      </c>
      <c r="G463" s="31">
        <v>146.44999999999999</v>
      </c>
      <c r="H463" s="32">
        <f t="shared" si="7"/>
        <v>14.645</v>
      </c>
    </row>
    <row r="464" spans="1:8" x14ac:dyDescent="0.25">
      <c r="A464" s="69">
        <v>457</v>
      </c>
      <c r="B464" s="27" t="s">
        <v>885</v>
      </c>
      <c r="C464" s="35" t="s">
        <v>1239</v>
      </c>
      <c r="D464" s="36" t="s">
        <v>1240</v>
      </c>
      <c r="E464" s="72" t="s">
        <v>630</v>
      </c>
      <c r="F464" s="90">
        <v>0.1</v>
      </c>
      <c r="G464" s="31">
        <v>187.86</v>
      </c>
      <c r="H464" s="32">
        <f t="shared" si="7"/>
        <v>18.786000000000001</v>
      </c>
    </row>
    <row r="465" spans="1:8" x14ac:dyDescent="0.25">
      <c r="A465" s="69">
        <v>458</v>
      </c>
      <c r="B465" s="27" t="s">
        <v>885</v>
      </c>
      <c r="C465" s="35" t="s">
        <v>1241</v>
      </c>
      <c r="D465" s="36" t="s">
        <v>1242</v>
      </c>
      <c r="E465" s="72" t="s">
        <v>630</v>
      </c>
      <c r="F465" s="90">
        <v>0.1</v>
      </c>
      <c r="G465" s="31">
        <v>253.51</v>
      </c>
      <c r="H465" s="32">
        <f t="shared" si="7"/>
        <v>25.350999999999999</v>
      </c>
    </row>
    <row r="466" spans="1:8" x14ac:dyDescent="0.25">
      <c r="A466" s="69">
        <v>459</v>
      </c>
      <c r="B466" s="27" t="s">
        <v>885</v>
      </c>
      <c r="C466" s="35" t="s">
        <v>1243</v>
      </c>
      <c r="D466" s="36" t="s">
        <v>1244</v>
      </c>
      <c r="E466" s="72" t="s">
        <v>630</v>
      </c>
      <c r="F466" s="90">
        <v>0.1</v>
      </c>
      <c r="G466" s="31">
        <v>320.17</v>
      </c>
      <c r="H466" s="32">
        <f t="shared" si="7"/>
        <v>32.017000000000003</v>
      </c>
    </row>
    <row r="467" spans="1:8" ht="17.25" x14ac:dyDescent="0.25">
      <c r="A467" s="69">
        <v>460</v>
      </c>
      <c r="B467" s="27" t="s">
        <v>885</v>
      </c>
      <c r="C467" s="28" t="s">
        <v>1245</v>
      </c>
      <c r="D467" s="29" t="s">
        <v>3385</v>
      </c>
      <c r="E467" s="72"/>
      <c r="F467" s="90">
        <v>0.1</v>
      </c>
      <c r="G467" s="31"/>
      <c r="H467" s="32">
        <f t="shared" si="7"/>
        <v>0</v>
      </c>
    </row>
    <row r="468" spans="1:8" x14ac:dyDescent="0.25">
      <c r="A468" s="69">
        <v>461</v>
      </c>
      <c r="B468" s="27" t="s">
        <v>885</v>
      </c>
      <c r="C468" s="33"/>
      <c r="D468" s="34" t="s">
        <v>3386</v>
      </c>
      <c r="E468" s="72"/>
      <c r="F468" s="90">
        <v>0.1</v>
      </c>
      <c r="G468" s="31"/>
      <c r="H468" s="32">
        <f t="shared" si="7"/>
        <v>0</v>
      </c>
    </row>
    <row r="469" spans="1:8" x14ac:dyDescent="0.25">
      <c r="A469" s="69">
        <v>462</v>
      </c>
      <c r="B469" s="27" t="s">
        <v>885</v>
      </c>
      <c r="C469" s="35" t="s">
        <v>1246</v>
      </c>
      <c r="D469" s="36" t="s">
        <v>1247</v>
      </c>
      <c r="E469" s="72" t="s">
        <v>630</v>
      </c>
      <c r="F469" s="90">
        <v>0.1</v>
      </c>
      <c r="G469" s="31">
        <v>30.3</v>
      </c>
      <c r="H469" s="32">
        <f t="shared" si="7"/>
        <v>3.0300000000000002</v>
      </c>
    </row>
    <row r="470" spans="1:8" x14ac:dyDescent="0.25">
      <c r="A470" s="69">
        <v>463</v>
      </c>
      <c r="B470" s="27" t="s">
        <v>885</v>
      </c>
      <c r="C470" s="35" t="s">
        <v>1248</v>
      </c>
      <c r="D470" s="36" t="s">
        <v>1249</v>
      </c>
      <c r="E470" s="72" t="s">
        <v>630</v>
      </c>
      <c r="F470" s="90">
        <v>0.1</v>
      </c>
      <c r="G470" s="31">
        <v>154.53</v>
      </c>
      <c r="H470" s="32">
        <f t="shared" si="7"/>
        <v>15.453000000000001</v>
      </c>
    </row>
    <row r="471" spans="1:8" x14ac:dyDescent="0.25">
      <c r="A471" s="69">
        <v>464</v>
      </c>
      <c r="B471" s="27" t="s">
        <v>885</v>
      </c>
      <c r="C471" s="35" t="s">
        <v>1250</v>
      </c>
      <c r="D471" s="36" t="s">
        <v>1251</v>
      </c>
      <c r="E471" s="72" t="s">
        <v>630</v>
      </c>
      <c r="F471" s="90">
        <v>0.1</v>
      </c>
      <c r="G471" s="31">
        <v>29.69</v>
      </c>
      <c r="H471" s="32">
        <f t="shared" si="7"/>
        <v>2.9690000000000003</v>
      </c>
    </row>
    <row r="472" spans="1:8" x14ac:dyDescent="0.25">
      <c r="A472" s="69">
        <v>465</v>
      </c>
      <c r="B472" s="27" t="s">
        <v>885</v>
      </c>
      <c r="C472" s="35" t="s">
        <v>1252</v>
      </c>
      <c r="D472" s="36" t="s">
        <v>1253</v>
      </c>
      <c r="E472" s="72" t="s">
        <v>630</v>
      </c>
      <c r="F472" s="90">
        <v>0.1</v>
      </c>
      <c r="G472" s="31">
        <v>29.39</v>
      </c>
      <c r="H472" s="32">
        <f t="shared" si="7"/>
        <v>2.9390000000000001</v>
      </c>
    </row>
    <row r="473" spans="1:8" x14ac:dyDescent="0.25">
      <c r="A473" s="69">
        <v>466</v>
      </c>
      <c r="B473" s="27" t="s">
        <v>885</v>
      </c>
      <c r="C473" s="35" t="s">
        <v>1254</v>
      </c>
      <c r="D473" s="36" t="s">
        <v>1255</v>
      </c>
      <c r="E473" s="72" t="s">
        <v>630</v>
      </c>
      <c r="F473" s="90">
        <v>0.1</v>
      </c>
      <c r="G473" s="31">
        <v>39.79</v>
      </c>
      <c r="H473" s="32">
        <f t="shared" si="7"/>
        <v>3.9790000000000001</v>
      </c>
    </row>
    <row r="474" spans="1:8" x14ac:dyDescent="0.25">
      <c r="A474" s="69">
        <v>467</v>
      </c>
      <c r="B474" s="27" t="s">
        <v>885</v>
      </c>
      <c r="C474" s="35" t="s">
        <v>1256</v>
      </c>
      <c r="D474" s="36" t="s">
        <v>1257</v>
      </c>
      <c r="E474" s="72" t="s">
        <v>630</v>
      </c>
      <c r="F474" s="90">
        <v>0.1</v>
      </c>
      <c r="G474" s="31">
        <v>39.69</v>
      </c>
      <c r="H474" s="32">
        <f t="shared" si="7"/>
        <v>3.9689999999999999</v>
      </c>
    </row>
    <row r="475" spans="1:8" x14ac:dyDescent="0.25">
      <c r="A475" s="69">
        <v>468</v>
      </c>
      <c r="B475" s="27" t="s">
        <v>885</v>
      </c>
      <c r="C475" s="35" t="s">
        <v>1258</v>
      </c>
      <c r="D475" s="36" t="s">
        <v>3387</v>
      </c>
      <c r="E475" s="72" t="s">
        <v>630</v>
      </c>
      <c r="F475" s="90">
        <v>0.1</v>
      </c>
      <c r="G475" s="31">
        <v>5.93</v>
      </c>
      <c r="H475" s="32">
        <f t="shared" si="7"/>
        <v>0.59299999999999997</v>
      </c>
    </row>
    <row r="476" spans="1:8" x14ac:dyDescent="0.25">
      <c r="A476" s="69">
        <v>469</v>
      </c>
      <c r="B476" s="27" t="s">
        <v>885</v>
      </c>
      <c r="C476" s="35" t="s">
        <v>1259</v>
      </c>
      <c r="D476" s="36" t="s">
        <v>3388</v>
      </c>
      <c r="E476" s="72" t="s">
        <v>630</v>
      </c>
      <c r="F476" s="90">
        <v>0.1</v>
      </c>
      <c r="G476" s="31">
        <v>8.1300000000000008</v>
      </c>
      <c r="H476" s="32">
        <f t="shared" si="7"/>
        <v>0.81300000000000017</v>
      </c>
    </row>
    <row r="477" spans="1:8" x14ac:dyDescent="0.25">
      <c r="A477" s="69">
        <v>470</v>
      </c>
      <c r="B477" s="27" t="s">
        <v>885</v>
      </c>
      <c r="C477" s="35" t="s">
        <v>1260</v>
      </c>
      <c r="D477" s="36" t="s">
        <v>3389</v>
      </c>
      <c r="E477" s="72" t="s">
        <v>630</v>
      </c>
      <c r="F477" s="90">
        <v>0.1</v>
      </c>
      <c r="G477" s="31">
        <v>8.2200000000000006</v>
      </c>
      <c r="H477" s="32">
        <f t="shared" si="7"/>
        <v>0.82200000000000006</v>
      </c>
    </row>
    <row r="478" spans="1:8" x14ac:dyDescent="0.25">
      <c r="A478" s="69">
        <v>471</v>
      </c>
      <c r="B478" s="27" t="s">
        <v>885</v>
      </c>
      <c r="C478" s="35" t="s">
        <v>1261</v>
      </c>
      <c r="D478" s="36" t="s">
        <v>3390</v>
      </c>
      <c r="E478" s="72" t="s">
        <v>630</v>
      </c>
      <c r="F478" s="90">
        <v>0.1</v>
      </c>
      <c r="G478" s="31">
        <v>59.59</v>
      </c>
      <c r="H478" s="32">
        <f t="shared" si="7"/>
        <v>5.9590000000000005</v>
      </c>
    </row>
    <row r="479" spans="1:8" x14ac:dyDescent="0.25">
      <c r="A479" s="69">
        <v>472</v>
      </c>
      <c r="B479" s="27" t="s">
        <v>885</v>
      </c>
      <c r="C479" s="35" t="s">
        <v>1262</v>
      </c>
      <c r="D479" s="36" t="s">
        <v>3391</v>
      </c>
      <c r="E479" s="72" t="s">
        <v>630</v>
      </c>
      <c r="F479" s="90">
        <v>0.1</v>
      </c>
      <c r="G479" s="31">
        <v>9.9499999999999993</v>
      </c>
      <c r="H479" s="32">
        <f t="shared" si="7"/>
        <v>0.995</v>
      </c>
    </row>
    <row r="480" spans="1:8" x14ac:dyDescent="0.25">
      <c r="A480" s="69">
        <v>473</v>
      </c>
      <c r="B480" s="27" t="s">
        <v>885</v>
      </c>
      <c r="C480" s="35" t="s">
        <v>1263</v>
      </c>
      <c r="D480" s="36" t="s">
        <v>3392</v>
      </c>
      <c r="E480" s="72" t="s">
        <v>630</v>
      </c>
      <c r="F480" s="90">
        <v>0.1</v>
      </c>
      <c r="G480" s="31">
        <v>9.83</v>
      </c>
      <c r="H480" s="32">
        <f t="shared" si="7"/>
        <v>0.9830000000000001</v>
      </c>
    </row>
    <row r="481" spans="1:8" x14ac:dyDescent="0.25">
      <c r="A481" s="69">
        <v>474</v>
      </c>
      <c r="B481" s="27" t="s">
        <v>885</v>
      </c>
      <c r="C481" s="35" t="s">
        <v>1264</v>
      </c>
      <c r="D481" s="36" t="s">
        <v>3393</v>
      </c>
      <c r="E481" s="72" t="s">
        <v>630</v>
      </c>
      <c r="F481" s="90">
        <v>0.1</v>
      </c>
      <c r="G481" s="31">
        <v>15.76</v>
      </c>
      <c r="H481" s="32">
        <f t="shared" si="7"/>
        <v>1.5760000000000001</v>
      </c>
    </row>
    <row r="482" spans="1:8" x14ac:dyDescent="0.25">
      <c r="A482" s="69">
        <v>475</v>
      </c>
      <c r="B482" s="27" t="s">
        <v>885</v>
      </c>
      <c r="C482" s="35" t="s">
        <v>1265</v>
      </c>
      <c r="D482" s="36" t="s">
        <v>3394</v>
      </c>
      <c r="E482" s="72" t="s">
        <v>630</v>
      </c>
      <c r="F482" s="90">
        <v>0.1</v>
      </c>
      <c r="G482" s="31">
        <v>15.66</v>
      </c>
      <c r="H482" s="32">
        <f t="shared" si="7"/>
        <v>1.5660000000000001</v>
      </c>
    </row>
  </sheetData>
  <mergeCells count="1">
    <mergeCell ref="G2:H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90" fitToHeight="0" orientation="landscape" r:id="rId1"/>
  <headerFooter>
    <oddFooter>&amp;LSborník SŽDC: odvětví SEE, Dodávky&amp;R&amp;P/&amp;N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I291"/>
  <sheetViews>
    <sheetView showZeros="0" workbookViewId="0">
      <pane ySplit="4" topLeftCell="A265" activePane="bottomLeft" state="frozenSplit"/>
      <selection pane="bottomLeft" activeCell="K291" sqref="K291"/>
    </sheetView>
  </sheetViews>
  <sheetFormatPr defaultRowHeight="15" outlineLevelRow="2" x14ac:dyDescent="0.25"/>
  <cols>
    <col min="1" max="1" width="3.625" style="40" bestFit="1" customWidth="1"/>
    <col min="2" max="2" width="3.625" style="41" bestFit="1" customWidth="1"/>
    <col min="3" max="3" width="12.25" style="47" customWidth="1"/>
    <col min="4" max="4" width="54.125" style="42" customWidth="1"/>
    <col min="5" max="5" width="28.625" style="43" customWidth="1"/>
    <col min="6" max="6" width="5" style="44" customWidth="1"/>
    <col min="7" max="7" width="12.875" style="73" customWidth="1"/>
    <col min="8" max="8" width="9.375" style="20" bestFit="1" customWidth="1"/>
    <col min="9" max="9" width="10.75" style="20" bestFit="1" customWidth="1"/>
    <col min="10" max="16384" width="9" style="21"/>
  </cols>
  <sheetData>
    <row r="2" spans="1:9" ht="18.75" x14ac:dyDescent="0.25">
      <c r="C2" s="12" t="s">
        <v>1266</v>
      </c>
      <c r="H2" s="95">
        <f>SUM(I8:I291)</f>
        <v>209613.38400000005</v>
      </c>
      <c r="I2" s="95"/>
    </row>
    <row r="4" spans="1:9" s="45" customFormat="1" ht="30" x14ac:dyDescent="0.2">
      <c r="A4" s="22" t="s">
        <v>3058</v>
      </c>
      <c r="B4" s="23" t="s">
        <v>3059</v>
      </c>
      <c r="C4" s="22" t="s">
        <v>3182</v>
      </c>
      <c r="D4" s="76" t="s">
        <v>3060</v>
      </c>
      <c r="E4" s="76" t="s">
        <v>3395</v>
      </c>
      <c r="F4" s="76" t="s">
        <v>3061</v>
      </c>
      <c r="G4" s="77" t="s">
        <v>3062</v>
      </c>
      <c r="H4" s="25" t="s">
        <v>3183</v>
      </c>
      <c r="I4" s="25" t="s">
        <v>190</v>
      </c>
    </row>
    <row r="5" spans="1:9" s="46" customFormat="1" ht="15.75" outlineLevel="1" x14ac:dyDescent="0.2">
      <c r="A5" s="49"/>
      <c r="B5" s="50"/>
      <c r="C5" s="51" t="s">
        <v>3396</v>
      </c>
      <c r="D5" s="52" t="s">
        <v>882</v>
      </c>
      <c r="E5" s="53"/>
      <c r="F5" s="54"/>
      <c r="G5" s="74"/>
      <c r="H5" s="55"/>
      <c r="I5" s="55"/>
    </row>
    <row r="6" spans="1:9" s="46" customFormat="1" ht="15.75" outlineLevel="2" x14ac:dyDescent="0.2">
      <c r="A6" s="49"/>
      <c r="B6" s="50"/>
      <c r="C6" s="51" t="s">
        <v>3397</v>
      </c>
      <c r="D6" s="56" t="s">
        <v>883</v>
      </c>
      <c r="E6" s="53"/>
      <c r="F6" s="54"/>
      <c r="G6" s="74"/>
      <c r="H6" s="55"/>
      <c r="I6" s="55"/>
    </row>
    <row r="7" spans="1:9" s="46" customFormat="1" ht="22.5" outlineLevel="2" x14ac:dyDescent="0.2">
      <c r="A7" s="49"/>
      <c r="B7" s="50"/>
      <c r="C7" s="57" t="s">
        <v>3398</v>
      </c>
      <c r="D7" s="58" t="s">
        <v>1267</v>
      </c>
      <c r="E7" s="53" t="s">
        <v>3399</v>
      </c>
      <c r="F7" s="54"/>
      <c r="G7" s="74"/>
      <c r="H7" s="55"/>
      <c r="I7" s="55"/>
    </row>
    <row r="8" spans="1:9" s="46" customFormat="1" outlineLevel="2" x14ac:dyDescent="0.2">
      <c r="A8" s="49"/>
      <c r="B8" s="50"/>
      <c r="C8" s="57"/>
      <c r="D8" s="61" t="s">
        <v>3400</v>
      </c>
      <c r="E8" s="53"/>
      <c r="F8" s="54"/>
      <c r="G8" s="74"/>
      <c r="H8" s="55"/>
      <c r="I8" s="55"/>
    </row>
    <row r="9" spans="1:9" s="46" customFormat="1" ht="30" outlineLevel="2" x14ac:dyDescent="0.2">
      <c r="A9" s="49"/>
      <c r="B9" s="50"/>
      <c r="C9" s="57"/>
      <c r="D9" s="64" t="s">
        <v>3401</v>
      </c>
      <c r="E9" s="53"/>
      <c r="F9" s="54"/>
      <c r="G9" s="74"/>
      <c r="H9" s="55"/>
      <c r="I9" s="55"/>
    </row>
    <row r="10" spans="1:9" s="46" customFormat="1" outlineLevel="2" x14ac:dyDescent="0.2">
      <c r="A10" s="49">
        <v>1</v>
      </c>
      <c r="B10" s="50" t="s">
        <v>3063</v>
      </c>
      <c r="C10" s="59" t="s">
        <v>3402</v>
      </c>
      <c r="D10" s="65" t="s">
        <v>3403</v>
      </c>
      <c r="E10" s="53"/>
      <c r="F10" s="54" t="s">
        <v>630</v>
      </c>
      <c r="G10" s="74">
        <v>0.1</v>
      </c>
      <c r="H10" s="55">
        <v>262.60000000000002</v>
      </c>
      <c r="I10" s="55">
        <f>G10*H10</f>
        <v>26.260000000000005</v>
      </c>
    </row>
    <row r="11" spans="1:9" s="46" customFormat="1" outlineLevel="2" x14ac:dyDescent="0.2">
      <c r="A11" s="49">
        <v>2</v>
      </c>
      <c r="B11" s="50" t="s">
        <v>3063</v>
      </c>
      <c r="C11" s="57"/>
      <c r="D11" s="61" t="s">
        <v>1268</v>
      </c>
      <c r="E11" s="53"/>
      <c r="F11" s="54"/>
      <c r="G11" s="74">
        <v>0.1</v>
      </c>
      <c r="H11" s="55"/>
      <c r="I11" s="55">
        <f t="shared" ref="I11:I74" si="0">G11*H11</f>
        <v>0</v>
      </c>
    </row>
    <row r="12" spans="1:9" s="46" customFormat="1" outlineLevel="2" x14ac:dyDescent="0.2">
      <c r="A12" s="49">
        <v>3</v>
      </c>
      <c r="B12" s="50" t="s">
        <v>3063</v>
      </c>
      <c r="C12" s="57"/>
      <c r="D12" s="64" t="s">
        <v>3404</v>
      </c>
      <c r="E12" s="53"/>
      <c r="F12" s="54"/>
      <c r="G12" s="74">
        <v>0.1</v>
      </c>
      <c r="H12" s="55"/>
      <c r="I12" s="55">
        <f t="shared" si="0"/>
        <v>0</v>
      </c>
    </row>
    <row r="13" spans="1:9" s="46" customFormat="1" outlineLevel="2" x14ac:dyDescent="0.2">
      <c r="A13" s="49">
        <v>4</v>
      </c>
      <c r="B13" s="50" t="s">
        <v>3063</v>
      </c>
      <c r="C13" s="59" t="s">
        <v>3405</v>
      </c>
      <c r="D13" s="65" t="s">
        <v>3406</v>
      </c>
      <c r="E13" s="53"/>
      <c r="F13" s="54" t="s">
        <v>630</v>
      </c>
      <c r="G13" s="74">
        <v>0.1</v>
      </c>
      <c r="H13" s="55">
        <v>245.43</v>
      </c>
      <c r="I13" s="55">
        <f t="shared" si="0"/>
        <v>24.543000000000003</v>
      </c>
    </row>
    <row r="14" spans="1:9" s="46" customFormat="1" outlineLevel="2" x14ac:dyDescent="0.2">
      <c r="A14" s="49">
        <v>5</v>
      </c>
      <c r="B14" s="50" t="s">
        <v>3063</v>
      </c>
      <c r="C14" s="59" t="s">
        <v>3407</v>
      </c>
      <c r="D14" s="65" t="s">
        <v>3408</v>
      </c>
      <c r="E14" s="53"/>
      <c r="F14" s="54" t="s">
        <v>630</v>
      </c>
      <c r="G14" s="74">
        <v>0.1</v>
      </c>
      <c r="H14" s="55">
        <v>289.87</v>
      </c>
      <c r="I14" s="55">
        <f t="shared" si="0"/>
        <v>28.987000000000002</v>
      </c>
    </row>
    <row r="15" spans="1:9" s="46" customFormat="1" ht="22.5" outlineLevel="2" x14ac:dyDescent="0.2">
      <c r="A15" s="49">
        <v>6</v>
      </c>
      <c r="B15" s="50" t="s">
        <v>3063</v>
      </c>
      <c r="C15" s="57" t="s">
        <v>3409</v>
      </c>
      <c r="D15" s="58" t="s">
        <v>1269</v>
      </c>
      <c r="E15" s="53" t="s">
        <v>3399</v>
      </c>
      <c r="F15" s="54"/>
      <c r="G15" s="74">
        <v>0.1</v>
      </c>
      <c r="H15" s="55"/>
      <c r="I15" s="55">
        <f t="shared" si="0"/>
        <v>0</v>
      </c>
    </row>
    <row r="16" spans="1:9" s="46" customFormat="1" outlineLevel="2" x14ac:dyDescent="0.2">
      <c r="A16" s="49">
        <v>7</v>
      </c>
      <c r="B16" s="50" t="s">
        <v>3063</v>
      </c>
      <c r="C16" s="57"/>
      <c r="D16" s="61" t="s">
        <v>3410</v>
      </c>
      <c r="E16" s="53"/>
      <c r="F16" s="54"/>
      <c r="G16" s="74">
        <v>0.1</v>
      </c>
      <c r="H16" s="55"/>
      <c r="I16" s="55">
        <f t="shared" si="0"/>
        <v>0</v>
      </c>
    </row>
    <row r="17" spans="1:9" s="46" customFormat="1" outlineLevel="2" x14ac:dyDescent="0.2">
      <c r="A17" s="49">
        <v>8</v>
      </c>
      <c r="B17" s="50" t="s">
        <v>3063</v>
      </c>
      <c r="C17" s="57"/>
      <c r="D17" s="64" t="s">
        <v>3411</v>
      </c>
      <c r="E17" s="53"/>
      <c r="F17" s="54"/>
      <c r="G17" s="74">
        <v>0.1</v>
      </c>
      <c r="H17" s="55"/>
      <c r="I17" s="55">
        <f t="shared" si="0"/>
        <v>0</v>
      </c>
    </row>
    <row r="18" spans="1:9" s="46" customFormat="1" outlineLevel="2" x14ac:dyDescent="0.2">
      <c r="A18" s="49">
        <v>9</v>
      </c>
      <c r="B18" s="50" t="s">
        <v>3063</v>
      </c>
      <c r="C18" s="59" t="s">
        <v>3412</v>
      </c>
      <c r="D18" s="65" t="s">
        <v>3413</v>
      </c>
      <c r="E18" s="53"/>
      <c r="F18" s="54" t="s">
        <v>630</v>
      </c>
      <c r="G18" s="74">
        <v>0.1</v>
      </c>
      <c r="H18" s="55">
        <v>233.31</v>
      </c>
      <c r="I18" s="55">
        <f t="shared" si="0"/>
        <v>23.331000000000003</v>
      </c>
    </row>
    <row r="19" spans="1:9" s="46" customFormat="1" outlineLevel="2" x14ac:dyDescent="0.2">
      <c r="A19" s="49">
        <v>10</v>
      </c>
      <c r="B19" s="50" t="s">
        <v>3063</v>
      </c>
      <c r="C19" s="57"/>
      <c r="D19" s="61" t="s">
        <v>1270</v>
      </c>
      <c r="E19" s="53"/>
      <c r="F19" s="54"/>
      <c r="G19" s="74">
        <v>0.1</v>
      </c>
      <c r="H19" s="55"/>
      <c r="I19" s="55">
        <f t="shared" si="0"/>
        <v>0</v>
      </c>
    </row>
    <row r="20" spans="1:9" s="46" customFormat="1" outlineLevel="2" x14ac:dyDescent="0.2">
      <c r="A20" s="49">
        <v>11</v>
      </c>
      <c r="B20" s="50" t="s">
        <v>3063</v>
      </c>
      <c r="C20" s="57"/>
      <c r="D20" s="64" t="s">
        <v>1271</v>
      </c>
      <c r="E20" s="53"/>
      <c r="F20" s="54"/>
      <c r="G20" s="74">
        <v>0.1</v>
      </c>
      <c r="H20" s="55"/>
      <c r="I20" s="55">
        <f t="shared" si="0"/>
        <v>0</v>
      </c>
    </row>
    <row r="21" spans="1:9" s="46" customFormat="1" outlineLevel="2" x14ac:dyDescent="0.2">
      <c r="A21" s="49">
        <v>12</v>
      </c>
      <c r="B21" s="50" t="s">
        <v>3063</v>
      </c>
      <c r="C21" s="59" t="s">
        <v>1272</v>
      </c>
      <c r="D21" s="65" t="s">
        <v>3403</v>
      </c>
      <c r="E21" s="53"/>
      <c r="F21" s="54" t="s">
        <v>630</v>
      </c>
      <c r="G21" s="74">
        <v>0.1</v>
      </c>
      <c r="H21" s="55">
        <v>272.7</v>
      </c>
      <c r="I21" s="55">
        <f t="shared" si="0"/>
        <v>27.27</v>
      </c>
    </row>
    <row r="22" spans="1:9" s="46" customFormat="1" ht="22.5" outlineLevel="2" x14ac:dyDescent="0.2">
      <c r="A22" s="49">
        <v>13</v>
      </c>
      <c r="B22" s="50" t="s">
        <v>3063</v>
      </c>
      <c r="C22" s="57" t="s">
        <v>1273</v>
      </c>
      <c r="D22" s="58" t="s">
        <v>1274</v>
      </c>
      <c r="E22" s="53" t="s">
        <v>3399</v>
      </c>
      <c r="F22" s="54"/>
      <c r="G22" s="74">
        <v>0.1</v>
      </c>
      <c r="H22" s="55"/>
      <c r="I22" s="55">
        <f t="shared" si="0"/>
        <v>0</v>
      </c>
    </row>
    <row r="23" spans="1:9" s="46" customFormat="1" outlineLevel="2" x14ac:dyDescent="0.2">
      <c r="A23" s="49">
        <v>14</v>
      </c>
      <c r="B23" s="50" t="s">
        <v>3063</v>
      </c>
      <c r="C23" s="57"/>
      <c r="D23" s="61" t="s">
        <v>1275</v>
      </c>
      <c r="E23" s="53"/>
      <c r="F23" s="54"/>
      <c r="G23" s="74">
        <v>0.1</v>
      </c>
      <c r="H23" s="55"/>
      <c r="I23" s="55">
        <f t="shared" si="0"/>
        <v>0</v>
      </c>
    </row>
    <row r="24" spans="1:9" s="46" customFormat="1" outlineLevel="2" x14ac:dyDescent="0.2">
      <c r="A24" s="49">
        <v>15</v>
      </c>
      <c r="B24" s="50" t="s">
        <v>3063</v>
      </c>
      <c r="C24" s="57"/>
      <c r="D24" s="64" t="s">
        <v>1276</v>
      </c>
      <c r="E24" s="53"/>
      <c r="F24" s="54"/>
      <c r="G24" s="74">
        <v>0.1</v>
      </c>
      <c r="H24" s="55"/>
      <c r="I24" s="55">
        <f t="shared" si="0"/>
        <v>0</v>
      </c>
    </row>
    <row r="25" spans="1:9" s="46" customFormat="1" outlineLevel="2" x14ac:dyDescent="0.2">
      <c r="A25" s="49">
        <v>16</v>
      </c>
      <c r="B25" s="50" t="s">
        <v>3063</v>
      </c>
      <c r="C25" s="59" t="s">
        <v>1277</v>
      </c>
      <c r="D25" s="65" t="s">
        <v>1278</v>
      </c>
      <c r="E25" s="53"/>
      <c r="F25" s="54" t="s">
        <v>630</v>
      </c>
      <c r="G25" s="74">
        <v>0.1</v>
      </c>
      <c r="H25" s="55">
        <v>285.83</v>
      </c>
      <c r="I25" s="55">
        <f t="shared" si="0"/>
        <v>28.582999999999998</v>
      </c>
    </row>
    <row r="26" spans="1:9" s="46" customFormat="1" outlineLevel="2" x14ac:dyDescent="0.2">
      <c r="A26" s="49">
        <v>17</v>
      </c>
      <c r="B26" s="50" t="s">
        <v>3063</v>
      </c>
      <c r="C26" s="57"/>
      <c r="D26" s="64" t="s">
        <v>1279</v>
      </c>
      <c r="E26" s="53"/>
      <c r="F26" s="54"/>
      <c r="G26" s="74">
        <v>0.1</v>
      </c>
      <c r="H26" s="55"/>
      <c r="I26" s="55">
        <f t="shared" si="0"/>
        <v>0</v>
      </c>
    </row>
    <row r="27" spans="1:9" s="46" customFormat="1" outlineLevel="2" x14ac:dyDescent="0.2">
      <c r="A27" s="49">
        <v>18</v>
      </c>
      <c r="B27" s="50" t="s">
        <v>3063</v>
      </c>
      <c r="C27" s="59" t="s">
        <v>1280</v>
      </c>
      <c r="D27" s="65" t="s">
        <v>1281</v>
      </c>
      <c r="E27" s="53"/>
      <c r="F27" s="54" t="s">
        <v>630</v>
      </c>
      <c r="G27" s="74">
        <v>0.1</v>
      </c>
      <c r="H27" s="55">
        <v>298.95999999999998</v>
      </c>
      <c r="I27" s="55">
        <f t="shared" si="0"/>
        <v>29.896000000000001</v>
      </c>
    </row>
    <row r="28" spans="1:9" s="46" customFormat="1" outlineLevel="2" x14ac:dyDescent="0.2">
      <c r="A28" s="49">
        <v>19</v>
      </c>
      <c r="B28" s="50" t="s">
        <v>3063</v>
      </c>
      <c r="C28" s="57"/>
      <c r="D28" s="64" t="s">
        <v>1282</v>
      </c>
      <c r="E28" s="53"/>
      <c r="F28" s="54"/>
      <c r="G28" s="74">
        <v>0.1</v>
      </c>
      <c r="H28" s="55"/>
      <c r="I28" s="55">
        <f t="shared" si="0"/>
        <v>0</v>
      </c>
    </row>
    <row r="29" spans="1:9" s="46" customFormat="1" outlineLevel="2" x14ac:dyDescent="0.2">
      <c r="A29" s="49">
        <v>20</v>
      </c>
      <c r="B29" s="50" t="s">
        <v>3063</v>
      </c>
      <c r="C29" s="59" t="s">
        <v>1283</v>
      </c>
      <c r="D29" s="65" t="s">
        <v>1284</v>
      </c>
      <c r="E29" s="53"/>
      <c r="F29" s="54" t="s">
        <v>630</v>
      </c>
      <c r="G29" s="74">
        <v>0.1</v>
      </c>
      <c r="H29" s="55">
        <v>372.69</v>
      </c>
      <c r="I29" s="55">
        <f t="shared" si="0"/>
        <v>37.268999999999998</v>
      </c>
    </row>
    <row r="30" spans="1:9" s="46" customFormat="1" ht="15.75" outlineLevel="2" x14ac:dyDescent="0.2">
      <c r="A30" s="49">
        <v>21</v>
      </c>
      <c r="B30" s="50" t="s">
        <v>3063</v>
      </c>
      <c r="C30" s="51" t="s">
        <v>1285</v>
      </c>
      <c r="D30" s="56" t="s">
        <v>3415</v>
      </c>
      <c r="E30" s="53"/>
      <c r="F30" s="54"/>
      <c r="G30" s="74">
        <v>0.1</v>
      </c>
      <c r="H30" s="55"/>
      <c r="I30" s="55">
        <f t="shared" si="0"/>
        <v>0</v>
      </c>
    </row>
    <row r="31" spans="1:9" s="46" customFormat="1" outlineLevel="2" x14ac:dyDescent="0.2">
      <c r="A31" s="49">
        <v>22</v>
      </c>
      <c r="B31" s="50" t="s">
        <v>3063</v>
      </c>
      <c r="C31" s="57" t="s">
        <v>3416</v>
      </c>
      <c r="D31" s="58" t="s">
        <v>3417</v>
      </c>
      <c r="E31" s="53"/>
      <c r="F31" s="54"/>
      <c r="G31" s="74">
        <v>0.1</v>
      </c>
      <c r="H31" s="55"/>
      <c r="I31" s="55">
        <f t="shared" si="0"/>
        <v>0</v>
      </c>
    </row>
    <row r="32" spans="1:9" s="46" customFormat="1" ht="22.5" outlineLevel="2" x14ac:dyDescent="0.2">
      <c r="A32" s="49">
        <v>23</v>
      </c>
      <c r="B32" s="50" t="s">
        <v>3063</v>
      </c>
      <c r="C32" s="57"/>
      <c r="D32" s="61" t="s">
        <v>3418</v>
      </c>
      <c r="E32" s="53" t="s">
        <v>3419</v>
      </c>
      <c r="F32" s="54"/>
      <c r="G32" s="74">
        <v>0.1</v>
      </c>
      <c r="H32" s="55"/>
      <c r="I32" s="55">
        <f t="shared" si="0"/>
        <v>0</v>
      </c>
    </row>
    <row r="33" spans="1:9" s="46" customFormat="1" outlineLevel="2" x14ac:dyDescent="0.2">
      <c r="A33" s="49">
        <v>24</v>
      </c>
      <c r="B33" s="50" t="s">
        <v>3063</v>
      </c>
      <c r="C33" s="59" t="s">
        <v>3420</v>
      </c>
      <c r="D33" s="62" t="s">
        <v>3421</v>
      </c>
      <c r="E33" s="53"/>
      <c r="F33" s="54" t="s">
        <v>630</v>
      </c>
      <c r="G33" s="74">
        <v>0.1</v>
      </c>
      <c r="H33" s="55">
        <v>228.26</v>
      </c>
      <c r="I33" s="55">
        <f t="shared" si="0"/>
        <v>22.826000000000001</v>
      </c>
    </row>
    <row r="34" spans="1:9" s="46" customFormat="1" outlineLevel="2" x14ac:dyDescent="0.2">
      <c r="A34" s="49">
        <v>25</v>
      </c>
      <c r="B34" s="50" t="s">
        <v>3063</v>
      </c>
      <c r="C34" s="59" t="s">
        <v>3422</v>
      </c>
      <c r="D34" s="62" t="s">
        <v>3423</v>
      </c>
      <c r="E34" s="53"/>
      <c r="F34" s="54" t="s">
        <v>630</v>
      </c>
      <c r="G34" s="74">
        <v>0.1</v>
      </c>
      <c r="H34" s="55">
        <v>235.33</v>
      </c>
      <c r="I34" s="55">
        <f t="shared" si="0"/>
        <v>23.533000000000001</v>
      </c>
    </row>
    <row r="35" spans="1:9" s="46" customFormat="1" outlineLevel="2" x14ac:dyDescent="0.2">
      <c r="A35" s="49">
        <v>26</v>
      </c>
      <c r="B35" s="50" t="s">
        <v>3063</v>
      </c>
      <c r="C35" s="59" t="s">
        <v>3424</v>
      </c>
      <c r="D35" s="62" t="s">
        <v>3425</v>
      </c>
      <c r="E35" s="53"/>
      <c r="F35" s="54" t="s">
        <v>630</v>
      </c>
      <c r="G35" s="74">
        <v>0.1</v>
      </c>
      <c r="H35" s="55">
        <v>248.46</v>
      </c>
      <c r="I35" s="55">
        <f t="shared" si="0"/>
        <v>24.846000000000004</v>
      </c>
    </row>
    <row r="36" spans="1:9" s="46" customFormat="1" outlineLevel="2" x14ac:dyDescent="0.2">
      <c r="A36" s="49">
        <v>27</v>
      </c>
      <c r="B36" s="50" t="s">
        <v>3063</v>
      </c>
      <c r="C36" s="59" t="s">
        <v>3426</v>
      </c>
      <c r="D36" s="62" t="s">
        <v>3427</v>
      </c>
      <c r="E36" s="53"/>
      <c r="F36" s="54" t="s">
        <v>630</v>
      </c>
      <c r="G36" s="74">
        <v>0.1</v>
      </c>
      <c r="H36" s="55">
        <v>261.58999999999997</v>
      </c>
      <c r="I36" s="55">
        <f t="shared" si="0"/>
        <v>26.158999999999999</v>
      </c>
    </row>
    <row r="37" spans="1:9" s="46" customFormat="1" outlineLevel="2" x14ac:dyDescent="0.2">
      <c r="A37" s="49">
        <v>28</v>
      </c>
      <c r="B37" s="50" t="s">
        <v>3063</v>
      </c>
      <c r="C37" s="57" t="s">
        <v>3428</v>
      </c>
      <c r="D37" s="58" t="s">
        <v>3429</v>
      </c>
      <c r="E37" s="53" t="s">
        <v>3430</v>
      </c>
      <c r="F37" s="54"/>
      <c r="G37" s="74">
        <v>0.1</v>
      </c>
      <c r="H37" s="55"/>
      <c r="I37" s="55">
        <f t="shared" si="0"/>
        <v>0</v>
      </c>
    </row>
    <row r="38" spans="1:9" s="46" customFormat="1" outlineLevel="2" x14ac:dyDescent="0.2">
      <c r="A38" s="49">
        <v>29</v>
      </c>
      <c r="B38" s="50" t="s">
        <v>3063</v>
      </c>
      <c r="C38" s="57"/>
      <c r="D38" s="61" t="s">
        <v>3431</v>
      </c>
      <c r="E38" s="53"/>
      <c r="F38" s="54"/>
      <c r="G38" s="74">
        <v>0.1</v>
      </c>
      <c r="H38" s="55"/>
      <c r="I38" s="55">
        <f t="shared" si="0"/>
        <v>0</v>
      </c>
    </row>
    <row r="39" spans="1:9" s="46" customFormat="1" outlineLevel="2" x14ac:dyDescent="0.2">
      <c r="A39" s="49">
        <v>30</v>
      </c>
      <c r="B39" s="50" t="s">
        <v>3063</v>
      </c>
      <c r="C39" s="59" t="s">
        <v>3432</v>
      </c>
      <c r="D39" s="62" t="s">
        <v>3537</v>
      </c>
      <c r="E39" s="53"/>
      <c r="F39" s="54" t="s">
        <v>642</v>
      </c>
      <c r="G39" s="74">
        <v>0.1</v>
      </c>
      <c r="H39" s="55">
        <v>292.89999999999998</v>
      </c>
      <c r="I39" s="55">
        <f t="shared" si="0"/>
        <v>29.29</v>
      </c>
    </row>
    <row r="40" spans="1:9" s="46" customFormat="1" outlineLevel="2" x14ac:dyDescent="0.2">
      <c r="A40" s="49">
        <v>31</v>
      </c>
      <c r="B40" s="50" t="s">
        <v>3063</v>
      </c>
      <c r="C40" s="59" t="s">
        <v>3538</v>
      </c>
      <c r="D40" s="62" t="s">
        <v>3539</v>
      </c>
      <c r="E40" s="53"/>
      <c r="F40" s="54" t="s">
        <v>642</v>
      </c>
      <c r="G40" s="74">
        <v>0.1</v>
      </c>
      <c r="H40" s="55">
        <v>169.68</v>
      </c>
      <c r="I40" s="55">
        <f t="shared" si="0"/>
        <v>16.968</v>
      </c>
    </row>
    <row r="41" spans="1:9" s="46" customFormat="1" outlineLevel="2" x14ac:dyDescent="0.2">
      <c r="A41" s="49">
        <v>32</v>
      </c>
      <c r="B41" s="50" t="s">
        <v>3063</v>
      </c>
      <c r="C41" s="59" t="s">
        <v>3433</v>
      </c>
      <c r="D41" s="62" t="s">
        <v>3434</v>
      </c>
      <c r="E41" s="53"/>
      <c r="F41" s="54" t="s">
        <v>642</v>
      </c>
      <c r="G41" s="74">
        <v>0.1</v>
      </c>
      <c r="H41" s="55">
        <v>300.98</v>
      </c>
      <c r="I41" s="55">
        <f t="shared" si="0"/>
        <v>30.098000000000003</v>
      </c>
    </row>
    <row r="42" spans="1:9" s="46" customFormat="1" outlineLevel="2" x14ac:dyDescent="0.2">
      <c r="A42" s="49">
        <v>33</v>
      </c>
      <c r="B42" s="50" t="s">
        <v>3063</v>
      </c>
      <c r="C42" s="57"/>
      <c r="D42" s="61" t="s">
        <v>3540</v>
      </c>
      <c r="E42" s="53"/>
      <c r="F42" s="54"/>
      <c r="G42" s="74">
        <v>0.1</v>
      </c>
      <c r="H42" s="55"/>
      <c r="I42" s="55">
        <f t="shared" si="0"/>
        <v>0</v>
      </c>
    </row>
    <row r="43" spans="1:9" s="46" customFormat="1" outlineLevel="2" x14ac:dyDescent="0.2">
      <c r="A43" s="49">
        <v>34</v>
      </c>
      <c r="B43" s="50" t="s">
        <v>3063</v>
      </c>
      <c r="C43" s="59" t="s">
        <v>1291</v>
      </c>
      <c r="D43" s="62" t="s">
        <v>1292</v>
      </c>
      <c r="E43" s="53"/>
      <c r="F43" s="54" t="s">
        <v>642</v>
      </c>
      <c r="G43" s="74">
        <v>0.1</v>
      </c>
      <c r="H43" s="55">
        <v>802.95</v>
      </c>
      <c r="I43" s="55">
        <f t="shared" si="0"/>
        <v>80.295000000000016</v>
      </c>
    </row>
    <row r="44" spans="1:9" s="46" customFormat="1" outlineLevel="2" x14ac:dyDescent="0.2">
      <c r="A44" s="49">
        <v>35</v>
      </c>
      <c r="B44" s="50" t="s">
        <v>3063</v>
      </c>
      <c r="C44" s="59" t="s">
        <v>1293</v>
      </c>
      <c r="D44" s="62" t="s">
        <v>1294</v>
      </c>
      <c r="E44" s="53"/>
      <c r="F44" s="54" t="s">
        <v>642</v>
      </c>
      <c r="G44" s="74">
        <v>0.1</v>
      </c>
      <c r="H44" s="55">
        <v>1060.5</v>
      </c>
      <c r="I44" s="55">
        <f t="shared" si="0"/>
        <v>106.05000000000001</v>
      </c>
    </row>
    <row r="45" spans="1:9" s="46" customFormat="1" outlineLevel="2" x14ac:dyDescent="0.2">
      <c r="A45" s="49">
        <v>36</v>
      </c>
      <c r="B45" s="50" t="s">
        <v>3063</v>
      </c>
      <c r="C45" s="59" t="s">
        <v>1295</v>
      </c>
      <c r="D45" s="62" t="s">
        <v>1296</v>
      </c>
      <c r="E45" s="53"/>
      <c r="F45" s="54" t="s">
        <v>642</v>
      </c>
      <c r="G45" s="74">
        <v>0.1</v>
      </c>
      <c r="H45" s="55">
        <v>1141.3</v>
      </c>
      <c r="I45" s="55">
        <f t="shared" si="0"/>
        <v>114.13</v>
      </c>
    </row>
    <row r="46" spans="1:9" s="46" customFormat="1" outlineLevel="2" x14ac:dyDescent="0.2">
      <c r="A46" s="49">
        <v>37</v>
      </c>
      <c r="B46" s="50" t="s">
        <v>3063</v>
      </c>
      <c r="C46" s="59" t="s">
        <v>1297</v>
      </c>
      <c r="D46" s="62" t="s">
        <v>1298</v>
      </c>
      <c r="E46" s="53"/>
      <c r="F46" s="54" t="s">
        <v>642</v>
      </c>
      <c r="G46" s="74">
        <v>0.1</v>
      </c>
      <c r="H46" s="55">
        <v>1080.7</v>
      </c>
      <c r="I46" s="55">
        <f t="shared" si="0"/>
        <v>108.07000000000001</v>
      </c>
    </row>
    <row r="47" spans="1:9" s="46" customFormat="1" outlineLevel="2" x14ac:dyDescent="0.2">
      <c r="A47" s="49">
        <v>38</v>
      </c>
      <c r="B47" s="50" t="s">
        <v>3063</v>
      </c>
      <c r="C47" s="59" t="s">
        <v>1299</v>
      </c>
      <c r="D47" s="62" t="s">
        <v>1300</v>
      </c>
      <c r="E47" s="53"/>
      <c r="F47" s="54" t="s">
        <v>642</v>
      </c>
      <c r="G47" s="74">
        <v>0.1</v>
      </c>
      <c r="H47" s="55">
        <v>774.67</v>
      </c>
      <c r="I47" s="55">
        <f t="shared" si="0"/>
        <v>77.466999999999999</v>
      </c>
    </row>
    <row r="48" spans="1:9" s="46" customFormat="1" outlineLevel="2" x14ac:dyDescent="0.2">
      <c r="A48" s="49">
        <v>39</v>
      </c>
      <c r="B48" s="50" t="s">
        <v>3063</v>
      </c>
      <c r="C48" s="59" t="s">
        <v>1301</v>
      </c>
      <c r="D48" s="62" t="s">
        <v>1302</v>
      </c>
      <c r="E48" s="53"/>
      <c r="F48" s="54" t="s">
        <v>642</v>
      </c>
      <c r="G48" s="74">
        <v>0.1</v>
      </c>
      <c r="H48" s="55">
        <v>882.74</v>
      </c>
      <c r="I48" s="55">
        <f t="shared" si="0"/>
        <v>88.274000000000001</v>
      </c>
    </row>
    <row r="49" spans="1:9" s="46" customFormat="1" outlineLevel="2" x14ac:dyDescent="0.2">
      <c r="A49" s="49">
        <v>40</v>
      </c>
      <c r="B49" s="50" t="s">
        <v>3063</v>
      </c>
      <c r="C49" s="59" t="s">
        <v>1303</v>
      </c>
      <c r="D49" s="62" t="s">
        <v>1304</v>
      </c>
      <c r="E49" s="53" t="s">
        <v>1305</v>
      </c>
      <c r="F49" s="54" t="s">
        <v>642</v>
      </c>
      <c r="G49" s="74">
        <v>0.1</v>
      </c>
      <c r="H49" s="55">
        <v>620.14</v>
      </c>
      <c r="I49" s="55">
        <f t="shared" si="0"/>
        <v>62.014000000000003</v>
      </c>
    </row>
    <row r="50" spans="1:9" s="46" customFormat="1" outlineLevel="2" x14ac:dyDescent="0.2">
      <c r="A50" s="49">
        <v>41</v>
      </c>
      <c r="B50" s="50" t="s">
        <v>3063</v>
      </c>
      <c r="C50" s="59" t="s">
        <v>1306</v>
      </c>
      <c r="D50" s="62" t="s">
        <v>1307</v>
      </c>
      <c r="E50" s="53" t="s">
        <v>1305</v>
      </c>
      <c r="F50" s="54" t="s">
        <v>642</v>
      </c>
      <c r="G50" s="74">
        <v>0.1</v>
      </c>
      <c r="H50" s="55">
        <v>692.86</v>
      </c>
      <c r="I50" s="55">
        <f t="shared" si="0"/>
        <v>69.286000000000001</v>
      </c>
    </row>
    <row r="51" spans="1:9" s="46" customFormat="1" outlineLevel="2" x14ac:dyDescent="0.2">
      <c r="A51" s="49">
        <v>42</v>
      </c>
      <c r="B51" s="50" t="s">
        <v>3063</v>
      </c>
      <c r="C51" s="59" t="s">
        <v>1308</v>
      </c>
      <c r="D51" s="62" t="s">
        <v>1309</v>
      </c>
      <c r="E51" s="53" t="s">
        <v>1305</v>
      </c>
      <c r="F51" s="54" t="s">
        <v>642</v>
      </c>
      <c r="G51" s="74">
        <v>0.1</v>
      </c>
      <c r="H51" s="55">
        <v>948.39</v>
      </c>
      <c r="I51" s="55">
        <f t="shared" si="0"/>
        <v>94.838999999999999</v>
      </c>
    </row>
    <row r="52" spans="1:9" s="46" customFormat="1" outlineLevel="2" x14ac:dyDescent="0.2">
      <c r="A52" s="49">
        <v>43</v>
      </c>
      <c r="B52" s="50" t="s">
        <v>3063</v>
      </c>
      <c r="C52" s="57" t="s">
        <v>1310</v>
      </c>
      <c r="D52" s="58" t="s">
        <v>1311</v>
      </c>
      <c r="E52" s="53"/>
      <c r="F52" s="54"/>
      <c r="G52" s="74">
        <v>0.1</v>
      </c>
      <c r="H52" s="55"/>
      <c r="I52" s="55">
        <f t="shared" si="0"/>
        <v>0</v>
      </c>
    </row>
    <row r="53" spans="1:9" s="46" customFormat="1" outlineLevel="2" x14ac:dyDescent="0.2">
      <c r="A53" s="49">
        <v>44</v>
      </c>
      <c r="B53" s="50" t="s">
        <v>3063</v>
      </c>
      <c r="C53" s="59" t="s">
        <v>1312</v>
      </c>
      <c r="D53" s="60" t="s">
        <v>1313</v>
      </c>
      <c r="E53" s="53"/>
      <c r="F53" s="54" t="s">
        <v>645</v>
      </c>
      <c r="G53" s="74">
        <v>0.1</v>
      </c>
      <c r="H53" s="55">
        <v>33.53</v>
      </c>
      <c r="I53" s="55">
        <f t="shared" si="0"/>
        <v>3.3530000000000002</v>
      </c>
    </row>
    <row r="54" spans="1:9" s="46" customFormat="1" outlineLevel="2" x14ac:dyDescent="0.2">
      <c r="A54" s="49">
        <v>45</v>
      </c>
      <c r="B54" s="50" t="s">
        <v>3063</v>
      </c>
      <c r="C54" s="59" t="s">
        <v>1314</v>
      </c>
      <c r="D54" s="60" t="s">
        <v>1315</v>
      </c>
      <c r="E54" s="53"/>
      <c r="F54" s="54" t="s">
        <v>645</v>
      </c>
      <c r="G54" s="74">
        <v>0.1</v>
      </c>
      <c r="H54" s="55">
        <v>61.31</v>
      </c>
      <c r="I54" s="55">
        <f t="shared" si="0"/>
        <v>6.1310000000000002</v>
      </c>
    </row>
    <row r="55" spans="1:9" s="46" customFormat="1" ht="33.75" outlineLevel="2" x14ac:dyDescent="0.2">
      <c r="A55" s="49">
        <v>46</v>
      </c>
      <c r="B55" s="50" t="s">
        <v>3063</v>
      </c>
      <c r="C55" s="59" t="s">
        <v>1316</v>
      </c>
      <c r="D55" s="60" t="s">
        <v>1317</v>
      </c>
      <c r="E55" s="53" t="s">
        <v>1318</v>
      </c>
      <c r="F55" s="54" t="s">
        <v>630</v>
      </c>
      <c r="G55" s="74">
        <v>0.1</v>
      </c>
      <c r="H55" s="55">
        <v>24.04</v>
      </c>
      <c r="I55" s="55">
        <f t="shared" si="0"/>
        <v>2.4039999999999999</v>
      </c>
    </row>
    <row r="56" spans="1:9" s="46" customFormat="1" ht="33.75" outlineLevel="2" x14ac:dyDescent="0.2">
      <c r="A56" s="49">
        <v>47</v>
      </c>
      <c r="B56" s="50" t="s">
        <v>3063</v>
      </c>
      <c r="C56" s="57"/>
      <c r="D56" s="61" t="s">
        <v>1319</v>
      </c>
      <c r="E56" s="53" t="s">
        <v>1320</v>
      </c>
      <c r="F56" s="54"/>
      <c r="G56" s="74">
        <v>0.1</v>
      </c>
      <c r="H56" s="55"/>
      <c r="I56" s="55">
        <f t="shared" si="0"/>
        <v>0</v>
      </c>
    </row>
    <row r="57" spans="1:9" s="46" customFormat="1" outlineLevel="2" x14ac:dyDescent="0.2">
      <c r="A57" s="49">
        <v>48</v>
      </c>
      <c r="B57" s="50" t="s">
        <v>3063</v>
      </c>
      <c r="C57" s="59" t="s">
        <v>1321</v>
      </c>
      <c r="D57" s="62" t="s">
        <v>1322</v>
      </c>
      <c r="E57" s="53"/>
      <c r="F57" s="54" t="s">
        <v>645</v>
      </c>
      <c r="G57" s="74">
        <v>0.1</v>
      </c>
      <c r="H57" s="55">
        <v>93.43</v>
      </c>
      <c r="I57" s="55">
        <f t="shared" si="0"/>
        <v>9.3430000000000017</v>
      </c>
    </row>
    <row r="58" spans="1:9" s="46" customFormat="1" ht="15.75" outlineLevel="2" x14ac:dyDescent="0.2">
      <c r="A58" s="49">
        <v>49</v>
      </c>
      <c r="B58" s="50" t="s">
        <v>3063</v>
      </c>
      <c r="C58" s="51" t="s">
        <v>3435</v>
      </c>
      <c r="D58" s="56" t="s">
        <v>3436</v>
      </c>
      <c r="E58" s="53"/>
      <c r="F58" s="54"/>
      <c r="G58" s="74">
        <v>0.1</v>
      </c>
      <c r="H58" s="55"/>
      <c r="I58" s="55">
        <f t="shared" si="0"/>
        <v>0</v>
      </c>
    </row>
    <row r="59" spans="1:9" s="46" customFormat="1" ht="22.5" outlineLevel="2" x14ac:dyDescent="0.2">
      <c r="A59" s="49">
        <v>50</v>
      </c>
      <c r="B59" s="50" t="s">
        <v>3063</v>
      </c>
      <c r="C59" s="57" t="s">
        <v>1323</v>
      </c>
      <c r="D59" s="58" t="s">
        <v>1324</v>
      </c>
      <c r="E59" s="53" t="s">
        <v>1325</v>
      </c>
      <c r="F59" s="54"/>
      <c r="G59" s="74">
        <v>0.1</v>
      </c>
      <c r="H59" s="55"/>
      <c r="I59" s="55">
        <f t="shared" si="0"/>
        <v>0</v>
      </c>
    </row>
    <row r="60" spans="1:9" s="46" customFormat="1" outlineLevel="2" x14ac:dyDescent="0.2">
      <c r="A60" s="49">
        <v>51</v>
      </c>
      <c r="B60" s="50" t="s">
        <v>3063</v>
      </c>
      <c r="C60" s="57"/>
      <c r="D60" s="61" t="s">
        <v>1326</v>
      </c>
      <c r="E60" s="53"/>
      <c r="F60" s="54"/>
      <c r="G60" s="74">
        <v>0.1</v>
      </c>
      <c r="H60" s="55"/>
      <c r="I60" s="55">
        <f t="shared" si="0"/>
        <v>0</v>
      </c>
    </row>
    <row r="61" spans="1:9" s="46" customFormat="1" outlineLevel="2" x14ac:dyDescent="0.2">
      <c r="A61" s="49">
        <v>52</v>
      </c>
      <c r="B61" s="50" t="s">
        <v>3063</v>
      </c>
      <c r="C61" s="57"/>
      <c r="D61" s="64" t="s">
        <v>1327</v>
      </c>
      <c r="E61" s="53"/>
      <c r="F61" s="54"/>
      <c r="G61" s="74">
        <v>0.1</v>
      </c>
      <c r="H61" s="55"/>
      <c r="I61" s="55">
        <f t="shared" si="0"/>
        <v>0</v>
      </c>
    </row>
    <row r="62" spans="1:9" s="46" customFormat="1" outlineLevel="2" x14ac:dyDescent="0.2">
      <c r="A62" s="49">
        <v>53</v>
      </c>
      <c r="B62" s="50" t="s">
        <v>3063</v>
      </c>
      <c r="C62" s="59" t="s">
        <v>1328</v>
      </c>
      <c r="D62" s="65" t="s">
        <v>1329</v>
      </c>
      <c r="E62" s="53"/>
      <c r="F62" s="54" t="s">
        <v>642</v>
      </c>
      <c r="G62" s="74">
        <v>0.1</v>
      </c>
      <c r="H62" s="55">
        <v>227.25</v>
      </c>
      <c r="I62" s="55">
        <f t="shared" si="0"/>
        <v>22.725000000000001</v>
      </c>
    </row>
    <row r="63" spans="1:9" s="46" customFormat="1" outlineLevel="2" x14ac:dyDescent="0.2">
      <c r="A63" s="49">
        <v>54</v>
      </c>
      <c r="B63" s="50" t="s">
        <v>3063</v>
      </c>
      <c r="C63" s="59" t="s">
        <v>1330</v>
      </c>
      <c r="D63" s="65" t="s">
        <v>1331</v>
      </c>
      <c r="E63" s="53"/>
      <c r="F63" s="54" t="s">
        <v>642</v>
      </c>
      <c r="G63" s="74">
        <v>0.1</v>
      </c>
      <c r="H63" s="55">
        <v>306.02999999999997</v>
      </c>
      <c r="I63" s="55">
        <f t="shared" si="0"/>
        <v>30.602999999999998</v>
      </c>
    </row>
    <row r="64" spans="1:9" s="46" customFormat="1" outlineLevel="2" x14ac:dyDescent="0.2">
      <c r="A64" s="49">
        <v>55</v>
      </c>
      <c r="B64" s="50" t="s">
        <v>3063</v>
      </c>
      <c r="C64" s="59" t="s">
        <v>1332</v>
      </c>
      <c r="D64" s="65" t="s">
        <v>1333</v>
      </c>
      <c r="E64" s="53"/>
      <c r="F64" s="54" t="s">
        <v>642</v>
      </c>
      <c r="G64" s="74">
        <v>0.1</v>
      </c>
      <c r="H64" s="55">
        <v>484.8</v>
      </c>
      <c r="I64" s="55">
        <f t="shared" si="0"/>
        <v>48.480000000000004</v>
      </c>
    </row>
    <row r="65" spans="1:9" s="46" customFormat="1" outlineLevel="2" x14ac:dyDescent="0.2">
      <c r="A65" s="49">
        <v>56</v>
      </c>
      <c r="B65" s="50" t="s">
        <v>3063</v>
      </c>
      <c r="C65" s="57"/>
      <c r="D65" s="61" t="s">
        <v>1334</v>
      </c>
      <c r="E65" s="53"/>
      <c r="F65" s="54"/>
      <c r="G65" s="74">
        <v>0.1</v>
      </c>
      <c r="H65" s="55"/>
      <c r="I65" s="55">
        <f t="shared" si="0"/>
        <v>0</v>
      </c>
    </row>
    <row r="66" spans="1:9" s="46" customFormat="1" outlineLevel="2" x14ac:dyDescent="0.2">
      <c r="A66" s="49">
        <v>57</v>
      </c>
      <c r="B66" s="50" t="s">
        <v>3063</v>
      </c>
      <c r="C66" s="57"/>
      <c r="D66" s="64" t="s">
        <v>1327</v>
      </c>
      <c r="E66" s="53"/>
      <c r="F66" s="54"/>
      <c r="G66" s="74">
        <v>0.1</v>
      </c>
      <c r="H66" s="55"/>
      <c r="I66" s="55">
        <f t="shared" si="0"/>
        <v>0</v>
      </c>
    </row>
    <row r="67" spans="1:9" s="46" customFormat="1" outlineLevel="2" x14ac:dyDescent="0.2">
      <c r="A67" s="49">
        <v>58</v>
      </c>
      <c r="B67" s="50" t="s">
        <v>3063</v>
      </c>
      <c r="C67" s="59" t="s">
        <v>1335</v>
      </c>
      <c r="D67" s="65" t="s">
        <v>1329</v>
      </c>
      <c r="E67" s="53"/>
      <c r="F67" s="54" t="s">
        <v>642</v>
      </c>
      <c r="G67" s="74">
        <v>0.1</v>
      </c>
      <c r="H67" s="55">
        <v>609.03</v>
      </c>
      <c r="I67" s="55">
        <f t="shared" si="0"/>
        <v>60.902999999999999</v>
      </c>
    </row>
    <row r="68" spans="1:9" s="46" customFormat="1" outlineLevel="2" x14ac:dyDescent="0.2">
      <c r="A68" s="49">
        <v>59</v>
      </c>
      <c r="B68" s="50" t="s">
        <v>3063</v>
      </c>
      <c r="C68" s="59" t="s">
        <v>1336</v>
      </c>
      <c r="D68" s="65" t="s">
        <v>1331</v>
      </c>
      <c r="E68" s="53"/>
      <c r="F68" s="54" t="s">
        <v>642</v>
      </c>
      <c r="G68" s="74">
        <v>0.1</v>
      </c>
      <c r="H68" s="55">
        <v>825.17</v>
      </c>
      <c r="I68" s="55">
        <f t="shared" si="0"/>
        <v>82.516999999999996</v>
      </c>
    </row>
    <row r="69" spans="1:9" s="46" customFormat="1" outlineLevel="2" x14ac:dyDescent="0.2">
      <c r="A69" s="49">
        <v>60</v>
      </c>
      <c r="B69" s="50" t="s">
        <v>3063</v>
      </c>
      <c r="C69" s="59" t="s">
        <v>1337</v>
      </c>
      <c r="D69" s="65" t="s">
        <v>1333</v>
      </c>
      <c r="E69" s="53"/>
      <c r="F69" s="54" t="s">
        <v>642</v>
      </c>
      <c r="G69" s="74">
        <v>0.1</v>
      </c>
      <c r="H69" s="55">
        <v>1050.4000000000001</v>
      </c>
      <c r="I69" s="55">
        <f t="shared" si="0"/>
        <v>105.04000000000002</v>
      </c>
    </row>
    <row r="70" spans="1:9" s="46" customFormat="1" outlineLevel="2" x14ac:dyDescent="0.2">
      <c r="A70" s="49">
        <v>61</v>
      </c>
      <c r="B70" s="50" t="s">
        <v>3063</v>
      </c>
      <c r="C70" s="57"/>
      <c r="D70" s="61" t="s">
        <v>1338</v>
      </c>
      <c r="E70" s="53"/>
      <c r="F70" s="54"/>
      <c r="G70" s="74">
        <v>0.1</v>
      </c>
      <c r="H70" s="55"/>
      <c r="I70" s="55">
        <f t="shared" si="0"/>
        <v>0</v>
      </c>
    </row>
    <row r="71" spans="1:9" s="46" customFormat="1" outlineLevel="2" x14ac:dyDescent="0.2">
      <c r="A71" s="49">
        <v>62</v>
      </c>
      <c r="B71" s="50" t="s">
        <v>3063</v>
      </c>
      <c r="C71" s="57"/>
      <c r="D71" s="64" t="s">
        <v>1339</v>
      </c>
      <c r="E71" s="53"/>
      <c r="F71" s="54"/>
      <c r="G71" s="74">
        <v>0.1</v>
      </c>
      <c r="H71" s="55"/>
      <c r="I71" s="55">
        <f t="shared" si="0"/>
        <v>0</v>
      </c>
    </row>
    <row r="72" spans="1:9" s="46" customFormat="1" outlineLevel="2" x14ac:dyDescent="0.2">
      <c r="A72" s="49">
        <v>63</v>
      </c>
      <c r="B72" s="50" t="s">
        <v>3063</v>
      </c>
      <c r="C72" s="59" t="s">
        <v>1340</v>
      </c>
      <c r="D72" s="65" t="s">
        <v>1341</v>
      </c>
      <c r="E72" s="53"/>
      <c r="F72" s="54" t="s">
        <v>642</v>
      </c>
      <c r="G72" s="74">
        <v>0.1</v>
      </c>
      <c r="H72" s="55">
        <v>422.18</v>
      </c>
      <c r="I72" s="55">
        <f t="shared" si="0"/>
        <v>42.218000000000004</v>
      </c>
    </row>
    <row r="73" spans="1:9" s="46" customFormat="1" outlineLevel="2" x14ac:dyDescent="0.2">
      <c r="A73" s="49">
        <v>64</v>
      </c>
      <c r="B73" s="50" t="s">
        <v>3063</v>
      </c>
      <c r="C73" s="57"/>
      <c r="D73" s="61" t="s">
        <v>1342</v>
      </c>
      <c r="E73" s="53"/>
      <c r="F73" s="54"/>
      <c r="G73" s="74">
        <v>0.1</v>
      </c>
      <c r="H73" s="55"/>
      <c r="I73" s="55">
        <f t="shared" si="0"/>
        <v>0</v>
      </c>
    </row>
    <row r="74" spans="1:9" s="46" customFormat="1" outlineLevel="2" x14ac:dyDescent="0.2">
      <c r="A74" s="49">
        <v>65</v>
      </c>
      <c r="B74" s="50" t="s">
        <v>3063</v>
      </c>
      <c r="C74" s="57"/>
      <c r="D74" s="64" t="s">
        <v>1339</v>
      </c>
      <c r="E74" s="53"/>
      <c r="F74" s="54"/>
      <c r="G74" s="74">
        <v>0.1</v>
      </c>
      <c r="H74" s="55"/>
      <c r="I74" s="55">
        <f t="shared" si="0"/>
        <v>0</v>
      </c>
    </row>
    <row r="75" spans="1:9" s="46" customFormat="1" outlineLevel="2" x14ac:dyDescent="0.2">
      <c r="A75" s="49">
        <v>66</v>
      </c>
      <c r="B75" s="50" t="s">
        <v>3063</v>
      </c>
      <c r="C75" s="59" t="s">
        <v>1343</v>
      </c>
      <c r="D75" s="65" t="s">
        <v>1344</v>
      </c>
      <c r="E75" s="53"/>
      <c r="F75" s="54" t="s">
        <v>642</v>
      </c>
      <c r="G75" s="74">
        <v>0.1</v>
      </c>
      <c r="H75" s="55">
        <v>1040.3</v>
      </c>
      <c r="I75" s="55">
        <f t="shared" ref="I75:I138" si="1">G75*H75</f>
        <v>104.03</v>
      </c>
    </row>
    <row r="76" spans="1:9" s="46" customFormat="1" outlineLevel="2" x14ac:dyDescent="0.2">
      <c r="A76" s="49">
        <v>67</v>
      </c>
      <c r="B76" s="50" t="s">
        <v>3063</v>
      </c>
      <c r="C76" s="59" t="s">
        <v>1345</v>
      </c>
      <c r="D76" s="65" t="s">
        <v>1346</v>
      </c>
      <c r="E76" s="53"/>
      <c r="F76" s="54" t="s">
        <v>642</v>
      </c>
      <c r="G76" s="74">
        <v>0.1</v>
      </c>
      <c r="H76" s="55">
        <v>1100.9000000000001</v>
      </c>
      <c r="I76" s="55">
        <f t="shared" si="1"/>
        <v>110.09000000000002</v>
      </c>
    </row>
    <row r="77" spans="1:9" s="46" customFormat="1" outlineLevel="2" x14ac:dyDescent="0.2">
      <c r="A77" s="49">
        <v>68</v>
      </c>
      <c r="B77" s="50" t="s">
        <v>3063</v>
      </c>
      <c r="C77" s="57"/>
      <c r="D77" s="61" t="s">
        <v>1347</v>
      </c>
      <c r="E77" s="53"/>
      <c r="F77" s="54"/>
      <c r="G77" s="74">
        <v>0.1</v>
      </c>
      <c r="H77" s="55"/>
      <c r="I77" s="55">
        <f t="shared" si="1"/>
        <v>0</v>
      </c>
    </row>
    <row r="78" spans="1:9" s="46" customFormat="1" outlineLevel="2" x14ac:dyDescent="0.2">
      <c r="A78" s="49">
        <v>69</v>
      </c>
      <c r="B78" s="50" t="s">
        <v>3063</v>
      </c>
      <c r="C78" s="59" t="s">
        <v>1348</v>
      </c>
      <c r="D78" s="62" t="s">
        <v>1349</v>
      </c>
      <c r="E78" s="53"/>
      <c r="F78" s="54" t="s">
        <v>642</v>
      </c>
      <c r="G78" s="74">
        <v>0.1</v>
      </c>
      <c r="H78" s="55">
        <v>171.7</v>
      </c>
      <c r="I78" s="55">
        <f t="shared" si="1"/>
        <v>17.169999999999998</v>
      </c>
    </row>
    <row r="79" spans="1:9" s="46" customFormat="1" outlineLevel="2" x14ac:dyDescent="0.2">
      <c r="A79" s="49">
        <v>70</v>
      </c>
      <c r="B79" s="50" t="s">
        <v>3063</v>
      </c>
      <c r="C79" s="57"/>
      <c r="D79" s="61" t="s">
        <v>1350</v>
      </c>
      <c r="E79" s="53"/>
      <c r="F79" s="54"/>
      <c r="G79" s="74">
        <v>0.1</v>
      </c>
      <c r="H79" s="55"/>
      <c r="I79" s="55">
        <f t="shared" si="1"/>
        <v>0</v>
      </c>
    </row>
    <row r="80" spans="1:9" s="46" customFormat="1" outlineLevel="2" x14ac:dyDescent="0.2">
      <c r="A80" s="49">
        <v>71</v>
      </c>
      <c r="B80" s="50" t="s">
        <v>3063</v>
      </c>
      <c r="C80" s="59" t="s">
        <v>1351</v>
      </c>
      <c r="D80" s="62" t="s">
        <v>1352</v>
      </c>
      <c r="E80" s="53"/>
      <c r="F80" s="54" t="s">
        <v>642</v>
      </c>
      <c r="G80" s="74">
        <v>0.1</v>
      </c>
      <c r="H80" s="55">
        <v>709.02</v>
      </c>
      <c r="I80" s="55">
        <f t="shared" si="1"/>
        <v>70.902000000000001</v>
      </c>
    </row>
    <row r="81" spans="1:9" s="46" customFormat="1" outlineLevel="2" x14ac:dyDescent="0.2">
      <c r="A81" s="49">
        <v>72</v>
      </c>
      <c r="B81" s="50" t="s">
        <v>3063</v>
      </c>
      <c r="C81" s="59" t="s">
        <v>1353</v>
      </c>
      <c r="D81" s="62" t="s">
        <v>1354</v>
      </c>
      <c r="E81" s="53"/>
      <c r="F81" s="54" t="s">
        <v>642</v>
      </c>
      <c r="G81" s="74">
        <v>0.1</v>
      </c>
      <c r="H81" s="55">
        <v>778.71</v>
      </c>
      <c r="I81" s="55">
        <f t="shared" si="1"/>
        <v>77.871000000000009</v>
      </c>
    </row>
    <row r="82" spans="1:9" s="46" customFormat="1" ht="22.5" outlineLevel="2" x14ac:dyDescent="0.2">
      <c r="A82" s="49">
        <v>73</v>
      </c>
      <c r="B82" s="50" t="s">
        <v>3063</v>
      </c>
      <c r="C82" s="57" t="s">
        <v>1355</v>
      </c>
      <c r="D82" s="58" t="s">
        <v>1356</v>
      </c>
      <c r="E82" s="53" t="s">
        <v>1325</v>
      </c>
      <c r="F82" s="54"/>
      <c r="G82" s="74">
        <v>0.1</v>
      </c>
      <c r="H82" s="55"/>
      <c r="I82" s="55">
        <f t="shared" si="1"/>
        <v>0</v>
      </c>
    </row>
    <row r="83" spans="1:9" s="46" customFormat="1" outlineLevel="2" x14ac:dyDescent="0.2">
      <c r="A83" s="49">
        <v>74</v>
      </c>
      <c r="B83" s="50" t="s">
        <v>3063</v>
      </c>
      <c r="C83" s="57"/>
      <c r="D83" s="61" t="s">
        <v>1326</v>
      </c>
      <c r="E83" s="53"/>
      <c r="F83" s="54"/>
      <c r="G83" s="74">
        <v>0.1</v>
      </c>
      <c r="H83" s="55"/>
      <c r="I83" s="55">
        <f t="shared" si="1"/>
        <v>0</v>
      </c>
    </row>
    <row r="84" spans="1:9" s="46" customFormat="1" outlineLevel="2" x14ac:dyDescent="0.2">
      <c r="A84" s="49">
        <v>75</v>
      </c>
      <c r="B84" s="50" t="s">
        <v>3063</v>
      </c>
      <c r="C84" s="59" t="s">
        <v>1357</v>
      </c>
      <c r="D84" s="62" t="s">
        <v>1358</v>
      </c>
      <c r="E84" s="53"/>
      <c r="F84" s="54" t="s">
        <v>642</v>
      </c>
      <c r="G84" s="74">
        <v>0.1</v>
      </c>
      <c r="H84" s="55">
        <v>114.13</v>
      </c>
      <c r="I84" s="55">
        <f t="shared" si="1"/>
        <v>11.413</v>
      </c>
    </row>
    <row r="85" spans="1:9" s="46" customFormat="1" outlineLevel="2" x14ac:dyDescent="0.2">
      <c r="A85" s="49">
        <v>76</v>
      </c>
      <c r="B85" s="50" t="s">
        <v>3063</v>
      </c>
      <c r="C85" s="59" t="s">
        <v>1359</v>
      </c>
      <c r="D85" s="62" t="s">
        <v>1360</v>
      </c>
      <c r="E85" s="53"/>
      <c r="F85" s="54" t="s">
        <v>642</v>
      </c>
      <c r="G85" s="74">
        <v>0.1</v>
      </c>
      <c r="H85" s="55">
        <v>153.52000000000001</v>
      </c>
      <c r="I85" s="55">
        <f t="shared" si="1"/>
        <v>15.352000000000002</v>
      </c>
    </row>
    <row r="86" spans="1:9" s="46" customFormat="1" outlineLevel="2" x14ac:dyDescent="0.2">
      <c r="A86" s="49">
        <v>77</v>
      </c>
      <c r="B86" s="50" t="s">
        <v>3063</v>
      </c>
      <c r="C86" s="59" t="s">
        <v>1361</v>
      </c>
      <c r="D86" s="62" t="s">
        <v>1362</v>
      </c>
      <c r="E86" s="53"/>
      <c r="F86" s="54" t="s">
        <v>642</v>
      </c>
      <c r="G86" s="74">
        <v>0.1</v>
      </c>
      <c r="H86" s="55">
        <v>242.4</v>
      </c>
      <c r="I86" s="55">
        <f t="shared" si="1"/>
        <v>24.240000000000002</v>
      </c>
    </row>
    <row r="87" spans="1:9" s="46" customFormat="1" ht="30" outlineLevel="2" x14ac:dyDescent="0.2">
      <c r="A87" s="49">
        <v>78</v>
      </c>
      <c r="B87" s="50" t="s">
        <v>3063</v>
      </c>
      <c r="C87" s="57"/>
      <c r="D87" s="61" t="s">
        <v>1445</v>
      </c>
      <c r="E87" s="53"/>
      <c r="F87" s="54"/>
      <c r="G87" s="74">
        <v>0.1</v>
      </c>
      <c r="H87" s="55"/>
      <c r="I87" s="55">
        <f t="shared" si="1"/>
        <v>0</v>
      </c>
    </row>
    <row r="88" spans="1:9" s="46" customFormat="1" outlineLevel="2" x14ac:dyDescent="0.2">
      <c r="A88" s="49">
        <v>79</v>
      </c>
      <c r="B88" s="50" t="s">
        <v>3063</v>
      </c>
      <c r="C88" s="59" t="s">
        <v>1446</v>
      </c>
      <c r="D88" s="62" t="s">
        <v>1358</v>
      </c>
      <c r="E88" s="53"/>
      <c r="F88" s="54" t="s">
        <v>642</v>
      </c>
      <c r="G88" s="74">
        <v>0.1</v>
      </c>
      <c r="H88" s="55">
        <v>227.25</v>
      </c>
      <c r="I88" s="55">
        <f t="shared" si="1"/>
        <v>22.725000000000001</v>
      </c>
    </row>
    <row r="89" spans="1:9" s="46" customFormat="1" outlineLevel="2" x14ac:dyDescent="0.2">
      <c r="A89" s="49">
        <v>80</v>
      </c>
      <c r="B89" s="50" t="s">
        <v>3063</v>
      </c>
      <c r="C89" s="59" t="s">
        <v>1447</v>
      </c>
      <c r="D89" s="62" t="s">
        <v>1360</v>
      </c>
      <c r="E89" s="53"/>
      <c r="F89" s="54" t="s">
        <v>642</v>
      </c>
      <c r="G89" s="74">
        <v>0.1</v>
      </c>
      <c r="H89" s="55">
        <v>306.02999999999997</v>
      </c>
      <c r="I89" s="55">
        <f t="shared" si="1"/>
        <v>30.602999999999998</v>
      </c>
    </row>
    <row r="90" spans="1:9" s="46" customFormat="1" outlineLevel="2" x14ac:dyDescent="0.2">
      <c r="A90" s="49">
        <v>81</v>
      </c>
      <c r="B90" s="50" t="s">
        <v>3063</v>
      </c>
      <c r="C90" s="59" t="s">
        <v>1448</v>
      </c>
      <c r="D90" s="62" t="s">
        <v>1362</v>
      </c>
      <c r="E90" s="53"/>
      <c r="F90" s="54" t="s">
        <v>642</v>
      </c>
      <c r="G90" s="74">
        <v>0.1</v>
      </c>
      <c r="H90" s="55">
        <v>484.8</v>
      </c>
      <c r="I90" s="55">
        <f t="shared" si="1"/>
        <v>48.480000000000004</v>
      </c>
    </row>
    <row r="91" spans="1:9" s="46" customFormat="1" outlineLevel="2" x14ac:dyDescent="0.2">
      <c r="A91" s="49">
        <v>82</v>
      </c>
      <c r="B91" s="50" t="s">
        <v>3063</v>
      </c>
      <c r="C91" s="57"/>
      <c r="D91" s="61" t="s">
        <v>1449</v>
      </c>
      <c r="E91" s="53"/>
      <c r="F91" s="54"/>
      <c r="G91" s="74">
        <v>0.1</v>
      </c>
      <c r="H91" s="55"/>
      <c r="I91" s="55">
        <f t="shared" si="1"/>
        <v>0</v>
      </c>
    </row>
    <row r="92" spans="1:9" s="46" customFormat="1" outlineLevel="2" x14ac:dyDescent="0.2">
      <c r="A92" s="49">
        <v>83</v>
      </c>
      <c r="B92" s="50" t="s">
        <v>3063</v>
      </c>
      <c r="C92" s="59" t="s">
        <v>1450</v>
      </c>
      <c r="D92" s="62" t="s">
        <v>1341</v>
      </c>
      <c r="E92" s="53"/>
      <c r="F92" s="54" t="s">
        <v>642</v>
      </c>
      <c r="G92" s="74">
        <v>0.1</v>
      </c>
      <c r="H92" s="55">
        <v>36.46</v>
      </c>
      <c r="I92" s="55">
        <f t="shared" si="1"/>
        <v>3.6460000000000004</v>
      </c>
    </row>
    <row r="93" spans="1:9" s="46" customFormat="1" outlineLevel="2" x14ac:dyDescent="0.2">
      <c r="A93" s="49">
        <v>84</v>
      </c>
      <c r="B93" s="50" t="s">
        <v>3063</v>
      </c>
      <c r="C93" s="59" t="s">
        <v>1451</v>
      </c>
      <c r="D93" s="62" t="s">
        <v>1452</v>
      </c>
      <c r="E93" s="53"/>
      <c r="F93" s="54" t="s">
        <v>642</v>
      </c>
      <c r="G93" s="74">
        <v>0.1</v>
      </c>
      <c r="H93" s="55">
        <v>45.25</v>
      </c>
      <c r="I93" s="55">
        <f t="shared" si="1"/>
        <v>4.5250000000000004</v>
      </c>
    </row>
    <row r="94" spans="1:9" s="46" customFormat="1" ht="22.5" outlineLevel="2" x14ac:dyDescent="0.2">
      <c r="A94" s="49">
        <v>85</v>
      </c>
      <c r="B94" s="50" t="s">
        <v>3063</v>
      </c>
      <c r="C94" s="57" t="s">
        <v>1453</v>
      </c>
      <c r="D94" s="58" t="s">
        <v>1454</v>
      </c>
      <c r="E94" s="53" t="s">
        <v>1325</v>
      </c>
      <c r="F94" s="54"/>
      <c r="G94" s="74">
        <v>0.1</v>
      </c>
      <c r="H94" s="55"/>
      <c r="I94" s="55">
        <f t="shared" si="1"/>
        <v>0</v>
      </c>
    </row>
    <row r="95" spans="1:9" s="46" customFormat="1" outlineLevel="2" x14ac:dyDescent="0.2">
      <c r="A95" s="49">
        <v>86</v>
      </c>
      <c r="B95" s="50" t="s">
        <v>3063</v>
      </c>
      <c r="C95" s="57"/>
      <c r="D95" s="61" t="s">
        <v>1339</v>
      </c>
      <c r="E95" s="53"/>
      <c r="F95" s="54"/>
      <c r="G95" s="74">
        <v>0.1</v>
      </c>
      <c r="H95" s="55"/>
      <c r="I95" s="55">
        <f t="shared" si="1"/>
        <v>0</v>
      </c>
    </row>
    <row r="96" spans="1:9" s="46" customFormat="1" outlineLevel="2" x14ac:dyDescent="0.2">
      <c r="A96" s="49">
        <v>87</v>
      </c>
      <c r="B96" s="50" t="s">
        <v>3063</v>
      </c>
      <c r="C96" s="59" t="s">
        <v>1455</v>
      </c>
      <c r="D96" s="62" t="s">
        <v>1452</v>
      </c>
      <c r="E96" s="53"/>
      <c r="F96" s="54" t="s">
        <v>642</v>
      </c>
      <c r="G96" s="74">
        <v>0.1</v>
      </c>
      <c r="H96" s="55">
        <v>466.62</v>
      </c>
      <c r="I96" s="55">
        <f t="shared" si="1"/>
        <v>46.662000000000006</v>
      </c>
    </row>
    <row r="97" spans="1:9" s="46" customFormat="1" outlineLevel="2" x14ac:dyDescent="0.2">
      <c r="A97" s="49">
        <v>88</v>
      </c>
      <c r="B97" s="50" t="s">
        <v>3063</v>
      </c>
      <c r="C97" s="57"/>
      <c r="D97" s="61" t="s">
        <v>1456</v>
      </c>
      <c r="E97" s="53"/>
      <c r="F97" s="54"/>
      <c r="G97" s="74">
        <v>0.1</v>
      </c>
      <c r="H97" s="55"/>
      <c r="I97" s="55">
        <f t="shared" si="1"/>
        <v>0</v>
      </c>
    </row>
    <row r="98" spans="1:9" s="46" customFormat="1" outlineLevel="2" x14ac:dyDescent="0.2">
      <c r="A98" s="49">
        <v>89</v>
      </c>
      <c r="B98" s="50" t="s">
        <v>3063</v>
      </c>
      <c r="C98" s="59" t="s">
        <v>1457</v>
      </c>
      <c r="D98" s="62" t="s">
        <v>1452</v>
      </c>
      <c r="E98" s="53"/>
      <c r="F98" s="54" t="s">
        <v>642</v>
      </c>
      <c r="G98" s="74">
        <v>0.1</v>
      </c>
      <c r="H98" s="55">
        <v>155.54</v>
      </c>
      <c r="I98" s="55">
        <f t="shared" si="1"/>
        <v>15.554</v>
      </c>
    </row>
    <row r="99" spans="1:9" s="46" customFormat="1" outlineLevel="2" x14ac:dyDescent="0.2">
      <c r="A99" s="49">
        <v>90</v>
      </c>
      <c r="B99" s="50" t="s">
        <v>3063</v>
      </c>
      <c r="C99" s="57"/>
      <c r="D99" s="61" t="s">
        <v>1458</v>
      </c>
      <c r="E99" s="53"/>
      <c r="F99" s="54"/>
      <c r="G99" s="74">
        <v>0.1</v>
      </c>
      <c r="H99" s="55"/>
      <c r="I99" s="55">
        <f t="shared" si="1"/>
        <v>0</v>
      </c>
    </row>
    <row r="100" spans="1:9" s="46" customFormat="1" outlineLevel="2" x14ac:dyDescent="0.2">
      <c r="A100" s="49">
        <v>91</v>
      </c>
      <c r="B100" s="50" t="s">
        <v>3063</v>
      </c>
      <c r="C100" s="59" t="s">
        <v>1459</v>
      </c>
      <c r="D100" s="62" t="s">
        <v>1460</v>
      </c>
      <c r="E100" s="53"/>
      <c r="F100" s="54" t="s">
        <v>642</v>
      </c>
      <c r="G100" s="74">
        <v>0.1</v>
      </c>
      <c r="H100" s="55">
        <v>405.01</v>
      </c>
      <c r="I100" s="55">
        <f t="shared" si="1"/>
        <v>40.501000000000005</v>
      </c>
    </row>
    <row r="101" spans="1:9" s="46" customFormat="1" ht="22.5" outlineLevel="2" x14ac:dyDescent="0.2">
      <c r="A101" s="49">
        <v>92</v>
      </c>
      <c r="B101" s="50" t="s">
        <v>3063</v>
      </c>
      <c r="C101" s="57" t="s">
        <v>3437</v>
      </c>
      <c r="D101" s="58" t="s">
        <v>1461</v>
      </c>
      <c r="E101" s="53" t="s">
        <v>1462</v>
      </c>
      <c r="F101" s="54"/>
      <c r="G101" s="74">
        <v>0.1</v>
      </c>
      <c r="H101" s="55"/>
      <c r="I101" s="55">
        <f t="shared" si="1"/>
        <v>0</v>
      </c>
    </row>
    <row r="102" spans="1:9" s="46" customFormat="1" outlineLevel="2" x14ac:dyDescent="0.2">
      <c r="A102" s="49">
        <v>93</v>
      </c>
      <c r="B102" s="50" t="s">
        <v>3063</v>
      </c>
      <c r="C102" s="57"/>
      <c r="D102" s="61" t="s">
        <v>3438</v>
      </c>
      <c r="E102" s="53"/>
      <c r="F102" s="54"/>
      <c r="G102" s="74">
        <v>0.1</v>
      </c>
      <c r="H102" s="55"/>
      <c r="I102" s="55">
        <f t="shared" si="1"/>
        <v>0</v>
      </c>
    </row>
    <row r="103" spans="1:9" s="46" customFormat="1" outlineLevel="2" x14ac:dyDescent="0.2">
      <c r="A103" s="49">
        <v>94</v>
      </c>
      <c r="B103" s="50" t="s">
        <v>3063</v>
      </c>
      <c r="C103" s="59" t="s">
        <v>3439</v>
      </c>
      <c r="D103" s="62" t="s">
        <v>3440</v>
      </c>
      <c r="E103" s="53"/>
      <c r="F103" s="54" t="s">
        <v>630</v>
      </c>
      <c r="G103" s="74">
        <v>0.1</v>
      </c>
      <c r="H103" s="55">
        <v>124.23</v>
      </c>
      <c r="I103" s="55">
        <f t="shared" si="1"/>
        <v>12.423000000000002</v>
      </c>
    </row>
    <row r="104" spans="1:9" s="46" customFormat="1" outlineLevel="2" x14ac:dyDescent="0.2">
      <c r="A104" s="49">
        <v>95</v>
      </c>
      <c r="B104" s="50" t="s">
        <v>3063</v>
      </c>
      <c r="C104" s="59" t="s">
        <v>3441</v>
      </c>
      <c r="D104" s="62" t="s">
        <v>3442</v>
      </c>
      <c r="E104" s="53"/>
      <c r="F104" s="54" t="s">
        <v>630</v>
      </c>
      <c r="G104" s="74">
        <v>0.1</v>
      </c>
      <c r="H104" s="55">
        <v>135.34</v>
      </c>
      <c r="I104" s="55">
        <f t="shared" si="1"/>
        <v>13.534000000000001</v>
      </c>
    </row>
    <row r="105" spans="1:9" s="46" customFormat="1" outlineLevel="2" x14ac:dyDescent="0.2">
      <c r="A105" s="49">
        <v>96</v>
      </c>
      <c r="B105" s="50" t="s">
        <v>3063</v>
      </c>
      <c r="C105" s="59" t="s">
        <v>3443</v>
      </c>
      <c r="D105" s="62" t="s">
        <v>3444</v>
      </c>
      <c r="E105" s="53"/>
      <c r="F105" s="54" t="s">
        <v>630</v>
      </c>
      <c r="G105" s="74">
        <v>0.1</v>
      </c>
      <c r="H105" s="55">
        <v>145.44</v>
      </c>
      <c r="I105" s="55">
        <f t="shared" si="1"/>
        <v>14.544</v>
      </c>
    </row>
    <row r="106" spans="1:9" s="46" customFormat="1" outlineLevel="2" x14ac:dyDescent="0.2">
      <c r="A106" s="49">
        <v>97</v>
      </c>
      <c r="B106" s="50" t="s">
        <v>3063</v>
      </c>
      <c r="C106" s="59" t="s">
        <v>3445</v>
      </c>
      <c r="D106" s="62" t="s">
        <v>3446</v>
      </c>
      <c r="E106" s="53"/>
      <c r="F106" s="54" t="s">
        <v>630</v>
      </c>
      <c r="G106" s="74">
        <v>0.1</v>
      </c>
      <c r="H106" s="55">
        <v>153.52000000000001</v>
      </c>
      <c r="I106" s="55">
        <f t="shared" si="1"/>
        <v>15.352000000000002</v>
      </c>
    </row>
    <row r="107" spans="1:9" s="46" customFormat="1" outlineLevel="2" x14ac:dyDescent="0.2">
      <c r="A107" s="49">
        <v>98</v>
      </c>
      <c r="B107" s="50" t="s">
        <v>3063</v>
      </c>
      <c r="C107" s="59" t="s">
        <v>3447</v>
      </c>
      <c r="D107" s="62" t="s">
        <v>3448</v>
      </c>
      <c r="E107" s="53"/>
      <c r="F107" s="54" t="s">
        <v>630</v>
      </c>
      <c r="G107" s="74">
        <v>0.1</v>
      </c>
      <c r="H107" s="55">
        <v>160.59</v>
      </c>
      <c r="I107" s="55">
        <f t="shared" si="1"/>
        <v>16.059000000000001</v>
      </c>
    </row>
    <row r="108" spans="1:9" s="46" customFormat="1" ht="30" outlineLevel="2" x14ac:dyDescent="0.2">
      <c r="A108" s="49">
        <v>99</v>
      </c>
      <c r="B108" s="50" t="s">
        <v>3063</v>
      </c>
      <c r="C108" s="57" t="s">
        <v>3449</v>
      </c>
      <c r="D108" s="58" t="s">
        <v>1463</v>
      </c>
      <c r="E108" s="53" t="s">
        <v>3450</v>
      </c>
      <c r="F108" s="54"/>
      <c r="G108" s="74">
        <v>0.1</v>
      </c>
      <c r="H108" s="55"/>
      <c r="I108" s="55">
        <f t="shared" si="1"/>
        <v>0</v>
      </c>
    </row>
    <row r="109" spans="1:9" s="46" customFormat="1" outlineLevel="2" x14ac:dyDescent="0.2">
      <c r="A109" s="49">
        <v>100</v>
      </c>
      <c r="B109" s="50" t="s">
        <v>3063</v>
      </c>
      <c r="C109" s="57"/>
      <c r="D109" s="61" t="s">
        <v>3451</v>
      </c>
      <c r="E109" s="53"/>
      <c r="F109" s="54"/>
      <c r="G109" s="74">
        <v>0.1</v>
      </c>
      <c r="H109" s="55"/>
      <c r="I109" s="55">
        <f t="shared" si="1"/>
        <v>0</v>
      </c>
    </row>
    <row r="110" spans="1:9" s="46" customFormat="1" outlineLevel="2" x14ac:dyDescent="0.2">
      <c r="A110" s="49">
        <v>101</v>
      </c>
      <c r="B110" s="50" t="s">
        <v>3063</v>
      </c>
      <c r="C110" s="57"/>
      <c r="D110" s="64" t="s">
        <v>1464</v>
      </c>
      <c r="E110" s="53"/>
      <c r="F110" s="54"/>
      <c r="G110" s="74">
        <v>0.1</v>
      </c>
      <c r="H110" s="55"/>
      <c r="I110" s="55">
        <f t="shared" si="1"/>
        <v>0</v>
      </c>
    </row>
    <row r="111" spans="1:9" s="46" customFormat="1" outlineLevel="2" x14ac:dyDescent="0.2">
      <c r="A111" s="49">
        <v>102</v>
      </c>
      <c r="B111" s="50" t="s">
        <v>3063</v>
      </c>
      <c r="C111" s="59" t="s">
        <v>3452</v>
      </c>
      <c r="D111" s="65" t="s">
        <v>3453</v>
      </c>
      <c r="E111" s="53"/>
      <c r="F111" s="54" t="s">
        <v>630</v>
      </c>
      <c r="G111" s="74">
        <v>0.1</v>
      </c>
      <c r="H111" s="55">
        <v>375.72</v>
      </c>
      <c r="I111" s="55">
        <f t="shared" si="1"/>
        <v>37.572000000000003</v>
      </c>
    </row>
    <row r="112" spans="1:9" s="46" customFormat="1" outlineLevel="2" x14ac:dyDescent="0.2">
      <c r="A112" s="49">
        <v>103</v>
      </c>
      <c r="B112" s="50" t="s">
        <v>3063</v>
      </c>
      <c r="C112" s="59" t="s">
        <v>3454</v>
      </c>
      <c r="D112" s="65" t="s">
        <v>3455</v>
      </c>
      <c r="E112" s="53"/>
      <c r="F112" s="54" t="s">
        <v>630</v>
      </c>
      <c r="G112" s="74">
        <v>0.1</v>
      </c>
      <c r="H112" s="55">
        <v>471.67</v>
      </c>
      <c r="I112" s="55">
        <f t="shared" si="1"/>
        <v>47.167000000000002</v>
      </c>
    </row>
    <row r="113" spans="1:9" s="46" customFormat="1" outlineLevel="2" x14ac:dyDescent="0.2">
      <c r="A113" s="49">
        <v>104</v>
      </c>
      <c r="B113" s="50" t="s">
        <v>3063</v>
      </c>
      <c r="C113" s="57"/>
      <c r="D113" s="64" t="s">
        <v>3456</v>
      </c>
      <c r="E113" s="53"/>
      <c r="F113" s="54"/>
      <c r="G113" s="74">
        <v>0.1</v>
      </c>
      <c r="H113" s="55"/>
      <c r="I113" s="55">
        <f t="shared" si="1"/>
        <v>0</v>
      </c>
    </row>
    <row r="114" spans="1:9" s="46" customFormat="1" outlineLevel="2" x14ac:dyDescent="0.2">
      <c r="A114" s="49">
        <v>105</v>
      </c>
      <c r="B114" s="50" t="s">
        <v>3063</v>
      </c>
      <c r="C114" s="59" t="s">
        <v>3457</v>
      </c>
      <c r="D114" s="65" t="s">
        <v>3453</v>
      </c>
      <c r="E114" s="53"/>
      <c r="F114" s="54" t="s">
        <v>630</v>
      </c>
      <c r="G114" s="74">
        <v>0.1</v>
      </c>
      <c r="H114" s="55">
        <v>438.34</v>
      </c>
      <c r="I114" s="55">
        <f t="shared" si="1"/>
        <v>43.834000000000003</v>
      </c>
    </row>
    <row r="115" spans="1:9" s="46" customFormat="1" outlineLevel="2" x14ac:dyDescent="0.2">
      <c r="A115" s="49">
        <v>106</v>
      </c>
      <c r="B115" s="50" t="s">
        <v>3063</v>
      </c>
      <c r="C115" s="59" t="s">
        <v>3458</v>
      </c>
      <c r="D115" s="65" t="s">
        <v>3455</v>
      </c>
      <c r="E115" s="53"/>
      <c r="F115" s="54" t="s">
        <v>630</v>
      </c>
      <c r="G115" s="74">
        <v>0.1</v>
      </c>
      <c r="H115" s="55">
        <v>549.44000000000005</v>
      </c>
      <c r="I115" s="55">
        <f t="shared" si="1"/>
        <v>54.94400000000001</v>
      </c>
    </row>
    <row r="116" spans="1:9" s="46" customFormat="1" outlineLevel="2" x14ac:dyDescent="0.2">
      <c r="A116" s="49">
        <v>107</v>
      </c>
      <c r="B116" s="50" t="s">
        <v>3063</v>
      </c>
      <c r="C116" s="57"/>
      <c r="D116" s="61" t="s">
        <v>1465</v>
      </c>
      <c r="E116" s="53"/>
      <c r="F116" s="54"/>
      <c r="G116" s="74">
        <v>0.1</v>
      </c>
      <c r="H116" s="55"/>
      <c r="I116" s="55">
        <f t="shared" si="1"/>
        <v>0</v>
      </c>
    </row>
    <row r="117" spans="1:9" s="46" customFormat="1" outlineLevel="2" x14ac:dyDescent="0.2">
      <c r="A117" s="49">
        <v>108</v>
      </c>
      <c r="B117" s="50" t="s">
        <v>3063</v>
      </c>
      <c r="C117" s="57"/>
      <c r="D117" s="64" t="s">
        <v>1466</v>
      </c>
      <c r="E117" s="53"/>
      <c r="F117" s="54"/>
      <c r="G117" s="74">
        <v>0.1</v>
      </c>
      <c r="H117" s="55"/>
      <c r="I117" s="55">
        <f t="shared" si="1"/>
        <v>0</v>
      </c>
    </row>
    <row r="118" spans="1:9" s="46" customFormat="1" outlineLevel="2" x14ac:dyDescent="0.2">
      <c r="A118" s="49">
        <v>109</v>
      </c>
      <c r="B118" s="50" t="s">
        <v>3063</v>
      </c>
      <c r="C118" s="59" t="s">
        <v>1467</v>
      </c>
      <c r="D118" s="65" t="s">
        <v>1464</v>
      </c>
      <c r="E118" s="53"/>
      <c r="F118" s="54" t="s">
        <v>642</v>
      </c>
      <c r="G118" s="74">
        <v>0.1</v>
      </c>
      <c r="H118" s="55">
        <v>200.99</v>
      </c>
      <c r="I118" s="55">
        <f t="shared" si="1"/>
        <v>20.099000000000004</v>
      </c>
    </row>
    <row r="119" spans="1:9" s="46" customFormat="1" outlineLevel="2" x14ac:dyDescent="0.2">
      <c r="A119" s="49">
        <v>110</v>
      </c>
      <c r="B119" s="50" t="s">
        <v>3063</v>
      </c>
      <c r="C119" s="59" t="s">
        <v>1468</v>
      </c>
      <c r="D119" s="65" t="s">
        <v>3456</v>
      </c>
      <c r="E119" s="53"/>
      <c r="F119" s="54" t="s">
        <v>642</v>
      </c>
      <c r="G119" s="74">
        <v>0.1</v>
      </c>
      <c r="H119" s="55">
        <v>243.41</v>
      </c>
      <c r="I119" s="55">
        <f t="shared" si="1"/>
        <v>24.341000000000001</v>
      </c>
    </row>
    <row r="120" spans="1:9" s="46" customFormat="1" outlineLevel="2" x14ac:dyDescent="0.2">
      <c r="A120" s="49">
        <v>111</v>
      </c>
      <c r="B120" s="50" t="s">
        <v>3063</v>
      </c>
      <c r="C120" s="57"/>
      <c r="D120" s="64" t="s">
        <v>1469</v>
      </c>
      <c r="E120" s="53"/>
      <c r="F120" s="54"/>
      <c r="G120" s="74">
        <v>0.1</v>
      </c>
      <c r="H120" s="55"/>
      <c r="I120" s="55">
        <f t="shared" si="1"/>
        <v>0</v>
      </c>
    </row>
    <row r="121" spans="1:9" s="46" customFormat="1" outlineLevel="2" x14ac:dyDescent="0.2">
      <c r="A121" s="49">
        <v>112</v>
      </c>
      <c r="B121" s="50" t="s">
        <v>3063</v>
      </c>
      <c r="C121" s="59" t="s">
        <v>1470</v>
      </c>
      <c r="D121" s="65" t="s">
        <v>1464</v>
      </c>
      <c r="E121" s="53"/>
      <c r="F121" s="54" t="s">
        <v>642</v>
      </c>
      <c r="G121" s="74">
        <v>0.1</v>
      </c>
      <c r="H121" s="55">
        <v>295.93</v>
      </c>
      <c r="I121" s="55">
        <f t="shared" si="1"/>
        <v>29.593000000000004</v>
      </c>
    </row>
    <row r="122" spans="1:9" s="46" customFormat="1" outlineLevel="2" x14ac:dyDescent="0.2">
      <c r="A122" s="49">
        <v>113</v>
      </c>
      <c r="B122" s="50" t="s">
        <v>3063</v>
      </c>
      <c r="C122" s="59" t="s">
        <v>1471</v>
      </c>
      <c r="D122" s="65" t="s">
        <v>3456</v>
      </c>
      <c r="E122" s="53"/>
      <c r="F122" s="54" t="s">
        <v>642</v>
      </c>
      <c r="G122" s="74">
        <v>0.1</v>
      </c>
      <c r="H122" s="55">
        <v>353.5</v>
      </c>
      <c r="I122" s="55">
        <f t="shared" si="1"/>
        <v>35.35</v>
      </c>
    </row>
    <row r="123" spans="1:9" s="46" customFormat="1" outlineLevel="2" x14ac:dyDescent="0.2">
      <c r="A123" s="49">
        <v>114</v>
      </c>
      <c r="B123" s="50" t="s">
        <v>3063</v>
      </c>
      <c r="C123" s="57"/>
      <c r="D123" s="61" t="s">
        <v>1472</v>
      </c>
      <c r="E123" s="53"/>
      <c r="F123" s="54"/>
      <c r="G123" s="74">
        <v>0.1</v>
      </c>
      <c r="H123" s="55"/>
      <c r="I123" s="55">
        <f t="shared" si="1"/>
        <v>0</v>
      </c>
    </row>
    <row r="124" spans="1:9" s="46" customFormat="1" outlineLevel="2" x14ac:dyDescent="0.2">
      <c r="A124" s="49">
        <v>115</v>
      </c>
      <c r="B124" s="50" t="s">
        <v>3063</v>
      </c>
      <c r="C124" s="57"/>
      <c r="D124" s="64" t="s">
        <v>1469</v>
      </c>
      <c r="E124" s="53"/>
      <c r="F124" s="54"/>
      <c r="G124" s="74">
        <v>0.1</v>
      </c>
      <c r="H124" s="55"/>
      <c r="I124" s="55">
        <f t="shared" si="1"/>
        <v>0</v>
      </c>
    </row>
    <row r="125" spans="1:9" s="46" customFormat="1" outlineLevel="2" x14ac:dyDescent="0.2">
      <c r="A125" s="49">
        <v>116</v>
      </c>
      <c r="B125" s="50" t="s">
        <v>3063</v>
      </c>
      <c r="C125" s="59" t="s">
        <v>1473</v>
      </c>
      <c r="D125" s="65" t="s">
        <v>1464</v>
      </c>
      <c r="E125" s="53"/>
      <c r="F125" s="54" t="s">
        <v>642</v>
      </c>
      <c r="G125" s="74">
        <v>0.1</v>
      </c>
      <c r="H125" s="55">
        <v>410.06</v>
      </c>
      <c r="I125" s="55">
        <f t="shared" si="1"/>
        <v>41.006</v>
      </c>
    </row>
    <row r="126" spans="1:9" s="46" customFormat="1" outlineLevel="2" x14ac:dyDescent="0.2">
      <c r="A126" s="49">
        <v>117</v>
      </c>
      <c r="B126" s="50" t="s">
        <v>3063</v>
      </c>
      <c r="C126" s="59" t="s">
        <v>1474</v>
      </c>
      <c r="D126" s="65" t="s">
        <v>3456</v>
      </c>
      <c r="E126" s="53"/>
      <c r="F126" s="54" t="s">
        <v>642</v>
      </c>
      <c r="G126" s="74">
        <v>0.1</v>
      </c>
      <c r="H126" s="55">
        <v>475.71</v>
      </c>
      <c r="I126" s="55">
        <f t="shared" si="1"/>
        <v>47.570999999999998</v>
      </c>
    </row>
    <row r="127" spans="1:9" s="46" customFormat="1" outlineLevel="2" x14ac:dyDescent="0.2">
      <c r="A127" s="49">
        <v>118</v>
      </c>
      <c r="B127" s="50" t="s">
        <v>3063</v>
      </c>
      <c r="C127" s="57"/>
      <c r="D127" s="61" t="s">
        <v>1475</v>
      </c>
      <c r="E127" s="53"/>
      <c r="F127" s="54"/>
      <c r="G127" s="74">
        <v>0.1</v>
      </c>
      <c r="H127" s="55"/>
      <c r="I127" s="55">
        <f t="shared" si="1"/>
        <v>0</v>
      </c>
    </row>
    <row r="128" spans="1:9" s="46" customFormat="1" outlineLevel="2" x14ac:dyDescent="0.2">
      <c r="A128" s="49">
        <v>119</v>
      </c>
      <c r="B128" s="50" t="s">
        <v>3063</v>
      </c>
      <c r="C128" s="57"/>
      <c r="D128" s="64" t="s">
        <v>1476</v>
      </c>
      <c r="E128" s="53"/>
      <c r="F128" s="54"/>
      <c r="G128" s="74">
        <v>0.1</v>
      </c>
      <c r="H128" s="55"/>
      <c r="I128" s="55">
        <f t="shared" si="1"/>
        <v>0</v>
      </c>
    </row>
    <row r="129" spans="1:9" s="46" customFormat="1" outlineLevel="2" x14ac:dyDescent="0.2">
      <c r="A129" s="49">
        <v>120</v>
      </c>
      <c r="B129" s="50" t="s">
        <v>3063</v>
      </c>
      <c r="C129" s="59" t="s">
        <v>1477</v>
      </c>
      <c r="D129" s="65" t="s">
        <v>1478</v>
      </c>
      <c r="E129" s="53"/>
      <c r="F129" s="54" t="s">
        <v>642</v>
      </c>
      <c r="G129" s="74">
        <v>0.1</v>
      </c>
      <c r="H129" s="55">
        <v>314.11</v>
      </c>
      <c r="I129" s="55">
        <f t="shared" si="1"/>
        <v>31.411000000000001</v>
      </c>
    </row>
    <row r="130" spans="1:9" s="46" customFormat="1" outlineLevel="2" x14ac:dyDescent="0.2">
      <c r="A130" s="49">
        <v>121</v>
      </c>
      <c r="B130" s="50" t="s">
        <v>3063</v>
      </c>
      <c r="C130" s="59" t="s">
        <v>1479</v>
      </c>
      <c r="D130" s="65" t="s">
        <v>1480</v>
      </c>
      <c r="E130" s="53"/>
      <c r="F130" s="54" t="s">
        <v>642</v>
      </c>
      <c r="G130" s="74">
        <v>0.1</v>
      </c>
      <c r="H130" s="55">
        <v>364.61</v>
      </c>
      <c r="I130" s="55">
        <f t="shared" si="1"/>
        <v>36.461000000000006</v>
      </c>
    </row>
    <row r="131" spans="1:9" s="46" customFormat="1" outlineLevel="2" x14ac:dyDescent="0.2">
      <c r="A131" s="49">
        <v>122</v>
      </c>
      <c r="B131" s="50" t="s">
        <v>3063</v>
      </c>
      <c r="C131" s="57"/>
      <c r="D131" s="61" t="s">
        <v>1481</v>
      </c>
      <c r="E131" s="53"/>
      <c r="F131" s="54"/>
      <c r="G131" s="74">
        <v>0.1</v>
      </c>
      <c r="H131" s="55"/>
      <c r="I131" s="55">
        <f t="shared" si="1"/>
        <v>0</v>
      </c>
    </row>
    <row r="132" spans="1:9" s="46" customFormat="1" outlineLevel="2" x14ac:dyDescent="0.2">
      <c r="A132" s="49">
        <v>123</v>
      </c>
      <c r="B132" s="50" t="s">
        <v>3063</v>
      </c>
      <c r="C132" s="59" t="s">
        <v>1482</v>
      </c>
      <c r="D132" s="62" t="s">
        <v>1483</v>
      </c>
      <c r="E132" s="53"/>
      <c r="F132" s="54" t="s">
        <v>630</v>
      </c>
      <c r="G132" s="74">
        <v>0.1</v>
      </c>
      <c r="H132" s="55">
        <v>95.55</v>
      </c>
      <c r="I132" s="55">
        <f t="shared" si="1"/>
        <v>9.5549999999999997</v>
      </c>
    </row>
    <row r="133" spans="1:9" s="46" customFormat="1" outlineLevel="2" x14ac:dyDescent="0.2">
      <c r="A133" s="49">
        <v>124</v>
      </c>
      <c r="B133" s="50" t="s">
        <v>3063</v>
      </c>
      <c r="C133" s="59" t="s">
        <v>1484</v>
      </c>
      <c r="D133" s="62" t="s">
        <v>1485</v>
      </c>
      <c r="E133" s="53"/>
      <c r="F133" s="54" t="s">
        <v>630</v>
      </c>
      <c r="G133" s="74">
        <v>0.1</v>
      </c>
      <c r="H133" s="55">
        <v>111.1</v>
      </c>
      <c r="I133" s="55">
        <f t="shared" si="1"/>
        <v>11.11</v>
      </c>
    </row>
    <row r="134" spans="1:9" s="46" customFormat="1" ht="22.5" outlineLevel="2" x14ac:dyDescent="0.2">
      <c r="A134" s="49">
        <v>125</v>
      </c>
      <c r="B134" s="50" t="s">
        <v>3063</v>
      </c>
      <c r="C134" s="57" t="s">
        <v>3459</v>
      </c>
      <c r="D134" s="58" t="s">
        <v>3460</v>
      </c>
      <c r="E134" s="53" t="s">
        <v>3461</v>
      </c>
      <c r="F134" s="54"/>
      <c r="G134" s="74">
        <v>0.1</v>
      </c>
      <c r="H134" s="55"/>
      <c r="I134" s="55">
        <f t="shared" si="1"/>
        <v>0</v>
      </c>
    </row>
    <row r="135" spans="1:9" s="46" customFormat="1" outlineLevel="2" x14ac:dyDescent="0.2">
      <c r="A135" s="49">
        <v>126</v>
      </c>
      <c r="B135" s="50" t="s">
        <v>3063</v>
      </c>
      <c r="C135" s="59" t="s">
        <v>3462</v>
      </c>
      <c r="D135" s="60" t="s">
        <v>3463</v>
      </c>
      <c r="E135" s="53"/>
      <c r="F135" s="54" t="s">
        <v>630</v>
      </c>
      <c r="G135" s="74">
        <v>0.1</v>
      </c>
      <c r="H135" s="55">
        <v>817.09</v>
      </c>
      <c r="I135" s="55">
        <f t="shared" si="1"/>
        <v>81.709000000000003</v>
      </c>
    </row>
    <row r="136" spans="1:9" s="46" customFormat="1" ht="15.75" outlineLevel="2" x14ac:dyDescent="0.2">
      <c r="A136" s="49">
        <v>127</v>
      </c>
      <c r="B136" s="50" t="s">
        <v>3063</v>
      </c>
      <c r="C136" s="51" t="s">
        <v>3464</v>
      </c>
      <c r="D136" s="56" t="s">
        <v>3253</v>
      </c>
      <c r="E136" s="53"/>
      <c r="F136" s="54"/>
      <c r="G136" s="74">
        <v>0.1</v>
      </c>
      <c r="H136" s="55"/>
      <c r="I136" s="55">
        <f t="shared" si="1"/>
        <v>0</v>
      </c>
    </row>
    <row r="137" spans="1:9" s="46" customFormat="1" outlineLevel="2" x14ac:dyDescent="0.2">
      <c r="A137" s="49">
        <v>128</v>
      </c>
      <c r="B137" s="50" t="s">
        <v>3063</v>
      </c>
      <c r="C137" s="57" t="s">
        <v>3465</v>
      </c>
      <c r="D137" s="58" t="s">
        <v>1286</v>
      </c>
      <c r="E137" s="53"/>
      <c r="F137" s="54"/>
      <c r="G137" s="74">
        <v>0.1</v>
      </c>
      <c r="H137" s="55"/>
      <c r="I137" s="55">
        <f t="shared" si="1"/>
        <v>0</v>
      </c>
    </row>
    <row r="138" spans="1:9" s="46" customFormat="1" outlineLevel="2" x14ac:dyDescent="0.2">
      <c r="A138" s="49">
        <v>129</v>
      </c>
      <c r="B138" s="50" t="s">
        <v>3063</v>
      </c>
      <c r="C138" s="57"/>
      <c r="D138" s="61" t="s">
        <v>1287</v>
      </c>
      <c r="E138" s="53" t="s">
        <v>1288</v>
      </c>
      <c r="F138" s="54"/>
      <c r="G138" s="74">
        <v>0.1</v>
      </c>
      <c r="H138" s="55"/>
      <c r="I138" s="55">
        <f t="shared" si="1"/>
        <v>0</v>
      </c>
    </row>
    <row r="139" spans="1:9" s="46" customFormat="1" ht="17.25" outlineLevel="2" x14ac:dyDescent="0.2">
      <c r="A139" s="49">
        <v>130</v>
      </c>
      <c r="B139" s="50" t="s">
        <v>3063</v>
      </c>
      <c r="C139" s="59" t="s">
        <v>1289</v>
      </c>
      <c r="D139" s="62" t="s">
        <v>1486</v>
      </c>
      <c r="E139" s="53"/>
      <c r="F139" s="54" t="s">
        <v>1487</v>
      </c>
      <c r="G139" s="74">
        <v>0.1</v>
      </c>
      <c r="H139" s="55">
        <v>173.72</v>
      </c>
      <c r="I139" s="55">
        <f t="shared" ref="I139:I202" si="2">G139*H139</f>
        <v>17.372</v>
      </c>
    </row>
    <row r="140" spans="1:9" s="46" customFormat="1" ht="17.25" outlineLevel="2" x14ac:dyDescent="0.2">
      <c r="A140" s="49">
        <v>131</v>
      </c>
      <c r="B140" s="50" t="s">
        <v>3063</v>
      </c>
      <c r="C140" s="59" t="s">
        <v>1290</v>
      </c>
      <c r="D140" s="62" t="s">
        <v>1488</v>
      </c>
      <c r="E140" s="53"/>
      <c r="F140" s="54" t="s">
        <v>1487</v>
      </c>
      <c r="G140" s="74">
        <v>0.1</v>
      </c>
      <c r="H140" s="55">
        <v>243.41</v>
      </c>
      <c r="I140" s="55">
        <f t="shared" si="2"/>
        <v>24.341000000000001</v>
      </c>
    </row>
    <row r="141" spans="1:9" s="46" customFormat="1" ht="17.25" outlineLevel="2" x14ac:dyDescent="0.2">
      <c r="A141" s="49">
        <v>132</v>
      </c>
      <c r="B141" s="50" t="s">
        <v>3063</v>
      </c>
      <c r="C141" s="59" t="s">
        <v>3473</v>
      </c>
      <c r="D141" s="62" t="s">
        <v>1489</v>
      </c>
      <c r="E141" s="53"/>
      <c r="F141" s="54" t="s">
        <v>1487</v>
      </c>
      <c r="G141" s="74">
        <v>0.1</v>
      </c>
      <c r="H141" s="55">
        <v>274.72000000000003</v>
      </c>
      <c r="I141" s="55">
        <f t="shared" si="2"/>
        <v>27.472000000000005</v>
      </c>
    </row>
    <row r="142" spans="1:9" s="46" customFormat="1" outlineLevel="2" x14ac:dyDescent="0.2">
      <c r="A142" s="49">
        <v>133</v>
      </c>
      <c r="B142" s="50" t="s">
        <v>3063</v>
      </c>
      <c r="C142" s="57"/>
      <c r="D142" s="61" t="s">
        <v>3474</v>
      </c>
      <c r="E142" s="53" t="s">
        <v>3475</v>
      </c>
      <c r="F142" s="54"/>
      <c r="G142" s="74">
        <v>0.1</v>
      </c>
      <c r="H142" s="55"/>
      <c r="I142" s="55">
        <f t="shared" si="2"/>
        <v>0</v>
      </c>
    </row>
    <row r="143" spans="1:9" s="46" customFormat="1" ht="17.25" outlineLevel="2" x14ac:dyDescent="0.2">
      <c r="A143" s="49">
        <v>134</v>
      </c>
      <c r="B143" s="50" t="s">
        <v>3063</v>
      </c>
      <c r="C143" s="59" t="s">
        <v>3476</v>
      </c>
      <c r="D143" s="62" t="s">
        <v>1490</v>
      </c>
      <c r="E143" s="53"/>
      <c r="F143" s="54" t="s">
        <v>1487</v>
      </c>
      <c r="G143" s="74">
        <v>0.1</v>
      </c>
      <c r="H143" s="55">
        <v>274.72000000000003</v>
      </c>
      <c r="I143" s="55">
        <f t="shared" si="2"/>
        <v>27.472000000000005</v>
      </c>
    </row>
    <row r="144" spans="1:9" s="46" customFormat="1" ht="22.5" outlineLevel="2" x14ac:dyDescent="0.2">
      <c r="A144" s="49">
        <v>135</v>
      </c>
      <c r="B144" s="50" t="s">
        <v>3063</v>
      </c>
      <c r="C144" s="57" t="s">
        <v>3477</v>
      </c>
      <c r="D144" s="58" t="s">
        <v>3478</v>
      </c>
      <c r="E144" s="53" t="s">
        <v>3479</v>
      </c>
      <c r="F144" s="54"/>
      <c r="G144" s="74">
        <v>0.1</v>
      </c>
      <c r="H144" s="55"/>
      <c r="I144" s="55">
        <f t="shared" si="2"/>
        <v>0</v>
      </c>
    </row>
    <row r="145" spans="1:9" s="46" customFormat="1" outlineLevel="2" x14ac:dyDescent="0.2">
      <c r="A145" s="49">
        <v>136</v>
      </c>
      <c r="B145" s="50" t="s">
        <v>3063</v>
      </c>
      <c r="C145" s="57"/>
      <c r="D145" s="61" t="s">
        <v>3480</v>
      </c>
      <c r="E145" s="53"/>
      <c r="F145" s="54"/>
      <c r="G145" s="74">
        <v>0.1</v>
      </c>
      <c r="H145" s="55"/>
      <c r="I145" s="55">
        <f t="shared" si="2"/>
        <v>0</v>
      </c>
    </row>
    <row r="146" spans="1:9" s="46" customFormat="1" ht="17.25" outlineLevel="2" x14ac:dyDescent="0.2">
      <c r="A146" s="49">
        <v>137</v>
      </c>
      <c r="B146" s="50" t="s">
        <v>3063</v>
      </c>
      <c r="C146" s="59" t="s">
        <v>3481</v>
      </c>
      <c r="D146" s="62" t="s">
        <v>1491</v>
      </c>
      <c r="E146" s="53"/>
      <c r="F146" s="54" t="s">
        <v>1487</v>
      </c>
      <c r="G146" s="74">
        <v>0.1</v>
      </c>
      <c r="H146" s="55">
        <v>5383.3</v>
      </c>
      <c r="I146" s="55">
        <f t="shared" si="2"/>
        <v>538.33000000000004</v>
      </c>
    </row>
    <row r="147" spans="1:9" s="46" customFormat="1" ht="17.25" outlineLevel="2" x14ac:dyDescent="0.2">
      <c r="A147" s="49">
        <v>138</v>
      </c>
      <c r="B147" s="50" t="s">
        <v>3063</v>
      </c>
      <c r="C147" s="59" t="s">
        <v>3482</v>
      </c>
      <c r="D147" s="62" t="s">
        <v>3483</v>
      </c>
      <c r="E147" s="53"/>
      <c r="F147" s="54" t="s">
        <v>1487</v>
      </c>
      <c r="G147" s="74">
        <v>5</v>
      </c>
      <c r="H147" s="55">
        <v>20503</v>
      </c>
      <c r="I147" s="55">
        <f t="shared" si="2"/>
        <v>102515</v>
      </c>
    </row>
    <row r="148" spans="1:9" s="46" customFormat="1" outlineLevel="2" x14ac:dyDescent="0.2">
      <c r="A148" s="49">
        <v>139</v>
      </c>
      <c r="B148" s="50" t="s">
        <v>3063</v>
      </c>
      <c r="C148" s="57"/>
      <c r="D148" s="64" t="s">
        <v>3484</v>
      </c>
      <c r="E148" s="53"/>
      <c r="F148" s="54"/>
      <c r="G148" s="74">
        <v>0.1</v>
      </c>
      <c r="H148" s="55"/>
      <c r="I148" s="55">
        <f t="shared" si="2"/>
        <v>0</v>
      </c>
    </row>
    <row r="149" spans="1:9" s="46" customFormat="1" outlineLevel="2" x14ac:dyDescent="0.2">
      <c r="A149" s="49">
        <v>140</v>
      </c>
      <c r="B149" s="50" t="s">
        <v>3063</v>
      </c>
      <c r="C149" s="59" t="s">
        <v>3485</v>
      </c>
      <c r="D149" s="65" t="s">
        <v>3486</v>
      </c>
      <c r="E149" s="53"/>
      <c r="F149" s="54" t="s">
        <v>642</v>
      </c>
      <c r="G149" s="74">
        <v>10</v>
      </c>
      <c r="H149" s="55">
        <v>606</v>
      </c>
      <c r="I149" s="55">
        <f t="shared" si="2"/>
        <v>6060</v>
      </c>
    </row>
    <row r="150" spans="1:9" s="46" customFormat="1" outlineLevel="2" x14ac:dyDescent="0.2">
      <c r="A150" s="49">
        <v>141</v>
      </c>
      <c r="B150" s="50" t="s">
        <v>3063</v>
      </c>
      <c r="C150" s="59" t="s">
        <v>3487</v>
      </c>
      <c r="D150" s="65" t="s">
        <v>3488</v>
      </c>
      <c r="E150" s="53"/>
      <c r="F150" s="54" t="s">
        <v>642</v>
      </c>
      <c r="G150" s="74">
        <v>10</v>
      </c>
      <c r="H150" s="55">
        <v>72.92</v>
      </c>
      <c r="I150" s="55">
        <f t="shared" si="2"/>
        <v>729.2</v>
      </c>
    </row>
    <row r="151" spans="1:9" s="46" customFormat="1" outlineLevel="2" x14ac:dyDescent="0.2">
      <c r="A151" s="49">
        <v>142</v>
      </c>
      <c r="B151" s="50" t="s">
        <v>3063</v>
      </c>
      <c r="C151" s="57"/>
      <c r="D151" s="61" t="s">
        <v>3489</v>
      </c>
      <c r="E151" s="53"/>
      <c r="F151" s="54"/>
      <c r="G151" s="74">
        <v>0.1</v>
      </c>
      <c r="H151" s="55"/>
      <c r="I151" s="55">
        <f t="shared" si="2"/>
        <v>0</v>
      </c>
    </row>
    <row r="152" spans="1:9" s="46" customFormat="1" ht="17.25" outlineLevel="2" x14ac:dyDescent="0.2">
      <c r="A152" s="49">
        <v>143</v>
      </c>
      <c r="B152" s="50" t="s">
        <v>3063</v>
      </c>
      <c r="C152" s="59" t="s">
        <v>3490</v>
      </c>
      <c r="D152" s="62" t="s">
        <v>3491</v>
      </c>
      <c r="E152" s="53"/>
      <c r="F152" s="54" t="s">
        <v>1487</v>
      </c>
      <c r="G152" s="74">
        <v>0.1</v>
      </c>
      <c r="H152" s="55">
        <v>592.87</v>
      </c>
      <c r="I152" s="55">
        <f t="shared" si="2"/>
        <v>59.287000000000006</v>
      </c>
    </row>
    <row r="153" spans="1:9" s="46" customFormat="1" ht="22.5" outlineLevel="2" x14ac:dyDescent="0.2">
      <c r="A153" s="49">
        <v>144</v>
      </c>
      <c r="B153" s="50" t="s">
        <v>3063</v>
      </c>
      <c r="C153" s="57" t="s">
        <v>3492</v>
      </c>
      <c r="D153" s="58" t="s">
        <v>3493</v>
      </c>
      <c r="E153" s="53" t="s">
        <v>3494</v>
      </c>
      <c r="F153" s="54"/>
      <c r="G153" s="74">
        <v>0.1</v>
      </c>
      <c r="H153" s="55"/>
      <c r="I153" s="55">
        <f t="shared" si="2"/>
        <v>0</v>
      </c>
    </row>
    <row r="154" spans="1:9" s="46" customFormat="1" outlineLevel="2" x14ac:dyDescent="0.2">
      <c r="A154" s="49">
        <v>145</v>
      </c>
      <c r="B154" s="50" t="s">
        <v>3063</v>
      </c>
      <c r="C154" s="57"/>
      <c r="D154" s="61" t="s">
        <v>3495</v>
      </c>
      <c r="E154" s="53"/>
      <c r="F154" s="54"/>
      <c r="G154" s="74">
        <v>0.1</v>
      </c>
      <c r="H154" s="55"/>
      <c r="I154" s="55">
        <f t="shared" si="2"/>
        <v>0</v>
      </c>
    </row>
    <row r="155" spans="1:9" s="46" customFormat="1" outlineLevel="2" x14ac:dyDescent="0.2">
      <c r="A155" s="49">
        <v>146</v>
      </c>
      <c r="B155" s="50" t="s">
        <v>3063</v>
      </c>
      <c r="C155" s="59" t="s">
        <v>3496</v>
      </c>
      <c r="D155" s="62" t="s">
        <v>3497</v>
      </c>
      <c r="E155" s="53"/>
      <c r="F155" s="54" t="s">
        <v>642</v>
      </c>
      <c r="G155" s="74">
        <v>0.1</v>
      </c>
      <c r="H155" s="55">
        <v>50.3</v>
      </c>
      <c r="I155" s="55">
        <f t="shared" si="2"/>
        <v>5.03</v>
      </c>
    </row>
    <row r="156" spans="1:9" s="46" customFormat="1" outlineLevel="2" x14ac:dyDescent="0.2">
      <c r="A156" s="49">
        <v>147</v>
      </c>
      <c r="B156" s="50" t="s">
        <v>3063</v>
      </c>
      <c r="C156" s="59" t="s">
        <v>3498</v>
      </c>
      <c r="D156" s="62" t="s">
        <v>3499</v>
      </c>
      <c r="E156" s="53"/>
      <c r="F156" s="54" t="s">
        <v>642</v>
      </c>
      <c r="G156" s="74">
        <v>0.1</v>
      </c>
      <c r="H156" s="55">
        <v>170.69</v>
      </c>
      <c r="I156" s="55">
        <f t="shared" si="2"/>
        <v>17.068999999999999</v>
      </c>
    </row>
    <row r="157" spans="1:9" s="46" customFormat="1" outlineLevel="2" x14ac:dyDescent="0.2">
      <c r="A157" s="49">
        <v>148</v>
      </c>
      <c r="B157" s="50" t="s">
        <v>3063</v>
      </c>
      <c r="C157" s="59" t="s">
        <v>3500</v>
      </c>
      <c r="D157" s="62" t="s">
        <v>3501</v>
      </c>
      <c r="E157" s="53"/>
      <c r="F157" s="54" t="s">
        <v>642</v>
      </c>
      <c r="G157" s="74">
        <v>0.1</v>
      </c>
      <c r="H157" s="55">
        <v>483.79</v>
      </c>
      <c r="I157" s="55">
        <f t="shared" si="2"/>
        <v>48.379000000000005</v>
      </c>
    </row>
    <row r="158" spans="1:9" s="46" customFormat="1" ht="15.75" outlineLevel="2" x14ac:dyDescent="0.2">
      <c r="A158" s="49">
        <v>149</v>
      </c>
      <c r="B158" s="50" t="s">
        <v>3063</v>
      </c>
      <c r="C158" s="51" t="s">
        <v>3502</v>
      </c>
      <c r="D158" s="56" t="s">
        <v>3261</v>
      </c>
      <c r="E158" s="53"/>
      <c r="F158" s="54"/>
      <c r="G158" s="74">
        <v>0.1</v>
      </c>
      <c r="H158" s="55"/>
      <c r="I158" s="55">
        <f t="shared" si="2"/>
        <v>0</v>
      </c>
    </row>
    <row r="159" spans="1:9" s="46" customFormat="1" outlineLevel="2" x14ac:dyDescent="0.2">
      <c r="A159" s="49">
        <v>150</v>
      </c>
      <c r="B159" s="50" t="s">
        <v>3063</v>
      </c>
      <c r="C159" s="57" t="s">
        <v>3503</v>
      </c>
      <c r="D159" s="58" t="s">
        <v>3504</v>
      </c>
      <c r="E159" s="53"/>
      <c r="F159" s="54"/>
      <c r="G159" s="74">
        <v>0.1</v>
      </c>
      <c r="H159" s="55"/>
      <c r="I159" s="55">
        <f t="shared" si="2"/>
        <v>0</v>
      </c>
    </row>
    <row r="160" spans="1:9" s="46" customFormat="1" ht="22.5" outlineLevel="2" x14ac:dyDescent="0.2">
      <c r="A160" s="49">
        <v>151</v>
      </c>
      <c r="B160" s="50" t="s">
        <v>3063</v>
      </c>
      <c r="C160" s="57"/>
      <c r="D160" s="61" t="s">
        <v>3505</v>
      </c>
      <c r="E160" s="53" t="s">
        <v>3506</v>
      </c>
      <c r="F160" s="54"/>
      <c r="G160" s="74">
        <v>0.1</v>
      </c>
      <c r="H160" s="55"/>
      <c r="I160" s="55">
        <f t="shared" si="2"/>
        <v>0</v>
      </c>
    </row>
    <row r="161" spans="1:9" s="46" customFormat="1" outlineLevel="2" x14ac:dyDescent="0.2">
      <c r="A161" s="49">
        <v>152</v>
      </c>
      <c r="B161" s="50" t="s">
        <v>3063</v>
      </c>
      <c r="C161" s="57"/>
      <c r="D161" s="64" t="s">
        <v>3507</v>
      </c>
      <c r="E161" s="53"/>
      <c r="F161" s="54"/>
      <c r="G161" s="74">
        <v>0.1</v>
      </c>
      <c r="H161" s="55"/>
      <c r="I161" s="55">
        <f t="shared" si="2"/>
        <v>0</v>
      </c>
    </row>
    <row r="162" spans="1:9" s="46" customFormat="1" outlineLevel="2" x14ac:dyDescent="0.2">
      <c r="A162" s="49">
        <v>153</v>
      </c>
      <c r="B162" s="50" t="s">
        <v>3063</v>
      </c>
      <c r="C162" s="59" t="s">
        <v>3508</v>
      </c>
      <c r="D162" s="65" t="s">
        <v>3514</v>
      </c>
      <c r="E162" s="53"/>
      <c r="F162" s="54" t="s">
        <v>630</v>
      </c>
      <c r="G162" s="74">
        <v>50</v>
      </c>
      <c r="H162" s="55">
        <v>223.21</v>
      </c>
      <c r="I162" s="55">
        <f t="shared" si="2"/>
        <v>11160.5</v>
      </c>
    </row>
    <row r="163" spans="1:9" s="46" customFormat="1" outlineLevel="2" x14ac:dyDescent="0.2">
      <c r="A163" s="49">
        <v>154</v>
      </c>
      <c r="B163" s="50" t="s">
        <v>3063</v>
      </c>
      <c r="C163" s="59" t="s">
        <v>3509</v>
      </c>
      <c r="D163" s="65" t="s">
        <v>3516</v>
      </c>
      <c r="E163" s="53"/>
      <c r="F163" s="54" t="s">
        <v>630</v>
      </c>
      <c r="G163" s="74">
        <v>0.1</v>
      </c>
      <c r="H163" s="55">
        <v>317.14</v>
      </c>
      <c r="I163" s="55">
        <f t="shared" si="2"/>
        <v>31.713999999999999</v>
      </c>
    </row>
    <row r="164" spans="1:9" s="46" customFormat="1" outlineLevel="2" x14ac:dyDescent="0.2">
      <c r="A164" s="49">
        <v>155</v>
      </c>
      <c r="B164" s="50" t="s">
        <v>3063</v>
      </c>
      <c r="C164" s="57"/>
      <c r="D164" s="61" t="s">
        <v>1492</v>
      </c>
      <c r="E164" s="53"/>
      <c r="F164" s="54"/>
      <c r="G164" s="74">
        <v>0.1</v>
      </c>
      <c r="H164" s="55"/>
      <c r="I164" s="55">
        <f t="shared" si="2"/>
        <v>0</v>
      </c>
    </row>
    <row r="165" spans="1:9" s="46" customFormat="1" outlineLevel="2" x14ac:dyDescent="0.2">
      <c r="A165" s="49">
        <v>156</v>
      </c>
      <c r="B165" s="50" t="s">
        <v>3063</v>
      </c>
      <c r="C165" s="59" t="s">
        <v>1493</v>
      </c>
      <c r="D165" s="62" t="s">
        <v>1494</v>
      </c>
      <c r="E165" s="53"/>
      <c r="F165" s="54" t="s">
        <v>642</v>
      </c>
      <c r="G165" s="74">
        <v>0.1</v>
      </c>
      <c r="H165" s="55">
        <v>204.02</v>
      </c>
      <c r="I165" s="55">
        <f t="shared" si="2"/>
        <v>20.402000000000001</v>
      </c>
    </row>
    <row r="166" spans="1:9" s="46" customFormat="1" outlineLevel="2" x14ac:dyDescent="0.2">
      <c r="A166" s="49">
        <v>157</v>
      </c>
      <c r="B166" s="50" t="s">
        <v>3063</v>
      </c>
      <c r="C166" s="59" t="s">
        <v>1495</v>
      </c>
      <c r="D166" s="62" t="s">
        <v>1496</v>
      </c>
      <c r="E166" s="53"/>
      <c r="F166" s="54" t="s">
        <v>642</v>
      </c>
      <c r="G166" s="74">
        <v>0.1</v>
      </c>
      <c r="H166" s="55">
        <v>379.76</v>
      </c>
      <c r="I166" s="55">
        <f t="shared" si="2"/>
        <v>37.975999999999999</v>
      </c>
    </row>
    <row r="167" spans="1:9" s="46" customFormat="1" outlineLevel="2" x14ac:dyDescent="0.2">
      <c r="A167" s="49">
        <v>158</v>
      </c>
      <c r="B167" s="50" t="s">
        <v>3063</v>
      </c>
      <c r="C167" s="59" t="s">
        <v>1497</v>
      </c>
      <c r="D167" s="62" t="s">
        <v>1498</v>
      </c>
      <c r="E167" s="53"/>
      <c r="F167" s="54" t="s">
        <v>642</v>
      </c>
      <c r="G167" s="74">
        <v>0.1</v>
      </c>
      <c r="H167" s="55">
        <v>256.54000000000002</v>
      </c>
      <c r="I167" s="55">
        <f t="shared" si="2"/>
        <v>25.654000000000003</v>
      </c>
    </row>
    <row r="168" spans="1:9" s="46" customFormat="1" outlineLevel="2" x14ac:dyDescent="0.2">
      <c r="A168" s="49">
        <v>159</v>
      </c>
      <c r="B168" s="50" t="s">
        <v>3063</v>
      </c>
      <c r="C168" s="59" t="s">
        <v>1499</v>
      </c>
      <c r="D168" s="62" t="s">
        <v>1500</v>
      </c>
      <c r="E168" s="53"/>
      <c r="F168" s="54" t="s">
        <v>642</v>
      </c>
      <c r="G168" s="74">
        <v>0.1</v>
      </c>
      <c r="H168" s="55">
        <v>131.30000000000001</v>
      </c>
      <c r="I168" s="55">
        <f t="shared" si="2"/>
        <v>13.130000000000003</v>
      </c>
    </row>
    <row r="169" spans="1:9" s="46" customFormat="1" outlineLevel="2" x14ac:dyDescent="0.2">
      <c r="A169" s="49">
        <v>160</v>
      </c>
      <c r="B169" s="50" t="s">
        <v>3063</v>
      </c>
      <c r="C169" s="59" t="s">
        <v>1501</v>
      </c>
      <c r="D169" s="62" t="s">
        <v>1502</v>
      </c>
      <c r="E169" s="53"/>
      <c r="F169" s="54" t="s">
        <v>642</v>
      </c>
      <c r="G169" s="74">
        <v>0.1</v>
      </c>
      <c r="H169" s="55">
        <v>109.08</v>
      </c>
      <c r="I169" s="55">
        <f t="shared" si="2"/>
        <v>10.908000000000001</v>
      </c>
    </row>
    <row r="170" spans="1:9" s="46" customFormat="1" outlineLevel="2" x14ac:dyDescent="0.2">
      <c r="A170" s="49">
        <v>161</v>
      </c>
      <c r="B170" s="50" t="s">
        <v>3063</v>
      </c>
      <c r="C170" s="57" t="s">
        <v>3510</v>
      </c>
      <c r="D170" s="58" t="s">
        <v>3511</v>
      </c>
      <c r="E170" s="53"/>
      <c r="F170" s="54"/>
      <c r="G170" s="74">
        <v>0.1</v>
      </c>
      <c r="H170" s="55"/>
      <c r="I170" s="55">
        <f t="shared" si="2"/>
        <v>0</v>
      </c>
    </row>
    <row r="171" spans="1:9" s="46" customFormat="1" ht="56.25" outlineLevel="2" x14ac:dyDescent="0.2">
      <c r="A171" s="49">
        <v>162</v>
      </c>
      <c r="B171" s="50" t="s">
        <v>3063</v>
      </c>
      <c r="C171" s="57"/>
      <c r="D171" s="61" t="s">
        <v>1503</v>
      </c>
      <c r="E171" s="53" t="s">
        <v>3512</v>
      </c>
      <c r="F171" s="54"/>
      <c r="G171" s="74">
        <v>0.1</v>
      </c>
      <c r="H171" s="55"/>
      <c r="I171" s="55">
        <f t="shared" si="2"/>
        <v>0</v>
      </c>
    </row>
    <row r="172" spans="1:9" s="46" customFormat="1" outlineLevel="2" x14ac:dyDescent="0.2">
      <c r="A172" s="49">
        <v>163</v>
      </c>
      <c r="B172" s="50" t="s">
        <v>3063</v>
      </c>
      <c r="C172" s="57"/>
      <c r="D172" s="64" t="s">
        <v>3507</v>
      </c>
      <c r="E172" s="53"/>
      <c r="F172" s="54"/>
      <c r="G172" s="74">
        <v>0.1</v>
      </c>
      <c r="H172" s="55"/>
      <c r="I172" s="55">
        <f t="shared" si="2"/>
        <v>0</v>
      </c>
    </row>
    <row r="173" spans="1:9" s="46" customFormat="1" outlineLevel="2" x14ac:dyDescent="0.2">
      <c r="A173" s="49">
        <v>164</v>
      </c>
      <c r="B173" s="50" t="s">
        <v>3063</v>
      </c>
      <c r="C173" s="59" t="s">
        <v>3513</v>
      </c>
      <c r="D173" s="65" t="s">
        <v>3514</v>
      </c>
      <c r="E173" s="53"/>
      <c r="F173" s="54" t="s">
        <v>630</v>
      </c>
      <c r="G173" s="74">
        <v>0.1</v>
      </c>
      <c r="H173" s="55">
        <v>80.19</v>
      </c>
      <c r="I173" s="55">
        <f t="shared" si="2"/>
        <v>8.0190000000000001</v>
      </c>
    </row>
    <row r="174" spans="1:9" s="46" customFormat="1" outlineLevel="2" x14ac:dyDescent="0.2">
      <c r="A174" s="49">
        <v>165</v>
      </c>
      <c r="B174" s="50" t="s">
        <v>3063</v>
      </c>
      <c r="C174" s="59" t="s">
        <v>3515</v>
      </c>
      <c r="D174" s="65" t="s">
        <v>3516</v>
      </c>
      <c r="E174" s="53"/>
      <c r="F174" s="54" t="s">
        <v>630</v>
      </c>
      <c r="G174" s="74">
        <v>0.1</v>
      </c>
      <c r="H174" s="55">
        <v>102.01</v>
      </c>
      <c r="I174" s="55">
        <f t="shared" si="2"/>
        <v>10.201000000000001</v>
      </c>
    </row>
    <row r="175" spans="1:9" s="46" customFormat="1" outlineLevel="2" x14ac:dyDescent="0.2">
      <c r="A175" s="49">
        <v>166</v>
      </c>
      <c r="B175" s="50" t="s">
        <v>3063</v>
      </c>
      <c r="C175" s="59" t="s">
        <v>3517</v>
      </c>
      <c r="D175" s="65" t="s">
        <v>3518</v>
      </c>
      <c r="E175" s="53"/>
      <c r="F175" s="54" t="s">
        <v>630</v>
      </c>
      <c r="G175" s="74">
        <v>0.1</v>
      </c>
      <c r="H175" s="55">
        <v>120.19</v>
      </c>
      <c r="I175" s="55">
        <f t="shared" si="2"/>
        <v>12.019</v>
      </c>
    </row>
    <row r="176" spans="1:9" s="46" customFormat="1" outlineLevel="2" x14ac:dyDescent="0.2">
      <c r="A176" s="49">
        <v>167</v>
      </c>
      <c r="B176" s="50" t="s">
        <v>3063</v>
      </c>
      <c r="C176" s="57"/>
      <c r="D176" s="64" t="s">
        <v>1504</v>
      </c>
      <c r="E176" s="53"/>
      <c r="F176" s="54"/>
      <c r="G176" s="74">
        <v>0.1</v>
      </c>
      <c r="H176" s="55"/>
      <c r="I176" s="55">
        <f t="shared" si="2"/>
        <v>0</v>
      </c>
    </row>
    <row r="177" spans="1:9" s="46" customFormat="1" outlineLevel="2" x14ac:dyDescent="0.2">
      <c r="A177" s="49">
        <v>168</v>
      </c>
      <c r="B177" s="50" t="s">
        <v>3063</v>
      </c>
      <c r="C177" s="59" t="s">
        <v>1505</v>
      </c>
      <c r="D177" s="65" t="s">
        <v>3514</v>
      </c>
      <c r="E177" s="53"/>
      <c r="F177" s="54" t="s">
        <v>630</v>
      </c>
      <c r="G177" s="74">
        <v>0.1</v>
      </c>
      <c r="H177" s="55">
        <v>89.69</v>
      </c>
      <c r="I177" s="55">
        <f t="shared" si="2"/>
        <v>8.9689999999999994</v>
      </c>
    </row>
    <row r="178" spans="1:9" s="46" customFormat="1" ht="22.5" outlineLevel="2" x14ac:dyDescent="0.2">
      <c r="A178" s="49">
        <v>169</v>
      </c>
      <c r="B178" s="50" t="s">
        <v>3063</v>
      </c>
      <c r="C178" s="57"/>
      <c r="D178" s="61" t="s">
        <v>3519</v>
      </c>
      <c r="E178" s="53" t="s">
        <v>3520</v>
      </c>
      <c r="F178" s="54"/>
      <c r="G178" s="74">
        <v>0.1</v>
      </c>
      <c r="H178" s="55"/>
      <c r="I178" s="55">
        <f t="shared" si="2"/>
        <v>0</v>
      </c>
    </row>
    <row r="179" spans="1:9" s="46" customFormat="1" outlineLevel="2" x14ac:dyDescent="0.2">
      <c r="A179" s="49">
        <v>170</v>
      </c>
      <c r="B179" s="50" t="s">
        <v>3063</v>
      </c>
      <c r="C179" s="57"/>
      <c r="D179" s="64" t="s">
        <v>3521</v>
      </c>
      <c r="E179" s="53"/>
      <c r="F179" s="54"/>
      <c r="G179" s="74">
        <v>0.1</v>
      </c>
      <c r="H179" s="55"/>
      <c r="I179" s="55">
        <f t="shared" si="2"/>
        <v>0</v>
      </c>
    </row>
    <row r="180" spans="1:9" s="46" customFormat="1" outlineLevel="2" x14ac:dyDescent="0.2">
      <c r="A180" s="49">
        <v>171</v>
      </c>
      <c r="B180" s="50" t="s">
        <v>3063</v>
      </c>
      <c r="C180" s="59" t="s">
        <v>3522</v>
      </c>
      <c r="D180" s="65" t="s">
        <v>3523</v>
      </c>
      <c r="E180" s="53"/>
      <c r="F180" s="54" t="s">
        <v>642</v>
      </c>
      <c r="G180" s="74">
        <v>0.1</v>
      </c>
      <c r="H180" s="55">
        <v>578.73</v>
      </c>
      <c r="I180" s="55">
        <f t="shared" si="2"/>
        <v>57.873000000000005</v>
      </c>
    </row>
    <row r="181" spans="1:9" s="46" customFormat="1" outlineLevel="2" x14ac:dyDescent="0.2">
      <c r="A181" s="49">
        <v>172</v>
      </c>
      <c r="B181" s="50" t="s">
        <v>3063</v>
      </c>
      <c r="C181" s="59" t="s">
        <v>3524</v>
      </c>
      <c r="D181" s="65" t="s">
        <v>3525</v>
      </c>
      <c r="E181" s="53"/>
      <c r="F181" s="54" t="s">
        <v>642</v>
      </c>
      <c r="G181" s="74">
        <v>0.1</v>
      </c>
      <c r="H181" s="55">
        <v>1151.4000000000001</v>
      </c>
      <c r="I181" s="55">
        <f t="shared" si="2"/>
        <v>115.14000000000001</v>
      </c>
    </row>
    <row r="182" spans="1:9" s="46" customFormat="1" ht="22.5" outlineLevel="2" x14ac:dyDescent="0.2">
      <c r="A182" s="49">
        <v>173</v>
      </c>
      <c r="B182" s="50" t="s">
        <v>3063</v>
      </c>
      <c r="C182" s="57"/>
      <c r="D182" s="61" t="s">
        <v>3526</v>
      </c>
      <c r="E182" s="53" t="s">
        <v>3527</v>
      </c>
      <c r="F182" s="54"/>
      <c r="G182" s="74">
        <v>0.1</v>
      </c>
      <c r="H182" s="55"/>
      <c r="I182" s="55">
        <f t="shared" si="2"/>
        <v>0</v>
      </c>
    </row>
    <row r="183" spans="1:9" s="46" customFormat="1" outlineLevel="2" x14ac:dyDescent="0.2">
      <c r="A183" s="49">
        <v>174</v>
      </c>
      <c r="B183" s="50" t="s">
        <v>3063</v>
      </c>
      <c r="C183" s="57"/>
      <c r="D183" s="64" t="s">
        <v>3528</v>
      </c>
      <c r="E183" s="53"/>
      <c r="F183" s="54"/>
      <c r="G183" s="74">
        <v>0.1</v>
      </c>
      <c r="H183" s="55"/>
      <c r="I183" s="55">
        <f t="shared" si="2"/>
        <v>0</v>
      </c>
    </row>
    <row r="184" spans="1:9" s="46" customFormat="1" outlineLevel="2" x14ac:dyDescent="0.2">
      <c r="A184" s="49">
        <v>175</v>
      </c>
      <c r="B184" s="50" t="s">
        <v>3063</v>
      </c>
      <c r="C184" s="59" t="s">
        <v>3529</v>
      </c>
      <c r="D184" s="65" t="s">
        <v>3530</v>
      </c>
      <c r="E184" s="53"/>
      <c r="F184" s="54" t="s">
        <v>642</v>
      </c>
      <c r="G184" s="74">
        <v>0.1</v>
      </c>
      <c r="H184" s="55">
        <v>1060.5</v>
      </c>
      <c r="I184" s="55">
        <f t="shared" si="2"/>
        <v>106.05000000000001</v>
      </c>
    </row>
    <row r="185" spans="1:9" s="46" customFormat="1" outlineLevel="2" x14ac:dyDescent="0.2">
      <c r="A185" s="49">
        <v>176</v>
      </c>
      <c r="B185" s="50" t="s">
        <v>3063</v>
      </c>
      <c r="C185" s="59" t="s">
        <v>3531</v>
      </c>
      <c r="D185" s="65" t="s">
        <v>3532</v>
      </c>
      <c r="E185" s="53"/>
      <c r="F185" s="54" t="s">
        <v>642</v>
      </c>
      <c r="G185" s="74">
        <v>0.1</v>
      </c>
      <c r="H185" s="55">
        <v>1484.7</v>
      </c>
      <c r="I185" s="55">
        <f t="shared" si="2"/>
        <v>148.47</v>
      </c>
    </row>
    <row r="186" spans="1:9" s="46" customFormat="1" outlineLevel="2" x14ac:dyDescent="0.2">
      <c r="A186" s="49">
        <v>177</v>
      </c>
      <c r="B186" s="50" t="s">
        <v>3063</v>
      </c>
      <c r="C186" s="59" t="s">
        <v>3533</v>
      </c>
      <c r="D186" s="65" t="s">
        <v>3534</v>
      </c>
      <c r="E186" s="53"/>
      <c r="F186" s="54" t="s">
        <v>642</v>
      </c>
      <c r="G186" s="74">
        <v>0.1</v>
      </c>
      <c r="H186" s="55">
        <v>1706.9</v>
      </c>
      <c r="I186" s="55">
        <f t="shared" si="2"/>
        <v>170.69000000000003</v>
      </c>
    </row>
    <row r="187" spans="1:9" s="46" customFormat="1" ht="90" outlineLevel="2" x14ac:dyDescent="0.2">
      <c r="A187" s="49">
        <v>178</v>
      </c>
      <c r="B187" s="50" t="s">
        <v>3063</v>
      </c>
      <c r="C187" s="59" t="s">
        <v>3535</v>
      </c>
      <c r="D187" s="60" t="s">
        <v>3536</v>
      </c>
      <c r="E187" s="53" t="s">
        <v>1363</v>
      </c>
      <c r="F187" s="54" t="s">
        <v>642</v>
      </c>
      <c r="G187" s="74">
        <v>0.1</v>
      </c>
      <c r="H187" s="55">
        <v>3777.4</v>
      </c>
      <c r="I187" s="55">
        <f t="shared" si="2"/>
        <v>377.74</v>
      </c>
    </row>
    <row r="188" spans="1:9" s="46" customFormat="1" outlineLevel="2" x14ac:dyDescent="0.2">
      <c r="A188" s="49">
        <v>179</v>
      </c>
      <c r="B188" s="50" t="s">
        <v>3063</v>
      </c>
      <c r="C188" s="57"/>
      <c r="D188" s="61" t="s">
        <v>1506</v>
      </c>
      <c r="E188" s="53"/>
      <c r="F188" s="54"/>
      <c r="G188" s="74">
        <v>0.1</v>
      </c>
      <c r="H188" s="55"/>
      <c r="I188" s="55">
        <f t="shared" si="2"/>
        <v>0</v>
      </c>
    </row>
    <row r="189" spans="1:9" s="46" customFormat="1" outlineLevel="2" x14ac:dyDescent="0.2">
      <c r="A189" s="49">
        <v>180</v>
      </c>
      <c r="B189" s="50" t="s">
        <v>3063</v>
      </c>
      <c r="C189" s="59" t="s">
        <v>1507</v>
      </c>
      <c r="D189" s="62" t="s">
        <v>1508</v>
      </c>
      <c r="E189" s="53" t="s">
        <v>1509</v>
      </c>
      <c r="F189" s="54" t="s">
        <v>630</v>
      </c>
      <c r="G189" s="74">
        <v>0.1</v>
      </c>
      <c r="H189" s="55">
        <v>75.849999999999994</v>
      </c>
      <c r="I189" s="55">
        <f t="shared" si="2"/>
        <v>7.585</v>
      </c>
    </row>
    <row r="190" spans="1:9" s="46" customFormat="1" ht="33.75" outlineLevel="2" x14ac:dyDescent="0.2">
      <c r="A190" s="49">
        <v>181</v>
      </c>
      <c r="B190" s="50" t="s">
        <v>3063</v>
      </c>
      <c r="C190" s="59" t="s">
        <v>1510</v>
      </c>
      <c r="D190" s="62" t="s">
        <v>1511</v>
      </c>
      <c r="E190" s="53" t="s">
        <v>1512</v>
      </c>
      <c r="F190" s="54" t="s">
        <v>642</v>
      </c>
      <c r="G190" s="74">
        <v>0.1</v>
      </c>
      <c r="H190" s="55">
        <v>5282.3</v>
      </c>
      <c r="I190" s="55">
        <f t="shared" si="2"/>
        <v>528.23</v>
      </c>
    </row>
    <row r="191" spans="1:9" s="46" customFormat="1" ht="22.5" outlineLevel="2" x14ac:dyDescent="0.2">
      <c r="A191" s="49">
        <v>182</v>
      </c>
      <c r="B191" s="50" t="s">
        <v>3063</v>
      </c>
      <c r="C191" s="59" t="s">
        <v>1513</v>
      </c>
      <c r="D191" s="62" t="s">
        <v>1514</v>
      </c>
      <c r="E191" s="53" t="s">
        <v>1515</v>
      </c>
      <c r="F191" s="54" t="s">
        <v>642</v>
      </c>
      <c r="G191" s="74">
        <v>0.1</v>
      </c>
      <c r="H191" s="55">
        <v>291.89</v>
      </c>
      <c r="I191" s="55">
        <f t="shared" si="2"/>
        <v>29.189</v>
      </c>
    </row>
    <row r="192" spans="1:9" s="46" customFormat="1" outlineLevel="2" x14ac:dyDescent="0.2">
      <c r="A192" s="49">
        <v>183</v>
      </c>
      <c r="B192" s="50" t="s">
        <v>3063</v>
      </c>
      <c r="C192" s="57" t="s">
        <v>1364</v>
      </c>
      <c r="D192" s="58" t="s">
        <v>1365</v>
      </c>
      <c r="E192" s="53"/>
      <c r="F192" s="54"/>
      <c r="G192" s="74">
        <v>0.1</v>
      </c>
      <c r="H192" s="55"/>
      <c r="I192" s="55">
        <f t="shared" si="2"/>
        <v>0</v>
      </c>
    </row>
    <row r="193" spans="1:9" s="46" customFormat="1" outlineLevel="2" x14ac:dyDescent="0.2">
      <c r="A193" s="49">
        <v>184</v>
      </c>
      <c r="B193" s="50" t="s">
        <v>3063</v>
      </c>
      <c r="C193" s="57"/>
      <c r="D193" s="61" t="s">
        <v>1366</v>
      </c>
      <c r="E193" s="53"/>
      <c r="F193" s="54"/>
      <c r="G193" s="74">
        <v>0.1</v>
      </c>
      <c r="H193" s="55"/>
      <c r="I193" s="55">
        <f t="shared" si="2"/>
        <v>0</v>
      </c>
    </row>
    <row r="194" spans="1:9" s="46" customFormat="1" outlineLevel="2" x14ac:dyDescent="0.2">
      <c r="A194" s="49">
        <v>185</v>
      </c>
      <c r="B194" s="50" t="s">
        <v>3063</v>
      </c>
      <c r="C194" s="59" t="s">
        <v>1367</v>
      </c>
      <c r="D194" s="62" t="s">
        <v>1516</v>
      </c>
      <c r="E194" s="53"/>
      <c r="F194" s="54" t="s">
        <v>642</v>
      </c>
      <c r="G194" s="74">
        <v>0.1</v>
      </c>
      <c r="H194" s="55">
        <v>183.82</v>
      </c>
      <c r="I194" s="55">
        <f t="shared" si="2"/>
        <v>18.382000000000001</v>
      </c>
    </row>
    <row r="195" spans="1:9" s="46" customFormat="1" outlineLevel="2" x14ac:dyDescent="0.2">
      <c r="A195" s="49">
        <v>186</v>
      </c>
      <c r="B195" s="50" t="s">
        <v>3063</v>
      </c>
      <c r="C195" s="59" t="s">
        <v>1368</v>
      </c>
      <c r="D195" s="62" t="s">
        <v>1589</v>
      </c>
      <c r="E195" s="53"/>
      <c r="F195" s="54" t="s">
        <v>642</v>
      </c>
      <c r="G195" s="74">
        <v>0.1</v>
      </c>
      <c r="H195" s="55">
        <v>256.54000000000002</v>
      </c>
      <c r="I195" s="55">
        <f t="shared" si="2"/>
        <v>25.654000000000003</v>
      </c>
    </row>
    <row r="196" spans="1:9" s="46" customFormat="1" ht="31.5" outlineLevel="2" x14ac:dyDescent="0.2">
      <c r="A196" s="49">
        <v>187</v>
      </c>
      <c r="B196" s="50" t="s">
        <v>3063</v>
      </c>
      <c r="C196" s="51" t="s">
        <v>1285</v>
      </c>
      <c r="D196" s="56" t="s">
        <v>1590</v>
      </c>
      <c r="E196" s="53"/>
      <c r="F196" s="54"/>
      <c r="G196" s="74">
        <v>0.1</v>
      </c>
      <c r="H196" s="55"/>
      <c r="I196" s="55">
        <f t="shared" si="2"/>
        <v>0</v>
      </c>
    </row>
    <row r="197" spans="1:9" s="46" customFormat="1" outlineLevel="2" x14ac:dyDescent="0.2">
      <c r="A197" s="49">
        <v>188</v>
      </c>
      <c r="B197" s="50" t="s">
        <v>3063</v>
      </c>
      <c r="C197" s="57" t="s">
        <v>1591</v>
      </c>
      <c r="D197" s="58" t="s">
        <v>1592</v>
      </c>
      <c r="E197" s="53"/>
      <c r="F197" s="54"/>
      <c r="G197" s="74">
        <v>0.1</v>
      </c>
      <c r="H197" s="55"/>
      <c r="I197" s="55">
        <f t="shared" si="2"/>
        <v>0</v>
      </c>
    </row>
    <row r="198" spans="1:9" s="46" customFormat="1" outlineLevel="2" x14ac:dyDescent="0.2">
      <c r="A198" s="49">
        <v>189</v>
      </c>
      <c r="B198" s="50" t="s">
        <v>3063</v>
      </c>
      <c r="C198" s="57"/>
      <c r="D198" s="61" t="s">
        <v>1593</v>
      </c>
      <c r="E198" s="53"/>
      <c r="F198" s="54"/>
      <c r="G198" s="74">
        <v>0.1</v>
      </c>
      <c r="H198" s="55"/>
      <c r="I198" s="55">
        <f t="shared" si="2"/>
        <v>0</v>
      </c>
    </row>
    <row r="199" spans="1:9" s="46" customFormat="1" outlineLevel="2" x14ac:dyDescent="0.2">
      <c r="A199" s="49">
        <v>190</v>
      </c>
      <c r="B199" s="50" t="s">
        <v>3063</v>
      </c>
      <c r="C199" s="59" t="s">
        <v>1594</v>
      </c>
      <c r="D199" s="62" t="s">
        <v>1595</v>
      </c>
      <c r="E199" s="53"/>
      <c r="F199" s="54" t="s">
        <v>642</v>
      </c>
      <c r="G199" s="74">
        <v>0.1</v>
      </c>
      <c r="H199" s="55">
        <v>145.44</v>
      </c>
      <c r="I199" s="55">
        <f t="shared" si="2"/>
        <v>14.544</v>
      </c>
    </row>
    <row r="200" spans="1:9" s="46" customFormat="1" ht="17.25" outlineLevel="2" x14ac:dyDescent="0.2">
      <c r="A200" s="49">
        <v>191</v>
      </c>
      <c r="B200" s="50" t="s">
        <v>3063</v>
      </c>
      <c r="C200" s="59" t="s">
        <v>1596</v>
      </c>
      <c r="D200" s="62" t="s">
        <v>1597</v>
      </c>
      <c r="E200" s="53"/>
      <c r="F200" s="54" t="s">
        <v>1487</v>
      </c>
      <c r="G200" s="74">
        <v>0.1</v>
      </c>
      <c r="H200" s="55">
        <v>5837.8</v>
      </c>
      <c r="I200" s="55">
        <f t="shared" si="2"/>
        <v>583.78000000000009</v>
      </c>
    </row>
    <row r="201" spans="1:9" s="46" customFormat="1" ht="15.75" outlineLevel="2" x14ac:dyDescent="0.2">
      <c r="A201" s="49">
        <v>192</v>
      </c>
      <c r="B201" s="50" t="s">
        <v>3063</v>
      </c>
      <c r="C201" s="51" t="s">
        <v>1369</v>
      </c>
      <c r="D201" s="56" t="s">
        <v>3303</v>
      </c>
      <c r="E201" s="53"/>
      <c r="F201" s="54"/>
      <c r="G201" s="74">
        <v>0.1</v>
      </c>
      <c r="H201" s="55"/>
      <c r="I201" s="55">
        <f t="shared" si="2"/>
        <v>0</v>
      </c>
    </row>
    <row r="202" spans="1:9" s="46" customFormat="1" ht="22.5" outlineLevel="2" x14ac:dyDescent="0.2">
      <c r="A202" s="49">
        <v>193</v>
      </c>
      <c r="B202" s="50" t="s">
        <v>3063</v>
      </c>
      <c r="C202" s="57" t="s">
        <v>1370</v>
      </c>
      <c r="D202" s="58" t="s">
        <v>1371</v>
      </c>
      <c r="E202" s="53" t="s">
        <v>1372</v>
      </c>
      <c r="F202" s="54"/>
      <c r="G202" s="74">
        <v>0.1</v>
      </c>
      <c r="H202" s="55"/>
      <c r="I202" s="55">
        <f t="shared" si="2"/>
        <v>0</v>
      </c>
    </row>
    <row r="203" spans="1:9" s="46" customFormat="1" outlineLevel="2" x14ac:dyDescent="0.2">
      <c r="A203" s="49">
        <v>194</v>
      </c>
      <c r="B203" s="50" t="s">
        <v>3063</v>
      </c>
      <c r="C203" s="59" t="s">
        <v>1373</v>
      </c>
      <c r="D203" s="60" t="s">
        <v>1374</v>
      </c>
      <c r="E203" s="53"/>
      <c r="F203" s="54" t="s">
        <v>630</v>
      </c>
      <c r="G203" s="74">
        <v>0.1</v>
      </c>
      <c r="H203" s="55">
        <v>59.09</v>
      </c>
      <c r="I203" s="55">
        <f t="shared" ref="I203:I266" si="3">G203*H203</f>
        <v>5.9090000000000007</v>
      </c>
    </row>
    <row r="204" spans="1:9" s="46" customFormat="1" outlineLevel="2" x14ac:dyDescent="0.2">
      <c r="A204" s="49">
        <v>195</v>
      </c>
      <c r="B204" s="50" t="s">
        <v>3063</v>
      </c>
      <c r="C204" s="59" t="s">
        <v>1375</v>
      </c>
      <c r="D204" s="60" t="s">
        <v>1376</v>
      </c>
      <c r="E204" s="53"/>
      <c r="F204" s="54" t="s">
        <v>630</v>
      </c>
      <c r="G204" s="74">
        <v>0.1</v>
      </c>
      <c r="H204" s="55">
        <v>70.8</v>
      </c>
      <c r="I204" s="55">
        <f t="shared" si="3"/>
        <v>7.08</v>
      </c>
    </row>
    <row r="205" spans="1:9" s="46" customFormat="1" outlineLevel="2" x14ac:dyDescent="0.2">
      <c r="A205" s="49">
        <v>196</v>
      </c>
      <c r="B205" s="50" t="s">
        <v>3063</v>
      </c>
      <c r="C205" s="59" t="s">
        <v>1377</v>
      </c>
      <c r="D205" s="60" t="s">
        <v>1378</v>
      </c>
      <c r="E205" s="53"/>
      <c r="F205" s="54" t="s">
        <v>630</v>
      </c>
      <c r="G205" s="74">
        <v>0.1</v>
      </c>
      <c r="H205" s="55">
        <v>77.37</v>
      </c>
      <c r="I205" s="55">
        <f t="shared" si="3"/>
        <v>7.737000000000001</v>
      </c>
    </row>
    <row r="206" spans="1:9" s="46" customFormat="1" outlineLevel="2" x14ac:dyDescent="0.2">
      <c r="A206" s="49">
        <v>197</v>
      </c>
      <c r="B206" s="50" t="s">
        <v>3063</v>
      </c>
      <c r="C206" s="59" t="s">
        <v>1379</v>
      </c>
      <c r="D206" s="60" t="s">
        <v>3514</v>
      </c>
      <c r="E206" s="53"/>
      <c r="F206" s="54" t="s">
        <v>630</v>
      </c>
      <c r="G206" s="74">
        <v>0.1</v>
      </c>
      <c r="H206" s="55">
        <v>89.69</v>
      </c>
      <c r="I206" s="55">
        <f t="shared" si="3"/>
        <v>8.9689999999999994</v>
      </c>
    </row>
    <row r="207" spans="1:9" s="46" customFormat="1" ht="22.5" outlineLevel="2" x14ac:dyDescent="0.2">
      <c r="A207" s="49">
        <v>198</v>
      </c>
      <c r="B207" s="50" t="s">
        <v>3063</v>
      </c>
      <c r="C207" s="57" t="s">
        <v>1598</v>
      </c>
      <c r="D207" s="58" t="s">
        <v>1599</v>
      </c>
      <c r="E207" s="53" t="s">
        <v>1382</v>
      </c>
      <c r="F207" s="54"/>
      <c r="G207" s="74">
        <v>0.1</v>
      </c>
      <c r="H207" s="55"/>
      <c r="I207" s="55">
        <f t="shared" si="3"/>
        <v>0</v>
      </c>
    </row>
    <row r="208" spans="1:9" s="46" customFormat="1" outlineLevel="2" x14ac:dyDescent="0.2">
      <c r="A208" s="49">
        <v>199</v>
      </c>
      <c r="B208" s="50" t="s">
        <v>3063</v>
      </c>
      <c r="C208" s="59" t="s">
        <v>1600</v>
      </c>
      <c r="D208" s="60" t="s">
        <v>1385</v>
      </c>
      <c r="E208" s="53"/>
      <c r="F208" s="54" t="s">
        <v>630</v>
      </c>
      <c r="G208" s="74">
        <v>0.1</v>
      </c>
      <c r="H208" s="55">
        <v>72.22</v>
      </c>
      <c r="I208" s="55">
        <f t="shared" si="3"/>
        <v>7.2220000000000004</v>
      </c>
    </row>
    <row r="209" spans="1:9" s="46" customFormat="1" outlineLevel="2" x14ac:dyDescent="0.2">
      <c r="A209" s="49">
        <v>200</v>
      </c>
      <c r="B209" s="50" t="s">
        <v>3063</v>
      </c>
      <c r="C209" s="59" t="s">
        <v>1601</v>
      </c>
      <c r="D209" s="60" t="s">
        <v>1378</v>
      </c>
      <c r="E209" s="53"/>
      <c r="F209" s="54" t="s">
        <v>630</v>
      </c>
      <c r="G209" s="74">
        <v>0.1</v>
      </c>
      <c r="H209" s="55">
        <v>85.35</v>
      </c>
      <c r="I209" s="55">
        <f t="shared" si="3"/>
        <v>8.5350000000000001</v>
      </c>
    </row>
    <row r="210" spans="1:9" s="46" customFormat="1" outlineLevel="2" x14ac:dyDescent="0.2">
      <c r="A210" s="49">
        <v>201</v>
      </c>
      <c r="B210" s="50" t="s">
        <v>3063</v>
      </c>
      <c r="C210" s="59" t="s">
        <v>1602</v>
      </c>
      <c r="D210" s="60" t="s">
        <v>3514</v>
      </c>
      <c r="E210" s="53"/>
      <c r="F210" s="54" t="s">
        <v>630</v>
      </c>
      <c r="G210" s="74">
        <v>0.1</v>
      </c>
      <c r="H210" s="55">
        <v>101</v>
      </c>
      <c r="I210" s="55">
        <f t="shared" si="3"/>
        <v>10.100000000000001</v>
      </c>
    </row>
    <row r="211" spans="1:9" s="46" customFormat="1" outlineLevel="2" x14ac:dyDescent="0.2">
      <c r="A211" s="49">
        <v>202</v>
      </c>
      <c r="B211" s="50" t="s">
        <v>3063</v>
      </c>
      <c r="C211" s="59" t="s">
        <v>1603</v>
      </c>
      <c r="D211" s="60" t="s">
        <v>1604</v>
      </c>
      <c r="E211" s="53"/>
      <c r="F211" s="54" t="s">
        <v>630</v>
      </c>
      <c r="G211" s="74">
        <v>0.1</v>
      </c>
      <c r="H211" s="55">
        <v>136.35</v>
      </c>
      <c r="I211" s="55">
        <f t="shared" si="3"/>
        <v>13.635</v>
      </c>
    </row>
    <row r="212" spans="1:9" s="46" customFormat="1" outlineLevel="2" x14ac:dyDescent="0.2">
      <c r="A212" s="49">
        <v>203</v>
      </c>
      <c r="B212" s="50" t="s">
        <v>3063</v>
      </c>
      <c r="C212" s="59" t="s">
        <v>1605</v>
      </c>
      <c r="D212" s="60" t="s">
        <v>1606</v>
      </c>
      <c r="E212" s="53"/>
      <c r="F212" s="54" t="s">
        <v>630</v>
      </c>
      <c r="G212" s="74">
        <v>0.1</v>
      </c>
      <c r="H212" s="55">
        <v>152.51</v>
      </c>
      <c r="I212" s="55">
        <f t="shared" si="3"/>
        <v>15.250999999999999</v>
      </c>
    </row>
    <row r="213" spans="1:9" s="46" customFormat="1" outlineLevel="2" x14ac:dyDescent="0.2">
      <c r="A213" s="49">
        <v>204</v>
      </c>
      <c r="B213" s="50" t="s">
        <v>3063</v>
      </c>
      <c r="C213" s="59" t="s">
        <v>1607</v>
      </c>
      <c r="D213" s="60" t="s">
        <v>1429</v>
      </c>
      <c r="E213" s="53"/>
      <c r="F213" s="54" t="s">
        <v>630</v>
      </c>
      <c r="G213" s="74">
        <v>0.1</v>
      </c>
      <c r="H213" s="55">
        <v>193.92</v>
      </c>
      <c r="I213" s="55">
        <f t="shared" si="3"/>
        <v>19.391999999999999</v>
      </c>
    </row>
    <row r="214" spans="1:9" s="46" customFormat="1" ht="22.5" outlineLevel="2" x14ac:dyDescent="0.2">
      <c r="A214" s="49">
        <v>205</v>
      </c>
      <c r="B214" s="50" t="s">
        <v>3063</v>
      </c>
      <c r="C214" s="57" t="s">
        <v>1380</v>
      </c>
      <c r="D214" s="58" t="s">
        <v>1381</v>
      </c>
      <c r="E214" s="53" t="s">
        <v>1382</v>
      </c>
      <c r="F214" s="54"/>
      <c r="G214" s="74">
        <v>0.1</v>
      </c>
      <c r="H214" s="55"/>
      <c r="I214" s="55">
        <f t="shared" si="3"/>
        <v>0</v>
      </c>
    </row>
    <row r="215" spans="1:9" s="46" customFormat="1" outlineLevel="2" x14ac:dyDescent="0.2">
      <c r="A215" s="49">
        <v>206</v>
      </c>
      <c r="B215" s="50" t="s">
        <v>3063</v>
      </c>
      <c r="C215" s="59" t="s">
        <v>1383</v>
      </c>
      <c r="D215" s="60" t="s">
        <v>1374</v>
      </c>
      <c r="E215" s="53"/>
      <c r="F215" s="54" t="s">
        <v>630</v>
      </c>
      <c r="G215" s="74">
        <v>0.1</v>
      </c>
      <c r="H215" s="55">
        <v>87.57</v>
      </c>
      <c r="I215" s="55">
        <f t="shared" si="3"/>
        <v>8.7569999999999997</v>
      </c>
    </row>
    <row r="216" spans="1:9" s="46" customFormat="1" outlineLevel="2" x14ac:dyDescent="0.2">
      <c r="A216" s="49">
        <v>207</v>
      </c>
      <c r="B216" s="50" t="s">
        <v>3063</v>
      </c>
      <c r="C216" s="59" t="s">
        <v>1384</v>
      </c>
      <c r="D216" s="60" t="s">
        <v>1385</v>
      </c>
      <c r="E216" s="53"/>
      <c r="F216" s="54" t="s">
        <v>630</v>
      </c>
      <c r="G216" s="74">
        <v>0.1</v>
      </c>
      <c r="H216" s="55">
        <v>104.03</v>
      </c>
      <c r="I216" s="55">
        <f t="shared" si="3"/>
        <v>10.403</v>
      </c>
    </row>
    <row r="217" spans="1:9" s="46" customFormat="1" outlineLevel="2" x14ac:dyDescent="0.2">
      <c r="A217" s="49">
        <v>208</v>
      </c>
      <c r="B217" s="50" t="s">
        <v>3063</v>
      </c>
      <c r="C217" s="59" t="s">
        <v>1386</v>
      </c>
      <c r="D217" s="60" t="s">
        <v>1378</v>
      </c>
      <c r="E217" s="53"/>
      <c r="F217" s="54" t="s">
        <v>630</v>
      </c>
      <c r="G217" s="74">
        <v>0.1</v>
      </c>
      <c r="H217" s="55">
        <v>142.41</v>
      </c>
      <c r="I217" s="55">
        <f t="shared" si="3"/>
        <v>14.241</v>
      </c>
    </row>
    <row r="218" spans="1:9" s="46" customFormat="1" outlineLevel="2" x14ac:dyDescent="0.2">
      <c r="A218" s="49">
        <v>209</v>
      </c>
      <c r="B218" s="50" t="s">
        <v>3063</v>
      </c>
      <c r="C218" s="59" t="s">
        <v>1387</v>
      </c>
      <c r="D218" s="60" t="s">
        <v>3514</v>
      </c>
      <c r="E218" s="53"/>
      <c r="F218" s="54" t="s">
        <v>630</v>
      </c>
      <c r="G218" s="74">
        <v>0.1</v>
      </c>
      <c r="H218" s="55">
        <v>158.57</v>
      </c>
      <c r="I218" s="55">
        <f t="shared" si="3"/>
        <v>15.856999999999999</v>
      </c>
    </row>
    <row r="219" spans="1:9" s="46" customFormat="1" ht="22.5" outlineLevel="2" x14ac:dyDescent="0.2">
      <c r="A219" s="49">
        <v>210</v>
      </c>
      <c r="B219" s="50" t="s">
        <v>3063</v>
      </c>
      <c r="C219" s="57" t="s">
        <v>1388</v>
      </c>
      <c r="D219" s="58" t="s">
        <v>1389</v>
      </c>
      <c r="E219" s="53" t="s">
        <v>1382</v>
      </c>
      <c r="F219" s="54"/>
      <c r="G219" s="74">
        <v>0.1</v>
      </c>
      <c r="H219" s="55"/>
      <c r="I219" s="55">
        <f t="shared" si="3"/>
        <v>0</v>
      </c>
    </row>
    <row r="220" spans="1:9" s="46" customFormat="1" outlineLevel="2" x14ac:dyDescent="0.2">
      <c r="A220" s="49">
        <v>211</v>
      </c>
      <c r="B220" s="50" t="s">
        <v>3063</v>
      </c>
      <c r="C220" s="59" t="s">
        <v>1390</v>
      </c>
      <c r="D220" s="60" t="s">
        <v>1374</v>
      </c>
      <c r="E220" s="53"/>
      <c r="F220" s="54" t="s">
        <v>630</v>
      </c>
      <c r="G220" s="74">
        <v>0.1</v>
      </c>
      <c r="H220" s="55">
        <v>87.57</v>
      </c>
      <c r="I220" s="55">
        <f t="shared" si="3"/>
        <v>8.7569999999999997</v>
      </c>
    </row>
    <row r="221" spans="1:9" s="46" customFormat="1" outlineLevel="2" x14ac:dyDescent="0.2">
      <c r="A221" s="49">
        <v>212</v>
      </c>
      <c r="B221" s="50" t="s">
        <v>3063</v>
      </c>
      <c r="C221" s="59" t="s">
        <v>1391</v>
      </c>
      <c r="D221" s="60" t="s">
        <v>1392</v>
      </c>
      <c r="E221" s="53"/>
      <c r="F221" s="54" t="s">
        <v>630</v>
      </c>
      <c r="G221" s="74">
        <v>0.1</v>
      </c>
      <c r="H221" s="55">
        <v>104.03</v>
      </c>
      <c r="I221" s="55">
        <f t="shared" si="3"/>
        <v>10.403</v>
      </c>
    </row>
    <row r="222" spans="1:9" s="46" customFormat="1" outlineLevel="2" x14ac:dyDescent="0.2">
      <c r="A222" s="49">
        <v>213</v>
      </c>
      <c r="B222" s="50" t="s">
        <v>3063</v>
      </c>
      <c r="C222" s="59" t="s">
        <v>1393</v>
      </c>
      <c r="D222" s="60" t="s">
        <v>1376</v>
      </c>
      <c r="E222" s="53"/>
      <c r="F222" s="54" t="s">
        <v>630</v>
      </c>
      <c r="G222" s="74">
        <v>0.1</v>
      </c>
      <c r="H222" s="55">
        <v>158.57</v>
      </c>
      <c r="I222" s="55">
        <f t="shared" si="3"/>
        <v>15.856999999999999</v>
      </c>
    </row>
    <row r="223" spans="1:9" s="46" customFormat="1" outlineLevel="2" x14ac:dyDescent="0.2">
      <c r="A223" s="49">
        <v>214</v>
      </c>
      <c r="B223" s="50" t="s">
        <v>3063</v>
      </c>
      <c r="C223" s="59" t="s">
        <v>1394</v>
      </c>
      <c r="D223" s="60" t="s">
        <v>1395</v>
      </c>
      <c r="E223" s="53"/>
      <c r="F223" s="54" t="s">
        <v>630</v>
      </c>
      <c r="G223" s="74">
        <v>0.1</v>
      </c>
      <c r="H223" s="55">
        <v>200.99</v>
      </c>
      <c r="I223" s="55">
        <f t="shared" si="3"/>
        <v>20.099000000000004</v>
      </c>
    </row>
    <row r="224" spans="1:9" s="46" customFormat="1" outlineLevel="2" x14ac:dyDescent="0.2">
      <c r="A224" s="49">
        <v>215</v>
      </c>
      <c r="B224" s="50" t="s">
        <v>3063</v>
      </c>
      <c r="C224" s="59" t="s">
        <v>1396</v>
      </c>
      <c r="D224" s="60" t="s">
        <v>1397</v>
      </c>
      <c r="E224" s="53"/>
      <c r="F224" s="54" t="s">
        <v>630</v>
      </c>
      <c r="G224" s="74">
        <v>0.1</v>
      </c>
      <c r="H224" s="55">
        <v>315.12</v>
      </c>
      <c r="I224" s="55">
        <f t="shared" si="3"/>
        <v>31.512</v>
      </c>
    </row>
    <row r="225" spans="1:9" s="46" customFormat="1" outlineLevel="2" x14ac:dyDescent="0.2">
      <c r="A225" s="49">
        <v>216</v>
      </c>
      <c r="B225" s="50" t="s">
        <v>3063</v>
      </c>
      <c r="C225" s="59" t="s">
        <v>1398</v>
      </c>
      <c r="D225" s="60" t="s">
        <v>1399</v>
      </c>
      <c r="E225" s="53"/>
      <c r="F225" s="54" t="s">
        <v>630</v>
      </c>
      <c r="G225" s="74">
        <v>0.1</v>
      </c>
      <c r="H225" s="55">
        <v>333.3</v>
      </c>
      <c r="I225" s="55">
        <f t="shared" si="3"/>
        <v>33.330000000000005</v>
      </c>
    </row>
    <row r="226" spans="1:9" s="46" customFormat="1" ht="22.5" outlineLevel="2" x14ac:dyDescent="0.2">
      <c r="A226" s="49">
        <v>217</v>
      </c>
      <c r="B226" s="50" t="s">
        <v>3063</v>
      </c>
      <c r="C226" s="57" t="s">
        <v>1400</v>
      </c>
      <c r="D226" s="58" t="s">
        <v>1401</v>
      </c>
      <c r="E226" s="53" t="s">
        <v>1382</v>
      </c>
      <c r="F226" s="54"/>
      <c r="G226" s="74">
        <v>0.1</v>
      </c>
      <c r="H226" s="55"/>
      <c r="I226" s="55">
        <f t="shared" si="3"/>
        <v>0</v>
      </c>
    </row>
    <row r="227" spans="1:9" s="46" customFormat="1" outlineLevel="2" x14ac:dyDescent="0.2">
      <c r="A227" s="49">
        <v>218</v>
      </c>
      <c r="B227" s="50" t="s">
        <v>3063</v>
      </c>
      <c r="C227" s="59" t="s">
        <v>1402</v>
      </c>
      <c r="D227" s="60" t="s">
        <v>1403</v>
      </c>
      <c r="E227" s="53"/>
      <c r="F227" s="54" t="s">
        <v>630</v>
      </c>
      <c r="G227" s="74">
        <v>0.1</v>
      </c>
      <c r="H227" s="55">
        <v>142.41</v>
      </c>
      <c r="I227" s="55">
        <f t="shared" si="3"/>
        <v>14.241</v>
      </c>
    </row>
    <row r="228" spans="1:9" s="46" customFormat="1" outlineLevel="2" x14ac:dyDescent="0.2">
      <c r="A228" s="49">
        <v>219</v>
      </c>
      <c r="B228" s="50" t="s">
        <v>3063</v>
      </c>
      <c r="C228" s="59" t="s">
        <v>1404</v>
      </c>
      <c r="D228" s="60" t="s">
        <v>1405</v>
      </c>
      <c r="E228" s="53"/>
      <c r="F228" s="54" t="s">
        <v>630</v>
      </c>
      <c r="G228" s="74">
        <v>0.1</v>
      </c>
      <c r="H228" s="55">
        <v>143.41999999999999</v>
      </c>
      <c r="I228" s="55">
        <f t="shared" si="3"/>
        <v>14.341999999999999</v>
      </c>
    </row>
    <row r="229" spans="1:9" s="46" customFormat="1" outlineLevel="2" x14ac:dyDescent="0.2">
      <c r="A229" s="49">
        <v>220</v>
      </c>
      <c r="B229" s="50" t="s">
        <v>3063</v>
      </c>
      <c r="C229" s="59" t="s">
        <v>1406</v>
      </c>
      <c r="D229" s="60" t="s">
        <v>1407</v>
      </c>
      <c r="E229" s="53"/>
      <c r="F229" s="54" t="s">
        <v>630</v>
      </c>
      <c r="G229" s="74">
        <v>0.1</v>
      </c>
      <c r="H229" s="55">
        <v>155.54</v>
      </c>
      <c r="I229" s="55">
        <f t="shared" si="3"/>
        <v>15.554</v>
      </c>
    </row>
    <row r="230" spans="1:9" s="46" customFormat="1" outlineLevel="2" x14ac:dyDescent="0.2">
      <c r="A230" s="49">
        <v>221</v>
      </c>
      <c r="B230" s="50" t="s">
        <v>3063</v>
      </c>
      <c r="C230" s="59" t="s">
        <v>1408</v>
      </c>
      <c r="D230" s="60" t="s">
        <v>1409</v>
      </c>
      <c r="E230" s="53"/>
      <c r="F230" s="54" t="s">
        <v>630</v>
      </c>
      <c r="G230" s="74">
        <v>0.1</v>
      </c>
      <c r="H230" s="55">
        <v>183.82</v>
      </c>
      <c r="I230" s="55">
        <f t="shared" si="3"/>
        <v>18.382000000000001</v>
      </c>
    </row>
    <row r="231" spans="1:9" s="46" customFormat="1" outlineLevel="2" x14ac:dyDescent="0.2">
      <c r="A231" s="49">
        <v>222</v>
      </c>
      <c r="B231" s="50" t="s">
        <v>3063</v>
      </c>
      <c r="C231" s="59" t="s">
        <v>1410</v>
      </c>
      <c r="D231" s="60" t="s">
        <v>1411</v>
      </c>
      <c r="E231" s="53"/>
      <c r="F231" s="54" t="s">
        <v>630</v>
      </c>
      <c r="G231" s="74">
        <v>0.1</v>
      </c>
      <c r="H231" s="55">
        <v>142.41</v>
      </c>
      <c r="I231" s="55">
        <f t="shared" si="3"/>
        <v>14.241</v>
      </c>
    </row>
    <row r="232" spans="1:9" s="46" customFormat="1" outlineLevel="2" x14ac:dyDescent="0.2">
      <c r="A232" s="49">
        <v>223</v>
      </c>
      <c r="B232" s="50" t="s">
        <v>3063</v>
      </c>
      <c r="C232" s="59" t="s">
        <v>1412</v>
      </c>
      <c r="D232" s="60" t="s">
        <v>1413</v>
      </c>
      <c r="E232" s="53"/>
      <c r="F232" s="54" t="s">
        <v>630</v>
      </c>
      <c r="G232" s="74">
        <v>0.1</v>
      </c>
      <c r="H232" s="55">
        <v>158.57</v>
      </c>
      <c r="I232" s="55">
        <f t="shared" si="3"/>
        <v>15.856999999999999</v>
      </c>
    </row>
    <row r="233" spans="1:9" s="46" customFormat="1" outlineLevel="2" x14ac:dyDescent="0.2">
      <c r="A233" s="49">
        <v>224</v>
      </c>
      <c r="B233" s="50" t="s">
        <v>3063</v>
      </c>
      <c r="C233" s="59" t="s">
        <v>1414</v>
      </c>
      <c r="D233" s="60" t="s">
        <v>1415</v>
      </c>
      <c r="E233" s="53"/>
      <c r="F233" s="54" t="s">
        <v>630</v>
      </c>
      <c r="G233" s="74">
        <v>0.1</v>
      </c>
      <c r="H233" s="55">
        <v>235.33</v>
      </c>
      <c r="I233" s="55">
        <f t="shared" si="3"/>
        <v>23.533000000000001</v>
      </c>
    </row>
    <row r="234" spans="1:9" s="46" customFormat="1" outlineLevel="2" x14ac:dyDescent="0.2">
      <c r="A234" s="49">
        <v>225</v>
      </c>
      <c r="B234" s="50" t="s">
        <v>3063</v>
      </c>
      <c r="C234" s="59" t="s">
        <v>1416</v>
      </c>
      <c r="D234" s="60" t="s">
        <v>1417</v>
      </c>
      <c r="E234" s="53"/>
      <c r="F234" s="54" t="s">
        <v>630</v>
      </c>
      <c r="G234" s="74">
        <v>0.1</v>
      </c>
      <c r="H234" s="55">
        <v>205.03</v>
      </c>
      <c r="I234" s="55">
        <f t="shared" si="3"/>
        <v>20.503</v>
      </c>
    </row>
    <row r="235" spans="1:9" s="46" customFormat="1" outlineLevel="2" x14ac:dyDescent="0.2">
      <c r="A235" s="49">
        <v>226</v>
      </c>
      <c r="B235" s="50" t="s">
        <v>3063</v>
      </c>
      <c r="C235" s="59" t="s">
        <v>1418</v>
      </c>
      <c r="D235" s="60" t="s">
        <v>1419</v>
      </c>
      <c r="E235" s="53"/>
      <c r="F235" s="54" t="s">
        <v>630</v>
      </c>
      <c r="G235" s="74">
        <v>0.1</v>
      </c>
      <c r="H235" s="55">
        <v>142.41</v>
      </c>
      <c r="I235" s="55">
        <f t="shared" si="3"/>
        <v>14.241</v>
      </c>
    </row>
    <row r="236" spans="1:9" s="46" customFormat="1" outlineLevel="2" x14ac:dyDescent="0.2">
      <c r="A236" s="49">
        <v>227</v>
      </c>
      <c r="B236" s="50" t="s">
        <v>3063</v>
      </c>
      <c r="C236" s="59" t="s">
        <v>1420</v>
      </c>
      <c r="D236" s="60" t="s">
        <v>1421</v>
      </c>
      <c r="E236" s="53"/>
      <c r="F236" s="54" t="s">
        <v>630</v>
      </c>
      <c r="G236" s="74">
        <v>0.1</v>
      </c>
      <c r="H236" s="55">
        <v>158.57</v>
      </c>
      <c r="I236" s="55">
        <f t="shared" si="3"/>
        <v>15.856999999999999</v>
      </c>
    </row>
    <row r="237" spans="1:9" s="46" customFormat="1" outlineLevel="2" x14ac:dyDescent="0.2">
      <c r="A237" s="49">
        <v>228</v>
      </c>
      <c r="B237" s="50" t="s">
        <v>3063</v>
      </c>
      <c r="C237" s="59" t="s">
        <v>1422</v>
      </c>
      <c r="D237" s="60" t="s">
        <v>1423</v>
      </c>
      <c r="E237" s="53"/>
      <c r="F237" s="54" t="s">
        <v>630</v>
      </c>
      <c r="G237" s="74">
        <v>0.1</v>
      </c>
      <c r="H237" s="55">
        <v>174.73</v>
      </c>
      <c r="I237" s="55">
        <f t="shared" si="3"/>
        <v>17.472999999999999</v>
      </c>
    </row>
    <row r="238" spans="1:9" s="46" customFormat="1" ht="15.75" outlineLevel="2" x14ac:dyDescent="0.2">
      <c r="A238" s="49">
        <v>229</v>
      </c>
      <c r="B238" s="50" t="s">
        <v>3063</v>
      </c>
      <c r="C238" s="51" t="s">
        <v>1213</v>
      </c>
      <c r="D238" s="56" t="s">
        <v>1214</v>
      </c>
      <c r="E238" s="53"/>
      <c r="F238" s="54"/>
      <c r="G238" s="74">
        <v>0.1</v>
      </c>
      <c r="H238" s="55"/>
      <c r="I238" s="55">
        <f t="shared" si="3"/>
        <v>0</v>
      </c>
    </row>
    <row r="239" spans="1:9" s="46" customFormat="1" ht="22.5" outlineLevel="2" x14ac:dyDescent="0.2">
      <c r="A239" s="49">
        <v>230</v>
      </c>
      <c r="B239" s="50" t="s">
        <v>3063</v>
      </c>
      <c r="C239" s="57" t="s">
        <v>1608</v>
      </c>
      <c r="D239" s="58" t="s">
        <v>1609</v>
      </c>
      <c r="E239" s="53" t="s">
        <v>1382</v>
      </c>
      <c r="F239" s="54"/>
      <c r="G239" s="74">
        <v>0.1</v>
      </c>
      <c r="H239" s="55"/>
      <c r="I239" s="55">
        <f t="shared" si="3"/>
        <v>0</v>
      </c>
    </row>
    <row r="240" spans="1:9" s="46" customFormat="1" outlineLevel="2" x14ac:dyDescent="0.2">
      <c r="A240" s="49">
        <v>231</v>
      </c>
      <c r="B240" s="50" t="s">
        <v>3063</v>
      </c>
      <c r="C240" s="59" t="s">
        <v>1610</v>
      </c>
      <c r="D240" s="60" t="s">
        <v>1399</v>
      </c>
      <c r="E240" s="53"/>
      <c r="F240" s="54" t="s">
        <v>630</v>
      </c>
      <c r="G240" s="74">
        <v>0.1</v>
      </c>
      <c r="H240" s="55">
        <v>104.03</v>
      </c>
      <c r="I240" s="55">
        <f t="shared" si="3"/>
        <v>10.403</v>
      </c>
    </row>
    <row r="241" spans="1:9" s="46" customFormat="1" outlineLevel="2" x14ac:dyDescent="0.2">
      <c r="A241" s="49">
        <v>232</v>
      </c>
      <c r="B241" s="50" t="s">
        <v>3063</v>
      </c>
      <c r="C241" s="59" t="s">
        <v>1611</v>
      </c>
      <c r="D241" s="60" t="s">
        <v>1606</v>
      </c>
      <c r="E241" s="53"/>
      <c r="F241" s="54" t="s">
        <v>630</v>
      </c>
      <c r="G241" s="74">
        <v>0.1</v>
      </c>
      <c r="H241" s="55">
        <v>116.15</v>
      </c>
      <c r="I241" s="55">
        <f t="shared" si="3"/>
        <v>11.615000000000002</v>
      </c>
    </row>
    <row r="242" spans="1:9" s="46" customFormat="1" outlineLevel="2" x14ac:dyDescent="0.2">
      <c r="A242" s="49">
        <v>233</v>
      </c>
      <c r="B242" s="50" t="s">
        <v>3063</v>
      </c>
      <c r="C242" s="59" t="s">
        <v>1612</v>
      </c>
      <c r="D242" s="60" t="s">
        <v>1613</v>
      </c>
      <c r="E242" s="53"/>
      <c r="F242" s="54" t="s">
        <v>630</v>
      </c>
      <c r="G242" s="74">
        <v>0.1</v>
      </c>
      <c r="H242" s="55">
        <v>133.32</v>
      </c>
      <c r="I242" s="55">
        <f t="shared" si="3"/>
        <v>13.332000000000001</v>
      </c>
    </row>
    <row r="243" spans="1:9" s="46" customFormat="1" outlineLevel="2" x14ac:dyDescent="0.2">
      <c r="A243" s="49">
        <v>234</v>
      </c>
      <c r="B243" s="50" t="s">
        <v>3063</v>
      </c>
      <c r="C243" s="59" t="s">
        <v>1614</v>
      </c>
      <c r="D243" s="60" t="s">
        <v>1429</v>
      </c>
      <c r="E243" s="53"/>
      <c r="F243" s="54" t="s">
        <v>630</v>
      </c>
      <c r="G243" s="74">
        <v>0.1</v>
      </c>
      <c r="H243" s="55">
        <v>142.41</v>
      </c>
      <c r="I243" s="55">
        <f t="shared" si="3"/>
        <v>14.241</v>
      </c>
    </row>
    <row r="244" spans="1:9" s="46" customFormat="1" ht="22.5" outlineLevel="2" x14ac:dyDescent="0.2">
      <c r="A244" s="49">
        <v>235</v>
      </c>
      <c r="B244" s="50" t="s">
        <v>3063</v>
      </c>
      <c r="C244" s="57" t="s">
        <v>1615</v>
      </c>
      <c r="D244" s="58" t="s">
        <v>1616</v>
      </c>
      <c r="E244" s="53" t="s">
        <v>1382</v>
      </c>
      <c r="F244" s="54"/>
      <c r="G244" s="74">
        <v>0.1</v>
      </c>
      <c r="H244" s="55"/>
      <c r="I244" s="55">
        <f t="shared" si="3"/>
        <v>0</v>
      </c>
    </row>
    <row r="245" spans="1:9" s="46" customFormat="1" outlineLevel="2" x14ac:dyDescent="0.2">
      <c r="A245" s="49">
        <v>236</v>
      </c>
      <c r="B245" s="50" t="s">
        <v>3063</v>
      </c>
      <c r="C245" s="59" t="s">
        <v>1617</v>
      </c>
      <c r="D245" s="60" t="s">
        <v>1392</v>
      </c>
      <c r="E245" s="53"/>
      <c r="F245" s="54" t="s">
        <v>630</v>
      </c>
      <c r="G245" s="74">
        <v>0.1</v>
      </c>
      <c r="H245" s="55">
        <v>142.41</v>
      </c>
      <c r="I245" s="55">
        <f t="shared" si="3"/>
        <v>14.241</v>
      </c>
    </row>
    <row r="246" spans="1:9" s="46" customFormat="1" outlineLevel="2" x14ac:dyDescent="0.2">
      <c r="A246" s="49">
        <v>237</v>
      </c>
      <c r="B246" s="50" t="s">
        <v>3063</v>
      </c>
      <c r="C246" s="59" t="s">
        <v>1618</v>
      </c>
      <c r="D246" s="60" t="s">
        <v>1376</v>
      </c>
      <c r="E246" s="53"/>
      <c r="F246" s="54" t="s">
        <v>630</v>
      </c>
      <c r="G246" s="74">
        <v>0.1</v>
      </c>
      <c r="H246" s="55">
        <v>158.57</v>
      </c>
      <c r="I246" s="55">
        <f t="shared" si="3"/>
        <v>15.856999999999999</v>
      </c>
    </row>
    <row r="247" spans="1:9" s="46" customFormat="1" outlineLevel="2" x14ac:dyDescent="0.2">
      <c r="A247" s="49">
        <v>238</v>
      </c>
      <c r="B247" s="50" t="s">
        <v>3063</v>
      </c>
      <c r="C247" s="59" t="s">
        <v>1619</v>
      </c>
      <c r="D247" s="60" t="s">
        <v>1397</v>
      </c>
      <c r="E247" s="53"/>
      <c r="F247" s="54" t="s">
        <v>630</v>
      </c>
      <c r="G247" s="74">
        <v>0.1</v>
      </c>
      <c r="H247" s="55">
        <v>200.99</v>
      </c>
      <c r="I247" s="55">
        <f t="shared" si="3"/>
        <v>20.099000000000004</v>
      </c>
    </row>
    <row r="248" spans="1:9" s="46" customFormat="1" outlineLevel="2" x14ac:dyDescent="0.2">
      <c r="A248" s="49">
        <v>239</v>
      </c>
      <c r="B248" s="50" t="s">
        <v>3063</v>
      </c>
      <c r="C248" s="59" t="s">
        <v>1620</v>
      </c>
      <c r="D248" s="60" t="s">
        <v>1399</v>
      </c>
      <c r="E248" s="53"/>
      <c r="F248" s="54" t="s">
        <v>630</v>
      </c>
      <c r="G248" s="74">
        <v>0.1</v>
      </c>
      <c r="H248" s="55">
        <v>333.3</v>
      </c>
      <c r="I248" s="55">
        <f t="shared" si="3"/>
        <v>33.330000000000005</v>
      </c>
    </row>
    <row r="249" spans="1:9" s="46" customFormat="1" ht="15.75" outlineLevel="2" x14ac:dyDescent="0.2">
      <c r="A249" s="49">
        <v>240</v>
      </c>
      <c r="B249" s="50" t="s">
        <v>3063</v>
      </c>
      <c r="C249" s="51" t="s">
        <v>1621</v>
      </c>
      <c r="D249" s="56" t="s">
        <v>1622</v>
      </c>
      <c r="E249" s="53"/>
      <c r="F249" s="54"/>
      <c r="G249" s="74">
        <v>0.1</v>
      </c>
      <c r="H249" s="55"/>
      <c r="I249" s="55">
        <f t="shared" si="3"/>
        <v>0</v>
      </c>
    </row>
    <row r="250" spans="1:9" s="46" customFormat="1" ht="45" outlineLevel="2" x14ac:dyDescent="0.2">
      <c r="A250" s="49">
        <v>241</v>
      </c>
      <c r="B250" s="50" t="s">
        <v>3063</v>
      </c>
      <c r="C250" s="57" t="s">
        <v>1424</v>
      </c>
      <c r="D250" s="58" t="s">
        <v>1425</v>
      </c>
      <c r="E250" s="53" t="s">
        <v>1426</v>
      </c>
      <c r="F250" s="54"/>
      <c r="G250" s="74">
        <v>0.1</v>
      </c>
      <c r="H250" s="55"/>
      <c r="I250" s="55">
        <f t="shared" si="3"/>
        <v>0</v>
      </c>
    </row>
    <row r="251" spans="1:9" s="46" customFormat="1" outlineLevel="2" x14ac:dyDescent="0.2">
      <c r="A251" s="49">
        <v>242</v>
      </c>
      <c r="B251" s="50" t="s">
        <v>3063</v>
      </c>
      <c r="C251" s="57"/>
      <c r="D251" s="61" t="s">
        <v>1623</v>
      </c>
      <c r="E251" s="53"/>
      <c r="F251" s="54"/>
      <c r="G251" s="74">
        <v>0.1</v>
      </c>
      <c r="H251" s="55"/>
      <c r="I251" s="55">
        <f t="shared" si="3"/>
        <v>0</v>
      </c>
    </row>
    <row r="252" spans="1:9" s="46" customFormat="1" outlineLevel="2" x14ac:dyDescent="0.2">
      <c r="A252" s="49">
        <v>243</v>
      </c>
      <c r="B252" s="50" t="s">
        <v>3063</v>
      </c>
      <c r="C252" s="57"/>
      <c r="D252" s="64" t="s">
        <v>1624</v>
      </c>
      <c r="E252" s="53"/>
      <c r="F252" s="54"/>
      <c r="G252" s="74">
        <v>0.1</v>
      </c>
      <c r="H252" s="55"/>
      <c r="I252" s="55">
        <f t="shared" si="3"/>
        <v>0</v>
      </c>
    </row>
    <row r="253" spans="1:9" s="46" customFormat="1" outlineLevel="2" x14ac:dyDescent="0.2">
      <c r="A253" s="49">
        <v>244</v>
      </c>
      <c r="B253" s="50" t="s">
        <v>3063</v>
      </c>
      <c r="C253" s="59" t="s">
        <v>1427</v>
      </c>
      <c r="D253" s="65" t="s">
        <v>1399</v>
      </c>
      <c r="E253" s="53"/>
      <c r="F253" s="54" t="s">
        <v>642</v>
      </c>
      <c r="G253" s="74">
        <v>0.1</v>
      </c>
      <c r="H253" s="55">
        <v>663.57</v>
      </c>
      <c r="I253" s="55">
        <f t="shared" si="3"/>
        <v>66.357000000000014</v>
      </c>
    </row>
    <row r="254" spans="1:9" s="46" customFormat="1" outlineLevel="2" x14ac:dyDescent="0.2">
      <c r="A254" s="49">
        <v>245</v>
      </c>
      <c r="B254" s="50" t="s">
        <v>3063</v>
      </c>
      <c r="C254" s="59" t="s">
        <v>1428</v>
      </c>
      <c r="D254" s="65" t="s">
        <v>1429</v>
      </c>
      <c r="E254" s="53"/>
      <c r="F254" s="54" t="s">
        <v>642</v>
      </c>
      <c r="G254" s="74">
        <v>0.1</v>
      </c>
      <c r="H254" s="55">
        <v>975.66</v>
      </c>
      <c r="I254" s="55">
        <f t="shared" si="3"/>
        <v>97.566000000000003</v>
      </c>
    </row>
    <row r="255" spans="1:9" s="46" customFormat="1" outlineLevel="2" x14ac:dyDescent="0.2">
      <c r="A255" s="49">
        <v>246</v>
      </c>
      <c r="B255" s="50" t="s">
        <v>3063</v>
      </c>
      <c r="C255" s="57"/>
      <c r="D255" s="64" t="s">
        <v>1430</v>
      </c>
      <c r="E255" s="53"/>
      <c r="F255" s="54"/>
      <c r="G255" s="74">
        <v>0.1</v>
      </c>
      <c r="H255" s="55"/>
      <c r="I255" s="55">
        <f t="shared" si="3"/>
        <v>0</v>
      </c>
    </row>
    <row r="256" spans="1:9" s="46" customFormat="1" outlineLevel="2" x14ac:dyDescent="0.2">
      <c r="A256" s="49">
        <v>247</v>
      </c>
      <c r="B256" s="50" t="s">
        <v>3063</v>
      </c>
      <c r="C256" s="59" t="s">
        <v>1431</v>
      </c>
      <c r="D256" s="65" t="s">
        <v>1432</v>
      </c>
      <c r="E256" s="53"/>
      <c r="F256" s="54" t="s">
        <v>642</v>
      </c>
      <c r="G256" s="74">
        <v>0.1</v>
      </c>
      <c r="H256" s="55">
        <v>284.82</v>
      </c>
      <c r="I256" s="55">
        <f t="shared" si="3"/>
        <v>28.481999999999999</v>
      </c>
    </row>
    <row r="257" spans="1:9" s="46" customFormat="1" outlineLevel="2" x14ac:dyDescent="0.2">
      <c r="A257" s="49">
        <v>248</v>
      </c>
      <c r="B257" s="50" t="s">
        <v>3063</v>
      </c>
      <c r="C257" s="59" t="s">
        <v>1433</v>
      </c>
      <c r="D257" s="65" t="s">
        <v>1392</v>
      </c>
      <c r="E257" s="53"/>
      <c r="F257" s="54" t="s">
        <v>642</v>
      </c>
      <c r="G257" s="74">
        <v>0.1</v>
      </c>
      <c r="H257" s="55">
        <v>599.94000000000005</v>
      </c>
      <c r="I257" s="55">
        <f t="shared" si="3"/>
        <v>59.994000000000007</v>
      </c>
    </row>
    <row r="258" spans="1:9" s="46" customFormat="1" outlineLevel="2" x14ac:dyDescent="0.2">
      <c r="A258" s="49">
        <v>249</v>
      </c>
      <c r="B258" s="50" t="s">
        <v>3063</v>
      </c>
      <c r="C258" s="59" t="s">
        <v>1434</v>
      </c>
      <c r="D258" s="65" t="s">
        <v>1378</v>
      </c>
      <c r="E258" s="53"/>
      <c r="F258" s="54" t="s">
        <v>642</v>
      </c>
      <c r="G258" s="74">
        <v>0.1</v>
      </c>
      <c r="H258" s="55">
        <v>1727.1</v>
      </c>
      <c r="I258" s="55">
        <f t="shared" si="3"/>
        <v>172.71</v>
      </c>
    </row>
    <row r="259" spans="1:9" s="46" customFormat="1" outlineLevel="2" x14ac:dyDescent="0.2">
      <c r="A259" s="49">
        <v>250</v>
      </c>
      <c r="B259" s="50" t="s">
        <v>3063</v>
      </c>
      <c r="C259" s="59" t="s">
        <v>1435</v>
      </c>
      <c r="D259" s="65" t="s">
        <v>1397</v>
      </c>
      <c r="E259" s="53"/>
      <c r="F259" s="54" t="s">
        <v>642</v>
      </c>
      <c r="G259" s="74">
        <v>0.1</v>
      </c>
      <c r="H259" s="55">
        <v>2211.9</v>
      </c>
      <c r="I259" s="55">
        <f t="shared" si="3"/>
        <v>221.19000000000003</v>
      </c>
    </row>
    <row r="260" spans="1:9" s="46" customFormat="1" outlineLevel="2" x14ac:dyDescent="0.2">
      <c r="A260" s="49">
        <v>251</v>
      </c>
      <c r="B260" s="50" t="s">
        <v>3063</v>
      </c>
      <c r="C260" s="59" t="s">
        <v>1436</v>
      </c>
      <c r="D260" s="65" t="s">
        <v>1399</v>
      </c>
      <c r="E260" s="53"/>
      <c r="F260" s="54" t="s">
        <v>642</v>
      </c>
      <c r="G260" s="74">
        <v>0.1</v>
      </c>
      <c r="H260" s="55">
        <v>2656.3</v>
      </c>
      <c r="I260" s="55">
        <f t="shared" si="3"/>
        <v>265.63000000000005</v>
      </c>
    </row>
    <row r="261" spans="1:9" s="46" customFormat="1" outlineLevel="2" x14ac:dyDescent="0.2">
      <c r="A261" s="49">
        <v>252</v>
      </c>
      <c r="B261" s="50" t="s">
        <v>3063</v>
      </c>
      <c r="C261" s="57"/>
      <c r="D261" s="64" t="s">
        <v>1437</v>
      </c>
      <c r="E261" s="53"/>
      <c r="F261" s="54"/>
      <c r="G261" s="74">
        <v>0.1</v>
      </c>
      <c r="H261" s="55"/>
      <c r="I261" s="55">
        <f t="shared" si="3"/>
        <v>0</v>
      </c>
    </row>
    <row r="262" spans="1:9" s="46" customFormat="1" outlineLevel="2" x14ac:dyDescent="0.2">
      <c r="A262" s="49">
        <v>253</v>
      </c>
      <c r="B262" s="50" t="s">
        <v>3063</v>
      </c>
      <c r="C262" s="59" t="s">
        <v>1438</v>
      </c>
      <c r="D262" s="65" t="s">
        <v>1439</v>
      </c>
      <c r="E262" s="53"/>
      <c r="F262" s="54" t="s">
        <v>642</v>
      </c>
      <c r="G262" s="74">
        <v>0.1</v>
      </c>
      <c r="H262" s="55">
        <v>368.65</v>
      </c>
      <c r="I262" s="55">
        <f t="shared" si="3"/>
        <v>36.865000000000002</v>
      </c>
    </row>
    <row r="263" spans="1:9" s="46" customFormat="1" outlineLevel="2" x14ac:dyDescent="0.2">
      <c r="A263" s="49">
        <v>254</v>
      </c>
      <c r="B263" s="50" t="s">
        <v>3063</v>
      </c>
      <c r="C263" s="57"/>
      <c r="D263" s="64" t="s">
        <v>1625</v>
      </c>
      <c r="E263" s="53"/>
      <c r="F263" s="54"/>
      <c r="G263" s="74">
        <v>0.1</v>
      </c>
      <c r="H263" s="55"/>
      <c r="I263" s="55">
        <f t="shared" si="3"/>
        <v>0</v>
      </c>
    </row>
    <row r="264" spans="1:9" s="46" customFormat="1" outlineLevel="2" x14ac:dyDescent="0.2">
      <c r="A264" s="49">
        <v>255</v>
      </c>
      <c r="B264" s="50" t="s">
        <v>3063</v>
      </c>
      <c r="C264" s="59" t="s">
        <v>1440</v>
      </c>
      <c r="D264" s="65" t="s">
        <v>1439</v>
      </c>
      <c r="E264" s="53"/>
      <c r="F264" s="54" t="s">
        <v>642</v>
      </c>
      <c r="G264" s="74">
        <v>0.1</v>
      </c>
      <c r="H264" s="55">
        <v>951.42</v>
      </c>
      <c r="I264" s="55">
        <f t="shared" si="3"/>
        <v>95.141999999999996</v>
      </c>
    </row>
    <row r="265" spans="1:9" s="46" customFormat="1" outlineLevel="2" x14ac:dyDescent="0.2">
      <c r="A265" s="49">
        <v>256</v>
      </c>
      <c r="B265" s="50" t="s">
        <v>3063</v>
      </c>
      <c r="C265" s="57"/>
      <c r="D265" s="64" t="s">
        <v>1626</v>
      </c>
      <c r="E265" s="53"/>
      <c r="F265" s="54"/>
      <c r="G265" s="74">
        <v>0.1</v>
      </c>
      <c r="H265" s="55"/>
      <c r="I265" s="55">
        <f t="shared" si="3"/>
        <v>0</v>
      </c>
    </row>
    <row r="266" spans="1:9" s="46" customFormat="1" outlineLevel="2" x14ac:dyDescent="0.2">
      <c r="A266" s="49">
        <v>257</v>
      </c>
      <c r="B266" s="50" t="s">
        <v>3063</v>
      </c>
      <c r="C266" s="59" t="s">
        <v>1627</v>
      </c>
      <c r="D266" s="65" t="s">
        <v>1439</v>
      </c>
      <c r="E266" s="53"/>
      <c r="F266" s="54" t="s">
        <v>642</v>
      </c>
      <c r="G266" s="74">
        <v>0.1</v>
      </c>
      <c r="H266" s="55">
        <v>1494.8</v>
      </c>
      <c r="I266" s="55">
        <f t="shared" si="3"/>
        <v>149.47999999999999</v>
      </c>
    </row>
    <row r="267" spans="1:9" s="46" customFormat="1" ht="22.5" outlineLevel="2" x14ac:dyDescent="0.2">
      <c r="A267" s="49">
        <v>258</v>
      </c>
      <c r="B267" s="50" t="s">
        <v>3063</v>
      </c>
      <c r="C267" s="57" t="s">
        <v>1441</v>
      </c>
      <c r="D267" s="58" t="s">
        <v>1442</v>
      </c>
      <c r="E267" s="53" t="s">
        <v>1443</v>
      </c>
      <c r="F267" s="54"/>
      <c r="G267" s="74">
        <v>0.1</v>
      </c>
      <c r="H267" s="55"/>
      <c r="I267" s="55">
        <f t="shared" ref="I267:I291" si="4">G267*H267</f>
        <v>0</v>
      </c>
    </row>
    <row r="268" spans="1:9" s="46" customFormat="1" outlineLevel="2" x14ac:dyDescent="0.2">
      <c r="A268" s="49">
        <v>259</v>
      </c>
      <c r="B268" s="50" t="s">
        <v>3063</v>
      </c>
      <c r="C268" s="57"/>
      <c r="D268" s="61" t="s">
        <v>1628</v>
      </c>
      <c r="E268" s="53"/>
      <c r="F268" s="54"/>
      <c r="G268" s="74">
        <v>0.1</v>
      </c>
      <c r="H268" s="55"/>
      <c r="I268" s="55">
        <f t="shared" si="4"/>
        <v>0</v>
      </c>
    </row>
    <row r="269" spans="1:9" s="46" customFormat="1" outlineLevel="2" x14ac:dyDescent="0.2">
      <c r="A269" s="49">
        <v>260</v>
      </c>
      <c r="B269" s="50" t="s">
        <v>3063</v>
      </c>
      <c r="C269" s="57"/>
      <c r="D269" s="64" t="s">
        <v>1444</v>
      </c>
      <c r="E269" s="53"/>
      <c r="F269" s="54"/>
      <c r="G269" s="74">
        <v>0.1</v>
      </c>
      <c r="H269" s="55"/>
      <c r="I269" s="55">
        <f t="shared" si="4"/>
        <v>0</v>
      </c>
    </row>
    <row r="270" spans="1:9" s="46" customFormat="1" outlineLevel="2" x14ac:dyDescent="0.2">
      <c r="A270" s="49">
        <v>261</v>
      </c>
      <c r="B270" s="50" t="s">
        <v>3063</v>
      </c>
      <c r="C270" s="59" t="s">
        <v>1517</v>
      </c>
      <c r="D270" s="65" t="s">
        <v>1374</v>
      </c>
      <c r="E270" s="53"/>
      <c r="F270" s="54" t="s">
        <v>642</v>
      </c>
      <c r="G270" s="74">
        <v>0.1</v>
      </c>
      <c r="H270" s="55">
        <v>748.41</v>
      </c>
      <c r="I270" s="55">
        <f t="shared" si="4"/>
        <v>74.840999999999994</v>
      </c>
    </row>
    <row r="271" spans="1:9" s="46" customFormat="1" outlineLevel="2" x14ac:dyDescent="0.2">
      <c r="A271" s="49">
        <v>262</v>
      </c>
      <c r="B271" s="50" t="s">
        <v>3063</v>
      </c>
      <c r="C271" s="59" t="s">
        <v>1518</v>
      </c>
      <c r="D271" s="65" t="s">
        <v>1385</v>
      </c>
      <c r="E271" s="53"/>
      <c r="F271" s="54" t="s">
        <v>642</v>
      </c>
      <c r="G271" s="74">
        <v>0.1</v>
      </c>
      <c r="H271" s="55">
        <v>1555.4</v>
      </c>
      <c r="I271" s="55">
        <f t="shared" si="4"/>
        <v>155.54000000000002</v>
      </c>
    </row>
    <row r="272" spans="1:9" s="46" customFormat="1" outlineLevel="2" x14ac:dyDescent="0.2">
      <c r="A272" s="49">
        <v>263</v>
      </c>
      <c r="B272" s="50" t="s">
        <v>3063</v>
      </c>
      <c r="C272" s="59" t="s">
        <v>1519</v>
      </c>
      <c r="D272" s="65" t="s">
        <v>1378</v>
      </c>
      <c r="E272" s="53"/>
      <c r="F272" s="54" t="s">
        <v>642</v>
      </c>
      <c r="G272" s="74">
        <v>0.1</v>
      </c>
      <c r="H272" s="55">
        <v>2040.2</v>
      </c>
      <c r="I272" s="55">
        <f t="shared" si="4"/>
        <v>204.02</v>
      </c>
    </row>
    <row r="273" spans="1:9" s="46" customFormat="1" outlineLevel="2" x14ac:dyDescent="0.2">
      <c r="A273" s="49">
        <v>264</v>
      </c>
      <c r="B273" s="50" t="s">
        <v>3063</v>
      </c>
      <c r="C273" s="59" t="s">
        <v>1520</v>
      </c>
      <c r="D273" s="65" t="s">
        <v>3514</v>
      </c>
      <c r="E273" s="53"/>
      <c r="F273" s="54" t="s">
        <v>642</v>
      </c>
      <c r="G273" s="74">
        <v>0.1</v>
      </c>
      <c r="H273" s="55">
        <v>2413.9</v>
      </c>
      <c r="I273" s="55">
        <f t="shared" si="4"/>
        <v>241.39000000000001</v>
      </c>
    </row>
    <row r="274" spans="1:9" s="46" customFormat="1" outlineLevel="2" x14ac:dyDescent="0.2">
      <c r="A274" s="49">
        <v>265</v>
      </c>
      <c r="B274" s="50" t="s">
        <v>3063</v>
      </c>
      <c r="C274" s="59" t="s">
        <v>1521</v>
      </c>
      <c r="D274" s="65" t="s">
        <v>1399</v>
      </c>
      <c r="E274" s="53"/>
      <c r="F274" s="54" t="s">
        <v>642</v>
      </c>
      <c r="G274" s="74">
        <v>0.1</v>
      </c>
      <c r="H274" s="55">
        <v>2898.7</v>
      </c>
      <c r="I274" s="55">
        <f t="shared" si="4"/>
        <v>289.87</v>
      </c>
    </row>
    <row r="275" spans="1:9" s="46" customFormat="1" outlineLevel="2" x14ac:dyDescent="0.2">
      <c r="A275" s="49">
        <v>266</v>
      </c>
      <c r="B275" s="50" t="s">
        <v>3063</v>
      </c>
      <c r="C275" s="57"/>
      <c r="D275" s="64" t="s">
        <v>1629</v>
      </c>
      <c r="E275" s="53"/>
      <c r="F275" s="54"/>
      <c r="G275" s="74">
        <v>0.1</v>
      </c>
      <c r="H275" s="55"/>
      <c r="I275" s="55">
        <f t="shared" si="4"/>
        <v>0</v>
      </c>
    </row>
    <row r="276" spans="1:9" s="46" customFormat="1" outlineLevel="2" x14ac:dyDescent="0.2">
      <c r="A276" s="49">
        <v>267</v>
      </c>
      <c r="B276" s="50" t="s">
        <v>3063</v>
      </c>
      <c r="C276" s="59" t="s">
        <v>1630</v>
      </c>
      <c r="D276" s="65" t="s">
        <v>1631</v>
      </c>
      <c r="E276" s="53"/>
      <c r="F276" s="54" t="s">
        <v>642</v>
      </c>
      <c r="G276" s="74">
        <v>0.1</v>
      </c>
      <c r="H276" s="55">
        <v>299.97000000000003</v>
      </c>
      <c r="I276" s="55">
        <f t="shared" si="4"/>
        <v>29.997000000000003</v>
      </c>
    </row>
    <row r="277" spans="1:9" s="46" customFormat="1" outlineLevel="2" x14ac:dyDescent="0.2">
      <c r="A277" s="49">
        <v>268</v>
      </c>
      <c r="B277" s="50" t="s">
        <v>3063</v>
      </c>
      <c r="C277" s="59" t="s">
        <v>1632</v>
      </c>
      <c r="D277" s="65" t="s">
        <v>1374</v>
      </c>
      <c r="E277" s="53"/>
      <c r="F277" s="54" t="s">
        <v>642</v>
      </c>
      <c r="G277" s="74">
        <v>0.1</v>
      </c>
      <c r="H277" s="55">
        <v>485.81</v>
      </c>
      <c r="I277" s="55">
        <f t="shared" si="4"/>
        <v>48.581000000000003</v>
      </c>
    </row>
    <row r="278" spans="1:9" s="46" customFormat="1" outlineLevel="2" x14ac:dyDescent="0.2">
      <c r="A278" s="49">
        <v>269</v>
      </c>
      <c r="B278" s="50" t="s">
        <v>3063</v>
      </c>
      <c r="C278" s="57"/>
      <c r="D278" s="61" t="s">
        <v>1633</v>
      </c>
      <c r="E278" s="53"/>
      <c r="F278" s="54"/>
      <c r="G278" s="74">
        <v>0.1</v>
      </c>
      <c r="H278" s="55"/>
      <c r="I278" s="55">
        <f t="shared" si="4"/>
        <v>0</v>
      </c>
    </row>
    <row r="279" spans="1:9" s="46" customFormat="1" outlineLevel="2" x14ac:dyDescent="0.2">
      <c r="A279" s="49">
        <v>270</v>
      </c>
      <c r="B279" s="50" t="s">
        <v>3063</v>
      </c>
      <c r="C279" s="57"/>
      <c r="D279" s="64" t="s">
        <v>1444</v>
      </c>
      <c r="E279" s="53"/>
      <c r="F279" s="54"/>
      <c r="G279" s="74">
        <v>0.1</v>
      </c>
      <c r="H279" s="55"/>
      <c r="I279" s="55">
        <f t="shared" si="4"/>
        <v>0</v>
      </c>
    </row>
    <row r="280" spans="1:9" s="46" customFormat="1" outlineLevel="2" x14ac:dyDescent="0.2">
      <c r="A280" s="49">
        <v>271</v>
      </c>
      <c r="B280" s="50" t="s">
        <v>3063</v>
      </c>
      <c r="C280" s="57"/>
      <c r="D280" s="66" t="s">
        <v>1439</v>
      </c>
      <c r="E280" s="53"/>
      <c r="F280" s="54"/>
      <c r="G280" s="74">
        <v>0.1</v>
      </c>
      <c r="H280" s="55"/>
      <c r="I280" s="55">
        <f t="shared" si="4"/>
        <v>0</v>
      </c>
    </row>
    <row r="281" spans="1:9" s="46" customFormat="1" outlineLevel="2" x14ac:dyDescent="0.2">
      <c r="A281" s="49">
        <v>272</v>
      </c>
      <c r="B281" s="50" t="s">
        <v>3063</v>
      </c>
      <c r="C281" s="59" t="s">
        <v>1634</v>
      </c>
      <c r="D281" s="75" t="s">
        <v>1635</v>
      </c>
      <c r="E281" s="53"/>
      <c r="F281" s="54" t="s">
        <v>642</v>
      </c>
      <c r="G281" s="74">
        <v>0.1</v>
      </c>
      <c r="H281" s="55">
        <v>1929.1</v>
      </c>
      <c r="I281" s="55">
        <f t="shared" si="4"/>
        <v>192.91</v>
      </c>
    </row>
    <row r="282" spans="1:9" s="46" customFormat="1" outlineLevel="2" x14ac:dyDescent="0.2">
      <c r="A282" s="49">
        <v>273</v>
      </c>
      <c r="B282" s="50" t="s">
        <v>3063</v>
      </c>
      <c r="C282" s="59" t="s">
        <v>1636</v>
      </c>
      <c r="D282" s="75" t="s">
        <v>1637</v>
      </c>
      <c r="E282" s="53"/>
      <c r="F282" s="54" t="s">
        <v>642</v>
      </c>
      <c r="G282" s="74">
        <v>0.1</v>
      </c>
      <c r="H282" s="55">
        <v>2939.1</v>
      </c>
      <c r="I282" s="55">
        <f t="shared" si="4"/>
        <v>293.91000000000003</v>
      </c>
    </row>
    <row r="283" spans="1:9" s="46" customFormat="1" outlineLevel="2" x14ac:dyDescent="0.2">
      <c r="A283" s="49">
        <v>274</v>
      </c>
      <c r="B283" s="50" t="s">
        <v>3063</v>
      </c>
      <c r="C283" s="59" t="s">
        <v>1638</v>
      </c>
      <c r="D283" s="75" t="s">
        <v>1639</v>
      </c>
      <c r="E283" s="53"/>
      <c r="F283" s="54" t="s">
        <v>642</v>
      </c>
      <c r="G283" s="74">
        <v>0.1</v>
      </c>
      <c r="H283" s="55">
        <v>3757.2</v>
      </c>
      <c r="I283" s="55">
        <f t="shared" si="4"/>
        <v>375.72</v>
      </c>
    </row>
    <row r="284" spans="1:9" s="46" customFormat="1" outlineLevel="2" x14ac:dyDescent="0.2">
      <c r="A284" s="49">
        <v>275</v>
      </c>
      <c r="B284" s="50" t="s">
        <v>3063</v>
      </c>
      <c r="C284" s="57"/>
      <c r="D284" s="66" t="s">
        <v>1432</v>
      </c>
      <c r="E284" s="53"/>
      <c r="F284" s="54"/>
      <c r="G284" s="74">
        <v>0.1</v>
      </c>
      <c r="H284" s="55"/>
      <c r="I284" s="55">
        <f t="shared" si="4"/>
        <v>0</v>
      </c>
    </row>
    <row r="285" spans="1:9" s="46" customFormat="1" outlineLevel="2" x14ac:dyDescent="0.2">
      <c r="A285" s="49">
        <v>276</v>
      </c>
      <c r="B285" s="50" t="s">
        <v>3063</v>
      </c>
      <c r="C285" s="59" t="s">
        <v>1640</v>
      </c>
      <c r="D285" s="75" t="s">
        <v>1641</v>
      </c>
      <c r="E285" s="53"/>
      <c r="F285" s="54" t="s">
        <v>642</v>
      </c>
      <c r="G285" s="74">
        <v>0.1</v>
      </c>
      <c r="H285" s="55">
        <v>5534.8</v>
      </c>
      <c r="I285" s="55">
        <f t="shared" si="4"/>
        <v>553.48</v>
      </c>
    </row>
    <row r="286" spans="1:9" s="46" customFormat="1" outlineLevel="2" x14ac:dyDescent="0.2">
      <c r="A286" s="49">
        <v>277</v>
      </c>
      <c r="B286" s="50" t="s">
        <v>3063</v>
      </c>
      <c r="C286" s="59" t="s">
        <v>1642</v>
      </c>
      <c r="D286" s="75" t="s">
        <v>1643</v>
      </c>
      <c r="E286" s="53"/>
      <c r="F286" s="54" t="s">
        <v>642</v>
      </c>
      <c r="G286" s="74">
        <v>0.1</v>
      </c>
      <c r="H286" s="55">
        <v>8231.5</v>
      </c>
      <c r="I286" s="55">
        <f t="shared" si="4"/>
        <v>823.15000000000009</v>
      </c>
    </row>
    <row r="287" spans="1:9" s="46" customFormat="1" ht="15.75" outlineLevel="1" x14ac:dyDescent="0.2">
      <c r="A287" s="49">
        <v>278</v>
      </c>
      <c r="B287" s="50" t="s">
        <v>3063</v>
      </c>
      <c r="C287" s="51" t="s">
        <v>1644</v>
      </c>
      <c r="D287" s="52" t="s">
        <v>1645</v>
      </c>
      <c r="E287" s="53"/>
      <c r="F287" s="54"/>
      <c r="G287" s="74">
        <v>0.1</v>
      </c>
      <c r="H287" s="55"/>
      <c r="I287" s="55">
        <f t="shared" si="4"/>
        <v>0</v>
      </c>
    </row>
    <row r="288" spans="1:9" s="46" customFormat="1" ht="15.75" outlineLevel="2" x14ac:dyDescent="0.2">
      <c r="A288" s="49">
        <v>279</v>
      </c>
      <c r="B288" s="50" t="s">
        <v>3063</v>
      </c>
      <c r="C288" s="51" t="s">
        <v>1646</v>
      </c>
      <c r="D288" s="56" t="s">
        <v>1647</v>
      </c>
      <c r="E288" s="53"/>
      <c r="F288" s="54"/>
      <c r="G288" s="74">
        <v>0.1</v>
      </c>
      <c r="H288" s="55"/>
      <c r="I288" s="55">
        <f t="shared" si="4"/>
        <v>0</v>
      </c>
    </row>
    <row r="289" spans="1:9" s="46" customFormat="1" outlineLevel="2" x14ac:dyDescent="0.2">
      <c r="A289" s="49">
        <v>280</v>
      </c>
      <c r="B289" s="50" t="s">
        <v>3063</v>
      </c>
      <c r="C289" s="57" t="s">
        <v>1522</v>
      </c>
      <c r="D289" s="58" t="s">
        <v>1523</v>
      </c>
      <c r="E289" s="53"/>
      <c r="F289" s="54"/>
      <c r="G289" s="74">
        <v>0.1</v>
      </c>
      <c r="H289" s="55"/>
      <c r="I289" s="55">
        <f t="shared" si="4"/>
        <v>0</v>
      </c>
    </row>
    <row r="290" spans="1:9" s="46" customFormat="1" ht="33.75" outlineLevel="2" x14ac:dyDescent="0.2">
      <c r="A290" s="49">
        <v>281</v>
      </c>
      <c r="B290" s="50" t="s">
        <v>3063</v>
      </c>
      <c r="C290" s="59" t="s">
        <v>1524</v>
      </c>
      <c r="D290" s="60" t="s">
        <v>1648</v>
      </c>
      <c r="E290" s="53" t="s">
        <v>1649</v>
      </c>
      <c r="F290" s="54" t="s">
        <v>3171</v>
      </c>
      <c r="G290" s="74">
        <v>50</v>
      </c>
      <c r="H290" s="55">
        <v>780.73</v>
      </c>
      <c r="I290" s="55">
        <f t="shared" si="4"/>
        <v>39036.5</v>
      </c>
    </row>
    <row r="291" spans="1:9" s="46" customFormat="1" ht="56.25" outlineLevel="2" x14ac:dyDescent="0.2">
      <c r="A291" s="49">
        <v>282</v>
      </c>
      <c r="B291" s="50" t="s">
        <v>3063</v>
      </c>
      <c r="C291" s="59" t="s">
        <v>1525</v>
      </c>
      <c r="D291" s="60" t="s">
        <v>1526</v>
      </c>
      <c r="E291" s="53" t="s">
        <v>1527</v>
      </c>
      <c r="F291" s="54" t="s">
        <v>3171</v>
      </c>
      <c r="G291" s="74">
        <v>50</v>
      </c>
      <c r="H291" s="55">
        <v>780.73</v>
      </c>
      <c r="I291" s="55">
        <f t="shared" si="4"/>
        <v>39036.5</v>
      </c>
    </row>
  </sheetData>
  <mergeCells count="1">
    <mergeCell ref="H2:I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headerFooter>
    <oddFooter>&amp;LSborník SŽDC: odvětví SEE, Práce&amp;R&amp;P/&amp;N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3"/>
  <sheetViews>
    <sheetView showZeros="0" zoomScaleNormal="100" workbookViewId="0">
      <pane ySplit="4" topLeftCell="A5" activePane="bottomLeft" state="frozen"/>
      <selection pane="bottomLeft" activeCell="G8" sqref="G8"/>
    </sheetView>
  </sheetViews>
  <sheetFormatPr defaultRowHeight="15" x14ac:dyDescent="0.25"/>
  <cols>
    <col min="1" max="1" width="4.375" style="10" bestFit="1" customWidth="1"/>
    <col min="2" max="2" width="3.625" style="11" customWidth="1"/>
    <col min="3" max="3" width="11.125" style="19" customWidth="1"/>
    <col min="4" max="4" width="85.75" style="13" customWidth="1"/>
    <col min="5" max="5" width="5.875" style="14" customWidth="1"/>
    <col min="6" max="6" width="13.25" style="89" customWidth="1"/>
    <col min="7" max="7" width="11.125" style="17" customWidth="1"/>
    <col min="8" max="8" width="10.375" style="18" bestFit="1" customWidth="1"/>
    <col min="9" max="16384" width="9" style="15"/>
  </cols>
  <sheetData>
    <row r="2" spans="1:8" ht="18.75" x14ac:dyDescent="0.25">
      <c r="C2" s="12" t="s">
        <v>1650</v>
      </c>
      <c r="G2" s="93">
        <f>SUM(H5:H33)</f>
        <v>2634394.2190000005</v>
      </c>
      <c r="H2" s="93"/>
    </row>
    <row r="4" spans="1:8" s="16" customFormat="1" ht="32.25" customHeight="1" x14ac:dyDescent="0.25">
      <c r="A4" s="22" t="s">
        <v>3058</v>
      </c>
      <c r="B4" s="23" t="s">
        <v>3059</v>
      </c>
      <c r="C4" s="22" t="s">
        <v>3182</v>
      </c>
      <c r="D4" s="23" t="s">
        <v>3060</v>
      </c>
      <c r="E4" s="23" t="s">
        <v>3061</v>
      </c>
      <c r="F4" s="77" t="s">
        <v>3062</v>
      </c>
      <c r="G4" s="25" t="s">
        <v>3183</v>
      </c>
      <c r="H4" s="25" t="s">
        <v>190</v>
      </c>
    </row>
    <row r="5" spans="1:8" x14ac:dyDescent="0.25">
      <c r="A5" s="26" t="s">
        <v>1651</v>
      </c>
      <c r="B5" s="27" t="s">
        <v>3063</v>
      </c>
      <c r="C5" s="35" t="s">
        <v>1652</v>
      </c>
      <c r="D5" s="81" t="s">
        <v>1653</v>
      </c>
      <c r="E5" s="30" t="s">
        <v>642</v>
      </c>
      <c r="F5" s="90">
        <v>0.1</v>
      </c>
      <c r="G5" s="31">
        <v>2672.46</v>
      </c>
      <c r="H5" s="32">
        <f>F5*G5</f>
        <v>267.24600000000004</v>
      </c>
    </row>
    <row r="6" spans="1:8" x14ac:dyDescent="0.25">
      <c r="A6" s="26" t="s">
        <v>1654</v>
      </c>
      <c r="B6" s="27" t="s">
        <v>3063</v>
      </c>
      <c r="C6" s="35" t="s">
        <v>1655</v>
      </c>
      <c r="D6" s="81" t="s">
        <v>1656</v>
      </c>
      <c r="E6" s="30" t="s">
        <v>642</v>
      </c>
      <c r="F6" s="90">
        <v>0.1</v>
      </c>
      <c r="G6" s="31">
        <v>2991.62</v>
      </c>
      <c r="H6" s="32">
        <f t="shared" ref="H6:H33" si="0">F6*G6</f>
        <v>299.16199999999998</v>
      </c>
    </row>
    <row r="7" spans="1:8" x14ac:dyDescent="0.25">
      <c r="A7" s="26" t="s">
        <v>1657</v>
      </c>
      <c r="B7" s="27" t="s">
        <v>3063</v>
      </c>
      <c r="C7" s="35" t="s">
        <v>1658</v>
      </c>
      <c r="D7" s="81" t="s">
        <v>1659</v>
      </c>
      <c r="E7" s="30" t="s">
        <v>630</v>
      </c>
      <c r="F7" s="90">
        <v>2000</v>
      </c>
      <c r="G7" s="31">
        <v>420</v>
      </c>
      <c r="H7" s="32">
        <f t="shared" si="0"/>
        <v>840000</v>
      </c>
    </row>
    <row r="8" spans="1:8" x14ac:dyDescent="0.25">
      <c r="A8" s="26" t="s">
        <v>1660</v>
      </c>
      <c r="B8" s="27" t="s">
        <v>3063</v>
      </c>
      <c r="C8" s="35" t="s">
        <v>1661</v>
      </c>
      <c r="D8" s="81" t="s">
        <v>1662</v>
      </c>
      <c r="E8" s="30" t="s">
        <v>630</v>
      </c>
      <c r="F8" s="90">
        <v>2000</v>
      </c>
      <c r="G8" s="31">
        <v>56.56</v>
      </c>
      <c r="H8" s="32">
        <f t="shared" si="0"/>
        <v>113120</v>
      </c>
    </row>
    <row r="9" spans="1:8" x14ac:dyDescent="0.25">
      <c r="A9" s="26" t="s">
        <v>1663</v>
      </c>
      <c r="B9" s="27" t="s">
        <v>3063</v>
      </c>
      <c r="C9" s="35" t="s">
        <v>1664</v>
      </c>
      <c r="D9" s="81" t="s">
        <v>1665</v>
      </c>
      <c r="E9" s="30" t="s">
        <v>630</v>
      </c>
      <c r="F9" s="90">
        <v>3000</v>
      </c>
      <c r="G9" s="31">
        <v>116.15</v>
      </c>
      <c r="H9" s="32">
        <f t="shared" si="0"/>
        <v>348450</v>
      </c>
    </row>
    <row r="10" spans="1:8" x14ac:dyDescent="0.25">
      <c r="A10" s="26" t="s">
        <v>1666</v>
      </c>
      <c r="B10" s="27" t="s">
        <v>3063</v>
      </c>
      <c r="C10" s="35" t="s">
        <v>1667</v>
      </c>
      <c r="D10" s="81" t="s">
        <v>1739</v>
      </c>
      <c r="E10" s="30" t="s">
        <v>630</v>
      </c>
      <c r="F10" s="90">
        <v>8000</v>
      </c>
      <c r="G10" s="31">
        <v>10.1</v>
      </c>
      <c r="H10" s="32">
        <f t="shared" si="0"/>
        <v>80800</v>
      </c>
    </row>
    <row r="11" spans="1:8" x14ac:dyDescent="0.25">
      <c r="A11" s="26" t="s">
        <v>1740</v>
      </c>
      <c r="B11" s="27" t="s">
        <v>3063</v>
      </c>
      <c r="C11" s="35" t="s">
        <v>1741</v>
      </c>
      <c r="D11" s="81" t="s">
        <v>1742</v>
      </c>
      <c r="E11" s="30" t="s">
        <v>630</v>
      </c>
      <c r="F11" s="90">
        <v>0.1</v>
      </c>
      <c r="G11" s="31">
        <v>4.04</v>
      </c>
      <c r="H11" s="32">
        <f t="shared" si="0"/>
        <v>0.40400000000000003</v>
      </c>
    </row>
    <row r="12" spans="1:8" x14ac:dyDescent="0.25">
      <c r="A12" s="26" t="s">
        <v>1743</v>
      </c>
      <c r="B12" s="27" t="s">
        <v>3063</v>
      </c>
      <c r="C12" s="35" t="s">
        <v>1744</v>
      </c>
      <c r="D12" s="81" t="s">
        <v>1745</v>
      </c>
      <c r="E12" s="30" t="s">
        <v>630</v>
      </c>
      <c r="F12" s="90">
        <v>1000</v>
      </c>
      <c r="G12" s="31">
        <v>57.57</v>
      </c>
      <c r="H12" s="32">
        <f t="shared" si="0"/>
        <v>57570</v>
      </c>
    </row>
    <row r="13" spans="1:8" x14ac:dyDescent="0.25">
      <c r="A13" s="26" t="s">
        <v>1746</v>
      </c>
      <c r="B13" s="27" t="s">
        <v>3063</v>
      </c>
      <c r="C13" s="35" t="s">
        <v>1747</v>
      </c>
      <c r="D13" s="81" t="s">
        <v>1748</v>
      </c>
      <c r="E13" s="30" t="s">
        <v>630</v>
      </c>
      <c r="F13" s="90">
        <v>0.1</v>
      </c>
      <c r="G13" s="31">
        <v>38.78</v>
      </c>
      <c r="H13" s="32">
        <f t="shared" si="0"/>
        <v>3.8780000000000001</v>
      </c>
    </row>
    <row r="14" spans="1:8" x14ac:dyDescent="0.25">
      <c r="A14" s="26" t="s">
        <v>1749</v>
      </c>
      <c r="B14" s="27" t="s">
        <v>3063</v>
      </c>
      <c r="C14" s="35" t="s">
        <v>1750</v>
      </c>
      <c r="D14" s="81" t="s">
        <v>1751</v>
      </c>
      <c r="E14" s="30" t="s">
        <v>630</v>
      </c>
      <c r="F14" s="90">
        <v>1000</v>
      </c>
      <c r="G14" s="31">
        <v>58.58</v>
      </c>
      <c r="H14" s="32">
        <f t="shared" si="0"/>
        <v>58580</v>
      </c>
    </row>
    <row r="15" spans="1:8" x14ac:dyDescent="0.25">
      <c r="A15" s="26" t="s">
        <v>1752</v>
      </c>
      <c r="B15" s="27" t="s">
        <v>3063</v>
      </c>
      <c r="C15" s="35" t="s">
        <v>1753</v>
      </c>
      <c r="D15" s="81" t="s">
        <v>1754</v>
      </c>
      <c r="E15" s="30" t="s">
        <v>630</v>
      </c>
      <c r="F15" s="90">
        <v>1000</v>
      </c>
      <c r="G15" s="31">
        <v>118.17</v>
      </c>
      <c r="H15" s="32">
        <f t="shared" si="0"/>
        <v>118170</v>
      </c>
    </row>
    <row r="16" spans="1:8" x14ac:dyDescent="0.25">
      <c r="A16" s="26" t="s">
        <v>1755</v>
      </c>
      <c r="B16" s="27" t="s">
        <v>3063</v>
      </c>
      <c r="C16" s="35" t="s">
        <v>1756</v>
      </c>
      <c r="D16" s="81" t="s">
        <v>1757</v>
      </c>
      <c r="E16" s="30" t="s">
        <v>630</v>
      </c>
      <c r="F16" s="90">
        <v>0.1</v>
      </c>
      <c r="G16" s="31">
        <v>68.680000000000007</v>
      </c>
      <c r="H16" s="32">
        <f t="shared" si="0"/>
        <v>6.8680000000000012</v>
      </c>
    </row>
    <row r="17" spans="1:8" x14ac:dyDescent="0.25">
      <c r="A17" s="26" t="s">
        <v>1758</v>
      </c>
      <c r="B17" s="27" t="s">
        <v>3063</v>
      </c>
      <c r="C17" s="35" t="s">
        <v>1759</v>
      </c>
      <c r="D17" s="81" t="s">
        <v>1760</v>
      </c>
      <c r="E17" s="30" t="s">
        <v>630</v>
      </c>
      <c r="F17" s="90">
        <v>0.1</v>
      </c>
      <c r="G17" s="31">
        <v>140.38999999999999</v>
      </c>
      <c r="H17" s="32">
        <f t="shared" si="0"/>
        <v>14.039</v>
      </c>
    </row>
    <row r="18" spans="1:8" x14ac:dyDescent="0.25">
      <c r="A18" s="26" t="s">
        <v>1761</v>
      </c>
      <c r="B18" s="27" t="s">
        <v>3063</v>
      </c>
      <c r="C18" s="35" t="s">
        <v>1762</v>
      </c>
      <c r="D18" s="81" t="s">
        <v>1763</v>
      </c>
      <c r="E18" s="30" t="s">
        <v>630</v>
      </c>
      <c r="F18" s="90">
        <v>0.1</v>
      </c>
      <c r="G18" s="31">
        <v>77.77</v>
      </c>
      <c r="H18" s="32">
        <f t="shared" si="0"/>
        <v>7.7770000000000001</v>
      </c>
    </row>
    <row r="19" spans="1:8" x14ac:dyDescent="0.25">
      <c r="A19" s="26" t="s">
        <v>1764</v>
      </c>
      <c r="B19" s="27" t="s">
        <v>3063</v>
      </c>
      <c r="C19" s="35" t="s">
        <v>1765</v>
      </c>
      <c r="D19" s="81" t="s">
        <v>1766</v>
      </c>
      <c r="E19" s="30" t="s">
        <v>630</v>
      </c>
      <c r="F19" s="90">
        <v>0.1</v>
      </c>
      <c r="G19" s="31">
        <v>168.67</v>
      </c>
      <c r="H19" s="32">
        <f t="shared" si="0"/>
        <v>16.867000000000001</v>
      </c>
    </row>
    <row r="20" spans="1:8" x14ac:dyDescent="0.25">
      <c r="A20" s="26" t="s">
        <v>1767</v>
      </c>
      <c r="B20" s="27" t="s">
        <v>3063</v>
      </c>
      <c r="C20" s="35" t="s">
        <v>1768</v>
      </c>
      <c r="D20" s="81" t="s">
        <v>1769</v>
      </c>
      <c r="E20" s="30" t="s">
        <v>630</v>
      </c>
      <c r="F20" s="90">
        <v>1000</v>
      </c>
      <c r="G20" s="31">
        <v>102.01</v>
      </c>
      <c r="H20" s="32">
        <f t="shared" si="0"/>
        <v>102010</v>
      </c>
    </row>
    <row r="21" spans="1:8" x14ac:dyDescent="0.25">
      <c r="A21" s="26" t="s">
        <v>1770</v>
      </c>
      <c r="B21" s="27" t="s">
        <v>3063</v>
      </c>
      <c r="C21" s="35" t="s">
        <v>1771</v>
      </c>
      <c r="D21" s="81" t="s">
        <v>1772</v>
      </c>
      <c r="E21" s="30" t="s">
        <v>630</v>
      </c>
      <c r="F21" s="90">
        <v>1000</v>
      </c>
      <c r="G21" s="31">
        <v>210.08</v>
      </c>
      <c r="H21" s="32">
        <f t="shared" si="0"/>
        <v>210080</v>
      </c>
    </row>
    <row r="22" spans="1:8" x14ac:dyDescent="0.25">
      <c r="A22" s="26" t="s">
        <v>1773</v>
      </c>
      <c r="B22" s="27" t="s">
        <v>3063</v>
      </c>
      <c r="C22" s="35" t="s">
        <v>1774</v>
      </c>
      <c r="D22" s="81" t="s">
        <v>1775</v>
      </c>
      <c r="E22" s="30" t="s">
        <v>630</v>
      </c>
      <c r="F22" s="90">
        <v>1000</v>
      </c>
      <c r="G22" s="31">
        <v>121.2</v>
      </c>
      <c r="H22" s="32">
        <f t="shared" si="0"/>
        <v>121200</v>
      </c>
    </row>
    <row r="23" spans="1:8" x14ac:dyDescent="0.25">
      <c r="A23" s="26" t="s">
        <v>1776</v>
      </c>
      <c r="B23" s="27" t="s">
        <v>3063</v>
      </c>
      <c r="C23" s="35" t="s">
        <v>1777</v>
      </c>
      <c r="D23" s="81" t="s">
        <v>1778</v>
      </c>
      <c r="E23" s="30" t="s">
        <v>630</v>
      </c>
      <c r="F23" s="90">
        <v>1000</v>
      </c>
      <c r="G23" s="31">
        <v>266.64</v>
      </c>
      <c r="H23" s="32">
        <f t="shared" si="0"/>
        <v>266640</v>
      </c>
    </row>
    <row r="24" spans="1:8" x14ac:dyDescent="0.25">
      <c r="A24" s="26" t="s">
        <v>1779</v>
      </c>
      <c r="B24" s="27" t="s">
        <v>3063</v>
      </c>
      <c r="C24" s="35" t="s">
        <v>1780</v>
      </c>
      <c r="D24" s="81" t="s">
        <v>1781</v>
      </c>
      <c r="E24" s="30" t="s">
        <v>630</v>
      </c>
      <c r="F24" s="90">
        <v>1000</v>
      </c>
      <c r="G24" s="31">
        <v>28.28</v>
      </c>
      <c r="H24" s="32">
        <f t="shared" si="0"/>
        <v>28280</v>
      </c>
    </row>
    <row r="25" spans="1:8" x14ac:dyDescent="0.25">
      <c r="A25" s="26" t="s">
        <v>1782</v>
      </c>
      <c r="B25" s="27" t="s">
        <v>3063</v>
      </c>
      <c r="C25" s="35" t="s">
        <v>1783</v>
      </c>
      <c r="D25" s="81" t="s">
        <v>1784</v>
      </c>
      <c r="E25" s="30" t="s">
        <v>630</v>
      </c>
      <c r="F25" s="90">
        <v>1000</v>
      </c>
      <c r="G25" s="31">
        <v>36.36</v>
      </c>
      <c r="H25" s="32">
        <f t="shared" si="0"/>
        <v>36360</v>
      </c>
    </row>
    <row r="26" spans="1:8" x14ac:dyDescent="0.25">
      <c r="A26" s="26" t="s">
        <v>1785</v>
      </c>
      <c r="B26" s="27" t="s">
        <v>3063</v>
      </c>
      <c r="C26" s="35" t="s">
        <v>1786</v>
      </c>
      <c r="D26" s="81" t="s">
        <v>1787</v>
      </c>
      <c r="E26" s="30" t="s">
        <v>630</v>
      </c>
      <c r="F26" s="90">
        <v>0.1</v>
      </c>
      <c r="G26" s="31">
        <v>37.369999999999997</v>
      </c>
      <c r="H26" s="32">
        <f t="shared" si="0"/>
        <v>3.7370000000000001</v>
      </c>
    </row>
    <row r="27" spans="1:8" x14ac:dyDescent="0.25">
      <c r="A27" s="26" t="s">
        <v>1788</v>
      </c>
      <c r="B27" s="27" t="s">
        <v>3063</v>
      </c>
      <c r="C27" s="35" t="s">
        <v>1789</v>
      </c>
      <c r="D27" s="81" t="s">
        <v>1790</v>
      </c>
      <c r="E27" s="30" t="s">
        <v>630</v>
      </c>
      <c r="F27" s="90">
        <v>0.1</v>
      </c>
      <c r="G27" s="31">
        <v>46.46</v>
      </c>
      <c r="H27" s="32">
        <f t="shared" si="0"/>
        <v>4.6459999999999999</v>
      </c>
    </row>
    <row r="28" spans="1:8" x14ac:dyDescent="0.25">
      <c r="A28" s="26" t="s">
        <v>1791</v>
      </c>
      <c r="B28" s="27" t="s">
        <v>3063</v>
      </c>
      <c r="C28" s="35" t="s">
        <v>1792</v>
      </c>
      <c r="D28" s="81" t="s">
        <v>1793</v>
      </c>
      <c r="E28" s="30" t="s">
        <v>630</v>
      </c>
      <c r="F28" s="90">
        <v>0.1</v>
      </c>
      <c r="G28" s="31">
        <v>39.39</v>
      </c>
      <c r="H28" s="32">
        <f t="shared" si="0"/>
        <v>3.9390000000000001</v>
      </c>
    </row>
    <row r="29" spans="1:8" x14ac:dyDescent="0.25">
      <c r="A29" s="26" t="s">
        <v>1794</v>
      </c>
      <c r="B29" s="27" t="s">
        <v>3063</v>
      </c>
      <c r="C29" s="35" t="s">
        <v>1795</v>
      </c>
      <c r="D29" s="81" t="s">
        <v>1796</v>
      </c>
      <c r="E29" s="30" t="s">
        <v>630</v>
      </c>
      <c r="F29" s="90">
        <v>0.1</v>
      </c>
      <c r="G29" s="31">
        <v>56.56</v>
      </c>
      <c r="H29" s="32">
        <f t="shared" si="0"/>
        <v>5.6560000000000006</v>
      </c>
    </row>
    <row r="30" spans="1:8" x14ac:dyDescent="0.25">
      <c r="A30" s="26" t="s">
        <v>1797</v>
      </c>
      <c r="B30" s="27" t="s">
        <v>3063</v>
      </c>
      <c r="C30" s="35" t="s">
        <v>1798</v>
      </c>
      <c r="D30" s="81" t="s">
        <v>1799</v>
      </c>
      <c r="E30" s="30" t="s">
        <v>630</v>
      </c>
      <c r="F30" s="90">
        <v>1000</v>
      </c>
      <c r="G30" s="31">
        <v>49.49</v>
      </c>
      <c r="H30" s="32">
        <f t="shared" si="0"/>
        <v>49490</v>
      </c>
    </row>
    <row r="31" spans="1:8" x14ac:dyDescent="0.25">
      <c r="A31" s="26" t="s">
        <v>1800</v>
      </c>
      <c r="B31" s="27" t="s">
        <v>3063</v>
      </c>
      <c r="C31" s="35" t="s">
        <v>1801</v>
      </c>
      <c r="D31" s="81" t="s">
        <v>1802</v>
      </c>
      <c r="E31" s="30" t="s">
        <v>630</v>
      </c>
      <c r="F31" s="90">
        <v>1000</v>
      </c>
      <c r="G31" s="31">
        <v>66.66</v>
      </c>
      <c r="H31" s="32">
        <f t="shared" si="0"/>
        <v>66660</v>
      </c>
    </row>
    <row r="32" spans="1:8" x14ac:dyDescent="0.25">
      <c r="A32" s="26" t="s">
        <v>1803</v>
      </c>
      <c r="B32" s="27" t="s">
        <v>3063</v>
      </c>
      <c r="C32" s="35" t="s">
        <v>1867</v>
      </c>
      <c r="D32" s="81" t="s">
        <v>1868</v>
      </c>
      <c r="E32" s="30" t="s">
        <v>630</v>
      </c>
      <c r="F32" s="90">
        <v>1000</v>
      </c>
      <c r="G32" s="31">
        <v>59.59</v>
      </c>
      <c r="H32" s="32">
        <f t="shared" si="0"/>
        <v>59590</v>
      </c>
    </row>
    <row r="33" spans="1:8" x14ac:dyDescent="0.25">
      <c r="A33" s="26" t="s">
        <v>1869</v>
      </c>
      <c r="B33" s="27" t="s">
        <v>3063</v>
      </c>
      <c r="C33" s="35" t="s">
        <v>1870</v>
      </c>
      <c r="D33" s="81" t="s">
        <v>1871</v>
      </c>
      <c r="E33" s="30" t="s">
        <v>630</v>
      </c>
      <c r="F33" s="90">
        <v>1000</v>
      </c>
      <c r="G33" s="31">
        <v>76.760000000000005</v>
      </c>
      <c r="H33" s="32">
        <f t="shared" si="0"/>
        <v>76760</v>
      </c>
    </row>
  </sheetData>
  <mergeCells count="1">
    <mergeCell ref="G2:H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2" fitToHeight="0" orientation="landscape" r:id="rId1"/>
  <headerFooter>
    <oddFooter>&amp;LSborník SŽDC: R-položky stavebních prací&amp;R&amp;P/&amp;N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2"/>
  <sheetViews>
    <sheetView showZeros="0" zoomScaleNormal="100" workbookViewId="0">
      <pane ySplit="4" topLeftCell="A5" activePane="bottomLeft" state="frozen"/>
      <selection pane="bottomLeft" activeCell="J60" sqref="J60"/>
    </sheetView>
  </sheetViews>
  <sheetFormatPr defaultRowHeight="15" x14ac:dyDescent="0.25"/>
  <cols>
    <col min="1" max="1" width="4.375" style="10" bestFit="1" customWidth="1"/>
    <col min="2" max="2" width="3.625" style="11" customWidth="1"/>
    <col min="3" max="3" width="11.125" style="19" customWidth="1"/>
    <col min="4" max="4" width="85.75" style="13" customWidth="1"/>
    <col min="5" max="5" width="5.875" style="14" customWidth="1"/>
    <col min="6" max="6" width="13.25" style="89" customWidth="1"/>
    <col min="7" max="7" width="11.125" style="17" customWidth="1"/>
    <col min="8" max="8" width="10.375" style="18" bestFit="1" customWidth="1"/>
    <col min="9" max="16384" width="9" style="15"/>
  </cols>
  <sheetData>
    <row r="2" spans="1:8" ht="18.75" x14ac:dyDescent="0.25">
      <c r="C2" s="12" t="s">
        <v>2218</v>
      </c>
      <c r="G2" s="93">
        <f>SUM(H5:H62)</f>
        <v>125022.51099999997</v>
      </c>
      <c r="H2" s="93"/>
    </row>
    <row r="4" spans="1:8" s="16" customFormat="1" ht="32.25" customHeight="1" x14ac:dyDescent="0.25">
      <c r="A4" s="22" t="s">
        <v>3058</v>
      </c>
      <c r="B4" s="23" t="s">
        <v>3059</v>
      </c>
      <c r="C4" s="22" t="s">
        <v>3182</v>
      </c>
      <c r="D4" s="23" t="s">
        <v>3060</v>
      </c>
      <c r="E4" s="23" t="s">
        <v>3061</v>
      </c>
      <c r="F4" s="77" t="s">
        <v>3062</v>
      </c>
      <c r="G4" s="25" t="s">
        <v>3183</v>
      </c>
      <c r="H4" s="25" t="s">
        <v>190</v>
      </c>
    </row>
    <row r="5" spans="1:8" x14ac:dyDescent="0.25">
      <c r="A5" s="26" t="s">
        <v>1651</v>
      </c>
      <c r="B5" s="27" t="s">
        <v>3063</v>
      </c>
      <c r="C5" s="35" t="s">
        <v>1872</v>
      </c>
      <c r="D5" s="80" t="s">
        <v>1873</v>
      </c>
      <c r="E5" s="30" t="s">
        <v>642</v>
      </c>
      <c r="F5" s="90">
        <v>0.1</v>
      </c>
      <c r="G5" s="31">
        <v>111.1</v>
      </c>
      <c r="H5" s="32">
        <f>F5*G5</f>
        <v>11.11</v>
      </c>
    </row>
    <row r="6" spans="1:8" x14ac:dyDescent="0.25">
      <c r="A6" s="26" t="s">
        <v>1654</v>
      </c>
      <c r="B6" s="27" t="s">
        <v>3063</v>
      </c>
      <c r="C6" s="35" t="s">
        <v>1874</v>
      </c>
      <c r="D6" s="80" t="s">
        <v>1875</v>
      </c>
      <c r="E6" s="30" t="s">
        <v>642</v>
      </c>
      <c r="F6" s="90">
        <v>0.1</v>
      </c>
      <c r="G6" s="31">
        <v>195.94</v>
      </c>
      <c r="H6" s="32">
        <f t="shared" ref="H6:H62" si="0">F6*G6</f>
        <v>19.594000000000001</v>
      </c>
    </row>
    <row r="7" spans="1:8" x14ac:dyDescent="0.25">
      <c r="A7" s="26" t="s">
        <v>1657</v>
      </c>
      <c r="B7" s="27" t="s">
        <v>3063</v>
      </c>
      <c r="C7" s="35" t="s">
        <v>1876</v>
      </c>
      <c r="D7" s="80" t="s">
        <v>1877</v>
      </c>
      <c r="E7" s="30" t="s">
        <v>642</v>
      </c>
      <c r="F7" s="90">
        <v>0.1</v>
      </c>
      <c r="G7" s="31">
        <v>267.64999999999998</v>
      </c>
      <c r="H7" s="32">
        <f t="shared" si="0"/>
        <v>26.765000000000001</v>
      </c>
    </row>
    <row r="8" spans="1:8" x14ac:dyDescent="0.25">
      <c r="A8" s="26" t="s">
        <v>1660</v>
      </c>
      <c r="B8" s="27" t="s">
        <v>3063</v>
      </c>
      <c r="C8" s="35" t="s">
        <v>1878</v>
      </c>
      <c r="D8" s="80" t="s">
        <v>1879</v>
      </c>
      <c r="E8" s="30" t="s">
        <v>642</v>
      </c>
      <c r="F8" s="90">
        <v>0.1</v>
      </c>
      <c r="G8" s="31">
        <v>345.42</v>
      </c>
      <c r="H8" s="32">
        <f t="shared" si="0"/>
        <v>34.542000000000002</v>
      </c>
    </row>
    <row r="9" spans="1:8" x14ac:dyDescent="0.25">
      <c r="A9" s="26" t="s">
        <v>1663</v>
      </c>
      <c r="B9" s="27" t="s">
        <v>3063</v>
      </c>
      <c r="C9" s="35" t="s">
        <v>1880</v>
      </c>
      <c r="D9" s="80" t="s">
        <v>1881</v>
      </c>
      <c r="E9" s="30" t="s">
        <v>642</v>
      </c>
      <c r="F9" s="90">
        <v>0.1</v>
      </c>
      <c r="G9" s="31">
        <v>499.95</v>
      </c>
      <c r="H9" s="32">
        <f t="shared" si="0"/>
        <v>49.995000000000005</v>
      </c>
    </row>
    <row r="10" spans="1:8" x14ac:dyDescent="0.25">
      <c r="A10" s="26" t="s">
        <v>1666</v>
      </c>
      <c r="B10" s="27" t="s">
        <v>3063</v>
      </c>
      <c r="C10" s="35" t="s">
        <v>1882</v>
      </c>
      <c r="D10" s="80" t="s">
        <v>1883</v>
      </c>
      <c r="E10" s="30" t="s">
        <v>642</v>
      </c>
      <c r="F10" s="90">
        <v>5</v>
      </c>
      <c r="G10" s="31">
        <v>658.52</v>
      </c>
      <c r="H10" s="32">
        <f t="shared" si="0"/>
        <v>3292.6</v>
      </c>
    </row>
    <row r="11" spans="1:8" x14ac:dyDescent="0.25">
      <c r="A11" s="26" t="s">
        <v>1740</v>
      </c>
      <c r="B11" s="27" t="s">
        <v>3063</v>
      </c>
      <c r="C11" s="35" t="s">
        <v>1884</v>
      </c>
      <c r="D11" s="80" t="s">
        <v>1885</v>
      </c>
      <c r="E11" s="30" t="s">
        <v>642</v>
      </c>
      <c r="F11" s="90">
        <v>10</v>
      </c>
      <c r="G11" s="31">
        <v>814.06</v>
      </c>
      <c r="H11" s="32">
        <f t="shared" si="0"/>
        <v>8140.5999999999995</v>
      </c>
    </row>
    <row r="12" spans="1:8" x14ac:dyDescent="0.25">
      <c r="A12" s="26" t="s">
        <v>1743</v>
      </c>
      <c r="B12" s="27" t="s">
        <v>3063</v>
      </c>
      <c r="C12" s="35" t="s">
        <v>1886</v>
      </c>
      <c r="D12" s="80" t="s">
        <v>1887</v>
      </c>
      <c r="E12" s="30" t="s">
        <v>642</v>
      </c>
      <c r="F12" s="90">
        <v>5</v>
      </c>
      <c r="G12" s="31">
        <v>1201.9000000000001</v>
      </c>
      <c r="H12" s="32">
        <f t="shared" si="0"/>
        <v>6009.5</v>
      </c>
    </row>
    <row r="13" spans="1:8" x14ac:dyDescent="0.25">
      <c r="A13" s="26" t="s">
        <v>1746</v>
      </c>
      <c r="B13" s="27" t="s">
        <v>3063</v>
      </c>
      <c r="C13" s="35" t="s">
        <v>1888</v>
      </c>
      <c r="D13" s="80" t="s">
        <v>1889</v>
      </c>
      <c r="E13" s="30" t="s">
        <v>642</v>
      </c>
      <c r="F13" s="90">
        <v>0.1</v>
      </c>
      <c r="G13" s="31">
        <v>1595.8</v>
      </c>
      <c r="H13" s="32">
        <f t="shared" si="0"/>
        <v>159.58000000000001</v>
      </c>
    </row>
    <row r="14" spans="1:8" x14ac:dyDescent="0.25">
      <c r="A14" s="26" t="s">
        <v>1749</v>
      </c>
      <c r="B14" s="27" t="s">
        <v>3063</v>
      </c>
      <c r="C14" s="35" t="s">
        <v>1890</v>
      </c>
      <c r="D14" s="80" t="s">
        <v>1891</v>
      </c>
      <c r="E14" s="30" t="s">
        <v>642</v>
      </c>
      <c r="F14" s="90">
        <v>0.1</v>
      </c>
      <c r="G14" s="31">
        <v>1989.7</v>
      </c>
      <c r="H14" s="32">
        <f t="shared" si="0"/>
        <v>198.97000000000003</v>
      </c>
    </row>
    <row r="15" spans="1:8" x14ac:dyDescent="0.25">
      <c r="A15" s="26" t="s">
        <v>1752</v>
      </c>
      <c r="B15" s="27" t="s">
        <v>3063</v>
      </c>
      <c r="C15" s="35" t="s">
        <v>1892</v>
      </c>
      <c r="D15" s="80" t="s">
        <v>1893</v>
      </c>
      <c r="E15" s="30" t="s">
        <v>642</v>
      </c>
      <c r="F15" s="90">
        <v>0.1</v>
      </c>
      <c r="G15" s="31">
        <v>2373.5</v>
      </c>
      <c r="H15" s="32">
        <f t="shared" si="0"/>
        <v>237.35000000000002</v>
      </c>
    </row>
    <row r="16" spans="1:8" x14ac:dyDescent="0.25">
      <c r="A16" s="26" t="s">
        <v>1755</v>
      </c>
      <c r="B16" s="27" t="s">
        <v>3063</v>
      </c>
      <c r="C16" s="35" t="s">
        <v>1894</v>
      </c>
      <c r="D16" s="80" t="s">
        <v>1895</v>
      </c>
      <c r="E16" s="30" t="s">
        <v>642</v>
      </c>
      <c r="F16" s="90">
        <v>0.1</v>
      </c>
      <c r="G16" s="31">
        <v>2767.4</v>
      </c>
      <c r="H16" s="32">
        <f t="shared" si="0"/>
        <v>276.74</v>
      </c>
    </row>
    <row r="17" spans="1:8" ht="30" x14ac:dyDescent="0.25">
      <c r="A17" s="26" t="s">
        <v>1758</v>
      </c>
      <c r="B17" s="27" t="s">
        <v>3063</v>
      </c>
      <c r="C17" s="35" t="s">
        <v>1896</v>
      </c>
      <c r="D17" s="80" t="s">
        <v>1897</v>
      </c>
      <c r="E17" s="30" t="s">
        <v>642</v>
      </c>
      <c r="F17" s="90">
        <v>0.1</v>
      </c>
      <c r="G17" s="31">
        <v>7.82</v>
      </c>
      <c r="H17" s="32">
        <f t="shared" si="0"/>
        <v>0.78200000000000003</v>
      </c>
    </row>
    <row r="18" spans="1:8" x14ac:dyDescent="0.25">
      <c r="A18" s="26" t="s">
        <v>1761</v>
      </c>
      <c r="B18" s="27" t="s">
        <v>3063</v>
      </c>
      <c r="C18" s="35" t="s">
        <v>1898</v>
      </c>
      <c r="D18" s="80" t="s">
        <v>1899</v>
      </c>
      <c r="E18" s="30" t="s">
        <v>650</v>
      </c>
      <c r="F18" s="90">
        <v>0.1</v>
      </c>
      <c r="G18" s="31">
        <v>351.48</v>
      </c>
      <c r="H18" s="32">
        <f t="shared" si="0"/>
        <v>35.148000000000003</v>
      </c>
    </row>
    <row r="19" spans="1:8" x14ac:dyDescent="0.25">
      <c r="A19" s="26" t="s">
        <v>1764</v>
      </c>
      <c r="B19" s="27" t="s">
        <v>3063</v>
      </c>
      <c r="C19" s="35" t="s">
        <v>1900</v>
      </c>
      <c r="D19" s="80" t="s">
        <v>1901</v>
      </c>
      <c r="E19" s="30" t="s">
        <v>650</v>
      </c>
      <c r="F19" s="90">
        <v>0.1</v>
      </c>
      <c r="G19" s="31">
        <v>473.69</v>
      </c>
      <c r="H19" s="32">
        <f t="shared" si="0"/>
        <v>47.369</v>
      </c>
    </row>
    <row r="20" spans="1:8" x14ac:dyDescent="0.25">
      <c r="A20" s="26" t="s">
        <v>1767</v>
      </c>
      <c r="B20" s="27" t="s">
        <v>3063</v>
      </c>
      <c r="C20" s="35" t="s">
        <v>1902</v>
      </c>
      <c r="D20" s="80" t="s">
        <v>1973</v>
      </c>
      <c r="E20" s="30" t="s">
        <v>650</v>
      </c>
      <c r="F20" s="90">
        <v>0.1</v>
      </c>
      <c r="G20" s="31">
        <v>595.9</v>
      </c>
      <c r="H20" s="32">
        <f t="shared" si="0"/>
        <v>59.59</v>
      </c>
    </row>
    <row r="21" spans="1:8" x14ac:dyDescent="0.25">
      <c r="A21" s="26" t="s">
        <v>1770</v>
      </c>
      <c r="B21" s="27" t="s">
        <v>3063</v>
      </c>
      <c r="C21" s="35" t="s">
        <v>1974</v>
      </c>
      <c r="D21" s="80" t="s">
        <v>1975</v>
      </c>
      <c r="E21" s="30" t="s">
        <v>650</v>
      </c>
      <c r="F21" s="90">
        <v>0.1</v>
      </c>
      <c r="G21" s="31">
        <v>718.11</v>
      </c>
      <c r="H21" s="32">
        <f t="shared" si="0"/>
        <v>71.811000000000007</v>
      </c>
    </row>
    <row r="22" spans="1:8" x14ac:dyDescent="0.25">
      <c r="A22" s="26" t="s">
        <v>1773</v>
      </c>
      <c r="B22" s="27" t="s">
        <v>3063</v>
      </c>
      <c r="C22" s="35" t="s">
        <v>1976</v>
      </c>
      <c r="D22" s="80" t="s">
        <v>1977</v>
      </c>
      <c r="E22" s="30" t="s">
        <v>650</v>
      </c>
      <c r="F22" s="90">
        <v>0.1</v>
      </c>
      <c r="G22" s="31">
        <v>962.53</v>
      </c>
      <c r="H22" s="32">
        <f t="shared" si="0"/>
        <v>96.253</v>
      </c>
    </row>
    <row r="23" spans="1:8" x14ac:dyDescent="0.25">
      <c r="A23" s="26" t="s">
        <v>1776</v>
      </c>
      <c r="B23" s="27" t="s">
        <v>3063</v>
      </c>
      <c r="C23" s="35" t="s">
        <v>1978</v>
      </c>
      <c r="D23" s="80" t="s">
        <v>1979</v>
      </c>
      <c r="E23" s="30" t="s">
        <v>650</v>
      </c>
      <c r="F23" s="90">
        <v>5</v>
      </c>
      <c r="G23" s="31">
        <v>1212</v>
      </c>
      <c r="H23" s="32">
        <f t="shared" si="0"/>
        <v>6060</v>
      </c>
    </row>
    <row r="24" spans="1:8" x14ac:dyDescent="0.25">
      <c r="A24" s="26" t="s">
        <v>1779</v>
      </c>
      <c r="B24" s="27" t="s">
        <v>3063</v>
      </c>
      <c r="C24" s="35" t="s">
        <v>1980</v>
      </c>
      <c r="D24" s="80" t="s">
        <v>1981</v>
      </c>
      <c r="E24" s="30" t="s">
        <v>650</v>
      </c>
      <c r="F24" s="90">
        <v>10</v>
      </c>
      <c r="G24" s="31">
        <v>1454.4</v>
      </c>
      <c r="H24" s="32">
        <f t="shared" si="0"/>
        <v>14544</v>
      </c>
    </row>
    <row r="25" spans="1:8" x14ac:dyDescent="0.25">
      <c r="A25" s="26" t="s">
        <v>1782</v>
      </c>
      <c r="B25" s="27" t="s">
        <v>3063</v>
      </c>
      <c r="C25" s="35" t="s">
        <v>1982</v>
      </c>
      <c r="D25" s="80" t="s">
        <v>1983</v>
      </c>
      <c r="E25" s="30" t="s">
        <v>650</v>
      </c>
      <c r="F25" s="90">
        <v>5</v>
      </c>
      <c r="G25" s="31">
        <v>2060.4</v>
      </c>
      <c r="H25" s="32">
        <f t="shared" si="0"/>
        <v>10302</v>
      </c>
    </row>
    <row r="26" spans="1:8" x14ac:dyDescent="0.25">
      <c r="A26" s="26" t="s">
        <v>1785</v>
      </c>
      <c r="B26" s="27" t="s">
        <v>3063</v>
      </c>
      <c r="C26" s="35" t="s">
        <v>1984</v>
      </c>
      <c r="D26" s="80" t="s">
        <v>1985</v>
      </c>
      <c r="E26" s="30" t="s">
        <v>650</v>
      </c>
      <c r="F26" s="90">
        <v>0.1</v>
      </c>
      <c r="G26" s="31">
        <v>2676.5</v>
      </c>
      <c r="H26" s="32">
        <f t="shared" si="0"/>
        <v>267.65000000000003</v>
      </c>
    </row>
    <row r="27" spans="1:8" x14ac:dyDescent="0.25">
      <c r="A27" s="26" t="s">
        <v>1788</v>
      </c>
      <c r="B27" s="27" t="s">
        <v>3063</v>
      </c>
      <c r="C27" s="35" t="s">
        <v>1986</v>
      </c>
      <c r="D27" s="80" t="s">
        <v>1987</v>
      </c>
      <c r="E27" s="30" t="s">
        <v>650</v>
      </c>
      <c r="F27" s="90">
        <v>0.1</v>
      </c>
      <c r="G27" s="31">
        <v>3282.5</v>
      </c>
      <c r="H27" s="32">
        <f t="shared" si="0"/>
        <v>328.25</v>
      </c>
    </row>
    <row r="28" spans="1:8" x14ac:dyDescent="0.25">
      <c r="A28" s="26" t="s">
        <v>1791</v>
      </c>
      <c r="B28" s="27" t="s">
        <v>3063</v>
      </c>
      <c r="C28" s="35" t="s">
        <v>1988</v>
      </c>
      <c r="D28" s="80" t="s">
        <v>1989</v>
      </c>
      <c r="E28" s="30" t="s">
        <v>650</v>
      </c>
      <c r="F28" s="90">
        <v>0.1</v>
      </c>
      <c r="G28" s="31">
        <v>3898.6</v>
      </c>
      <c r="H28" s="32">
        <f t="shared" si="0"/>
        <v>389.86</v>
      </c>
    </row>
    <row r="29" spans="1:8" x14ac:dyDescent="0.25">
      <c r="A29" s="26" t="s">
        <v>1794</v>
      </c>
      <c r="B29" s="27" t="s">
        <v>3063</v>
      </c>
      <c r="C29" s="35" t="s">
        <v>1990</v>
      </c>
      <c r="D29" s="80" t="s">
        <v>1991</v>
      </c>
      <c r="E29" s="30" t="s">
        <v>650</v>
      </c>
      <c r="F29" s="90">
        <v>0.1</v>
      </c>
      <c r="G29" s="31">
        <v>4504.6000000000004</v>
      </c>
      <c r="H29" s="32">
        <f t="shared" si="0"/>
        <v>450.46000000000004</v>
      </c>
    </row>
    <row r="30" spans="1:8" ht="30" x14ac:dyDescent="0.25">
      <c r="A30" s="26" t="s">
        <v>1797</v>
      </c>
      <c r="B30" s="27" t="s">
        <v>3063</v>
      </c>
      <c r="C30" s="35" t="s">
        <v>1992</v>
      </c>
      <c r="D30" s="80" t="s">
        <v>1993</v>
      </c>
      <c r="E30" s="30" t="s">
        <v>650</v>
      </c>
      <c r="F30" s="90">
        <v>0.1</v>
      </c>
      <c r="G30" s="31">
        <v>15.25</v>
      </c>
      <c r="H30" s="32">
        <f t="shared" si="0"/>
        <v>1.5250000000000001</v>
      </c>
    </row>
    <row r="31" spans="1:8" ht="30" x14ac:dyDescent="0.25">
      <c r="A31" s="26" t="s">
        <v>1800</v>
      </c>
      <c r="B31" s="27" t="s">
        <v>3063</v>
      </c>
      <c r="C31" s="35" t="s">
        <v>1994</v>
      </c>
      <c r="D31" s="80" t="s">
        <v>1995</v>
      </c>
      <c r="E31" s="30" t="s">
        <v>650</v>
      </c>
      <c r="F31" s="90">
        <v>0.1</v>
      </c>
      <c r="G31" s="31">
        <v>668.62</v>
      </c>
      <c r="H31" s="32">
        <f t="shared" si="0"/>
        <v>66.862000000000009</v>
      </c>
    </row>
    <row r="32" spans="1:8" ht="30" x14ac:dyDescent="0.25">
      <c r="A32" s="26" t="s">
        <v>1803</v>
      </c>
      <c r="B32" s="27" t="s">
        <v>3063</v>
      </c>
      <c r="C32" s="35" t="s">
        <v>1996</v>
      </c>
      <c r="D32" s="80" t="s">
        <v>1997</v>
      </c>
      <c r="E32" s="30" t="s">
        <v>650</v>
      </c>
      <c r="F32" s="90">
        <v>0.1</v>
      </c>
      <c r="G32" s="31">
        <v>790.83</v>
      </c>
      <c r="H32" s="32">
        <f t="shared" si="0"/>
        <v>79.083000000000013</v>
      </c>
    </row>
    <row r="33" spans="1:8" ht="30" x14ac:dyDescent="0.25">
      <c r="A33" s="26" t="s">
        <v>1869</v>
      </c>
      <c r="B33" s="27" t="s">
        <v>3063</v>
      </c>
      <c r="C33" s="35" t="s">
        <v>1998</v>
      </c>
      <c r="D33" s="80" t="s">
        <v>1999</v>
      </c>
      <c r="E33" s="30" t="s">
        <v>650</v>
      </c>
      <c r="F33" s="90">
        <v>0.1</v>
      </c>
      <c r="G33" s="31">
        <v>913.04</v>
      </c>
      <c r="H33" s="32">
        <f t="shared" si="0"/>
        <v>91.304000000000002</v>
      </c>
    </row>
    <row r="34" spans="1:8" ht="30" x14ac:dyDescent="0.25">
      <c r="A34" s="26" t="s">
        <v>2000</v>
      </c>
      <c r="B34" s="27" t="s">
        <v>3063</v>
      </c>
      <c r="C34" s="35" t="s">
        <v>2001</v>
      </c>
      <c r="D34" s="80" t="s">
        <v>2002</v>
      </c>
      <c r="E34" s="30" t="s">
        <v>650</v>
      </c>
      <c r="F34" s="90">
        <v>0.1</v>
      </c>
      <c r="G34" s="31">
        <v>1040.3</v>
      </c>
      <c r="H34" s="32">
        <f t="shared" si="0"/>
        <v>104.03</v>
      </c>
    </row>
    <row r="35" spans="1:8" ht="30" x14ac:dyDescent="0.25">
      <c r="A35" s="26" t="s">
        <v>2003</v>
      </c>
      <c r="B35" s="27" t="s">
        <v>3063</v>
      </c>
      <c r="C35" s="35" t="s">
        <v>2004</v>
      </c>
      <c r="D35" s="80" t="s">
        <v>2083</v>
      </c>
      <c r="E35" s="30" t="s">
        <v>650</v>
      </c>
      <c r="F35" s="90">
        <v>0.1</v>
      </c>
      <c r="G35" s="31">
        <v>1282.7</v>
      </c>
      <c r="H35" s="32">
        <f t="shared" si="0"/>
        <v>128.27000000000001</v>
      </c>
    </row>
    <row r="36" spans="1:8" ht="30" x14ac:dyDescent="0.25">
      <c r="A36" s="26" t="s">
        <v>2084</v>
      </c>
      <c r="B36" s="27" t="s">
        <v>3063</v>
      </c>
      <c r="C36" s="35" t="s">
        <v>2085</v>
      </c>
      <c r="D36" s="80" t="s">
        <v>2086</v>
      </c>
      <c r="E36" s="30" t="s">
        <v>650</v>
      </c>
      <c r="F36" s="90">
        <v>0.1</v>
      </c>
      <c r="G36" s="31">
        <v>1525.1</v>
      </c>
      <c r="H36" s="32">
        <f t="shared" si="0"/>
        <v>152.51</v>
      </c>
    </row>
    <row r="37" spans="1:8" ht="30" x14ac:dyDescent="0.25">
      <c r="A37" s="26" t="s">
        <v>2087</v>
      </c>
      <c r="B37" s="27" t="s">
        <v>3063</v>
      </c>
      <c r="C37" s="35" t="s">
        <v>2088</v>
      </c>
      <c r="D37" s="80" t="s">
        <v>2089</v>
      </c>
      <c r="E37" s="30" t="s">
        <v>650</v>
      </c>
      <c r="F37" s="90">
        <v>0.1</v>
      </c>
      <c r="G37" s="31">
        <v>1767.5</v>
      </c>
      <c r="H37" s="32">
        <f t="shared" si="0"/>
        <v>176.75</v>
      </c>
    </row>
    <row r="38" spans="1:8" ht="30" x14ac:dyDescent="0.25">
      <c r="A38" s="26" t="s">
        <v>2090</v>
      </c>
      <c r="B38" s="27" t="s">
        <v>3063</v>
      </c>
      <c r="C38" s="35" t="s">
        <v>2091</v>
      </c>
      <c r="D38" s="80" t="s">
        <v>2092</v>
      </c>
      <c r="E38" s="30" t="s">
        <v>650</v>
      </c>
      <c r="F38" s="90">
        <v>0.1</v>
      </c>
      <c r="G38" s="31">
        <v>2383.6</v>
      </c>
      <c r="H38" s="32">
        <f t="shared" si="0"/>
        <v>238.36</v>
      </c>
    </row>
    <row r="39" spans="1:8" ht="30" x14ac:dyDescent="0.25">
      <c r="A39" s="26" t="s">
        <v>2093</v>
      </c>
      <c r="B39" s="27" t="s">
        <v>3063</v>
      </c>
      <c r="C39" s="35" t="s">
        <v>2094</v>
      </c>
      <c r="D39" s="80" t="s">
        <v>2095</v>
      </c>
      <c r="E39" s="30" t="s">
        <v>650</v>
      </c>
      <c r="F39" s="90">
        <v>0.1</v>
      </c>
      <c r="G39" s="31">
        <v>2989.6</v>
      </c>
      <c r="H39" s="32">
        <f t="shared" si="0"/>
        <v>298.95999999999998</v>
      </c>
    </row>
    <row r="40" spans="1:8" ht="30" x14ac:dyDescent="0.25">
      <c r="A40" s="26" t="s">
        <v>2096</v>
      </c>
      <c r="B40" s="27" t="s">
        <v>3063</v>
      </c>
      <c r="C40" s="35" t="s">
        <v>2097</v>
      </c>
      <c r="D40" s="80" t="s">
        <v>2098</v>
      </c>
      <c r="E40" s="30" t="s">
        <v>650</v>
      </c>
      <c r="F40" s="90">
        <v>0.1</v>
      </c>
      <c r="G40" s="31">
        <v>3605.7</v>
      </c>
      <c r="H40" s="32">
        <f t="shared" si="0"/>
        <v>360.57</v>
      </c>
    </row>
    <row r="41" spans="1:8" ht="30" x14ac:dyDescent="0.25">
      <c r="A41" s="26" t="s">
        <v>2099</v>
      </c>
      <c r="B41" s="27" t="s">
        <v>3063</v>
      </c>
      <c r="C41" s="35" t="s">
        <v>2100</v>
      </c>
      <c r="D41" s="80" t="s">
        <v>2101</v>
      </c>
      <c r="E41" s="30" t="s">
        <v>650</v>
      </c>
      <c r="F41" s="90">
        <v>0.1</v>
      </c>
      <c r="G41" s="31">
        <v>4211.7</v>
      </c>
      <c r="H41" s="32">
        <f t="shared" si="0"/>
        <v>421.17</v>
      </c>
    </row>
    <row r="42" spans="1:8" ht="30" x14ac:dyDescent="0.25">
      <c r="A42" s="26" t="s">
        <v>2102</v>
      </c>
      <c r="B42" s="27" t="s">
        <v>3063</v>
      </c>
      <c r="C42" s="35" t="s">
        <v>2103</v>
      </c>
      <c r="D42" s="80" t="s">
        <v>2104</v>
      </c>
      <c r="E42" s="30" t="s">
        <v>650</v>
      </c>
      <c r="F42" s="90">
        <v>0.1</v>
      </c>
      <c r="G42" s="31">
        <v>4827.8</v>
      </c>
      <c r="H42" s="32">
        <f t="shared" si="0"/>
        <v>482.78000000000003</v>
      </c>
    </row>
    <row r="43" spans="1:8" ht="30" x14ac:dyDescent="0.25">
      <c r="A43" s="26" t="s">
        <v>2105</v>
      </c>
      <c r="B43" s="27" t="s">
        <v>3063</v>
      </c>
      <c r="C43" s="35" t="s">
        <v>2106</v>
      </c>
      <c r="D43" s="80" t="s">
        <v>2107</v>
      </c>
      <c r="E43" s="30" t="s">
        <v>650</v>
      </c>
      <c r="F43" s="90">
        <v>0.1</v>
      </c>
      <c r="G43" s="31">
        <v>17.07</v>
      </c>
      <c r="H43" s="32">
        <f t="shared" si="0"/>
        <v>1.7070000000000001</v>
      </c>
    </row>
    <row r="44" spans="1:8" x14ac:dyDescent="0.25">
      <c r="A44" s="26" t="s">
        <v>2108</v>
      </c>
      <c r="B44" s="27" t="s">
        <v>3063</v>
      </c>
      <c r="C44" s="35" t="s">
        <v>2109</v>
      </c>
      <c r="D44" s="80" t="s">
        <v>2110</v>
      </c>
      <c r="E44" s="30" t="s">
        <v>650</v>
      </c>
      <c r="F44" s="90">
        <v>20</v>
      </c>
      <c r="G44" s="31">
        <v>289.87</v>
      </c>
      <c r="H44" s="32">
        <f t="shared" si="0"/>
        <v>5797.4</v>
      </c>
    </row>
    <row r="45" spans="1:8" x14ac:dyDescent="0.25">
      <c r="A45" s="26" t="s">
        <v>2111</v>
      </c>
      <c r="B45" s="27" t="s">
        <v>3063</v>
      </c>
      <c r="C45" s="35" t="s">
        <v>2112</v>
      </c>
      <c r="D45" s="80" t="s">
        <v>2113</v>
      </c>
      <c r="E45" s="30" t="s">
        <v>650</v>
      </c>
      <c r="F45" s="90">
        <v>20</v>
      </c>
      <c r="G45" s="31">
        <v>740.33</v>
      </c>
      <c r="H45" s="32">
        <f t="shared" si="0"/>
        <v>14806.6</v>
      </c>
    </row>
    <row r="46" spans="1:8" x14ac:dyDescent="0.25">
      <c r="A46" s="26" t="s">
        <v>2114</v>
      </c>
      <c r="B46" s="27" t="s">
        <v>3063</v>
      </c>
      <c r="C46" s="35" t="s">
        <v>2115</v>
      </c>
      <c r="D46" s="80" t="s">
        <v>2116</v>
      </c>
      <c r="E46" s="30" t="s">
        <v>642</v>
      </c>
      <c r="F46" s="90">
        <v>0.1</v>
      </c>
      <c r="G46" s="31">
        <v>3454.2</v>
      </c>
      <c r="H46" s="32">
        <f t="shared" si="0"/>
        <v>345.42</v>
      </c>
    </row>
    <row r="47" spans="1:8" x14ac:dyDescent="0.25">
      <c r="A47" s="26" t="s">
        <v>2117</v>
      </c>
      <c r="B47" s="27" t="s">
        <v>3063</v>
      </c>
      <c r="C47" s="35" t="s">
        <v>2118</v>
      </c>
      <c r="D47" s="80" t="s">
        <v>2119</v>
      </c>
      <c r="E47" s="30" t="s">
        <v>642</v>
      </c>
      <c r="F47" s="90">
        <v>0.1</v>
      </c>
      <c r="G47" s="31">
        <v>7575</v>
      </c>
      <c r="H47" s="32">
        <f t="shared" si="0"/>
        <v>757.5</v>
      </c>
    </row>
    <row r="48" spans="1:8" x14ac:dyDescent="0.25">
      <c r="A48" s="26" t="s">
        <v>2120</v>
      </c>
      <c r="B48" s="27" t="s">
        <v>3063</v>
      </c>
      <c r="C48" s="35" t="s">
        <v>2121</v>
      </c>
      <c r="D48" s="80" t="s">
        <v>2122</v>
      </c>
      <c r="E48" s="30" t="s">
        <v>642</v>
      </c>
      <c r="F48" s="90">
        <v>0.1</v>
      </c>
      <c r="G48" s="31">
        <v>11716</v>
      </c>
      <c r="H48" s="32">
        <f t="shared" si="0"/>
        <v>1171.6000000000001</v>
      </c>
    </row>
    <row r="49" spans="1:8" x14ac:dyDescent="0.25">
      <c r="A49" s="26" t="s">
        <v>2123</v>
      </c>
      <c r="B49" s="27" t="s">
        <v>3063</v>
      </c>
      <c r="C49" s="35" t="s">
        <v>2124</v>
      </c>
      <c r="D49" s="80" t="s">
        <v>2125</v>
      </c>
      <c r="E49" s="30" t="s">
        <v>642</v>
      </c>
      <c r="F49" s="90">
        <v>0.1</v>
      </c>
      <c r="G49" s="31">
        <v>15857</v>
      </c>
      <c r="H49" s="32">
        <f t="shared" si="0"/>
        <v>1585.7</v>
      </c>
    </row>
    <row r="50" spans="1:8" x14ac:dyDescent="0.25">
      <c r="A50" s="26" t="s">
        <v>2126</v>
      </c>
      <c r="B50" s="27" t="s">
        <v>3063</v>
      </c>
      <c r="C50" s="35" t="s">
        <v>2127</v>
      </c>
      <c r="D50" s="80" t="s">
        <v>2181</v>
      </c>
      <c r="E50" s="30" t="s">
        <v>642</v>
      </c>
      <c r="F50" s="90">
        <v>0.1</v>
      </c>
      <c r="G50" s="31">
        <v>41.31</v>
      </c>
      <c r="H50" s="32">
        <f t="shared" si="0"/>
        <v>4.1310000000000002</v>
      </c>
    </row>
    <row r="51" spans="1:8" x14ac:dyDescent="0.25">
      <c r="A51" s="26" t="s">
        <v>2182</v>
      </c>
      <c r="B51" s="27" t="s">
        <v>3063</v>
      </c>
      <c r="C51" s="35" t="s">
        <v>2183</v>
      </c>
      <c r="D51" s="80" t="s">
        <v>2184</v>
      </c>
      <c r="E51" s="30" t="s">
        <v>642</v>
      </c>
      <c r="F51" s="90">
        <v>0.1</v>
      </c>
      <c r="G51" s="31">
        <v>29896</v>
      </c>
      <c r="H51" s="32">
        <f t="shared" si="0"/>
        <v>2989.6000000000004</v>
      </c>
    </row>
    <row r="52" spans="1:8" x14ac:dyDescent="0.25">
      <c r="A52" s="26" t="s">
        <v>2185</v>
      </c>
      <c r="B52" s="27" t="s">
        <v>3063</v>
      </c>
      <c r="C52" s="35" t="s">
        <v>2186</v>
      </c>
      <c r="D52" s="80" t="s">
        <v>2187</v>
      </c>
      <c r="E52" s="30" t="s">
        <v>642</v>
      </c>
      <c r="F52" s="90">
        <v>0.1</v>
      </c>
      <c r="G52" s="31">
        <v>66559</v>
      </c>
      <c r="H52" s="32">
        <f t="shared" si="0"/>
        <v>6655.9000000000005</v>
      </c>
    </row>
    <row r="53" spans="1:8" x14ac:dyDescent="0.25">
      <c r="A53" s="26" t="s">
        <v>2188</v>
      </c>
      <c r="B53" s="27" t="s">
        <v>3063</v>
      </c>
      <c r="C53" s="35" t="s">
        <v>2189</v>
      </c>
      <c r="D53" s="80" t="s">
        <v>2190</v>
      </c>
      <c r="E53" s="30" t="s">
        <v>642</v>
      </c>
      <c r="F53" s="90">
        <v>0.1</v>
      </c>
      <c r="G53" s="31">
        <v>103222</v>
      </c>
      <c r="H53" s="32">
        <f t="shared" si="0"/>
        <v>10322.200000000001</v>
      </c>
    </row>
    <row r="54" spans="1:8" x14ac:dyDescent="0.25">
      <c r="A54" s="26" t="s">
        <v>2191</v>
      </c>
      <c r="B54" s="27" t="s">
        <v>3063</v>
      </c>
      <c r="C54" s="35" t="s">
        <v>2192</v>
      </c>
      <c r="D54" s="80" t="s">
        <v>2193</v>
      </c>
      <c r="E54" s="30" t="s">
        <v>642</v>
      </c>
      <c r="F54" s="90">
        <v>0.1</v>
      </c>
      <c r="G54" s="31">
        <v>147258</v>
      </c>
      <c r="H54" s="32">
        <f t="shared" si="0"/>
        <v>14725.800000000001</v>
      </c>
    </row>
    <row r="55" spans="1:8" x14ac:dyDescent="0.25">
      <c r="A55" s="26" t="s">
        <v>2194</v>
      </c>
      <c r="B55" s="27" t="s">
        <v>3063</v>
      </c>
      <c r="C55" s="35" t="s">
        <v>2195</v>
      </c>
      <c r="D55" s="80" t="s">
        <v>2196</v>
      </c>
      <c r="E55" s="30" t="s">
        <v>642</v>
      </c>
      <c r="F55" s="90">
        <v>0.1</v>
      </c>
      <c r="G55" s="31">
        <v>366.63</v>
      </c>
      <c r="H55" s="32">
        <f t="shared" si="0"/>
        <v>36.663000000000004</v>
      </c>
    </row>
    <row r="56" spans="1:8" x14ac:dyDescent="0.25">
      <c r="A56" s="26" t="s">
        <v>2197</v>
      </c>
      <c r="B56" s="27" t="s">
        <v>3063</v>
      </c>
      <c r="C56" s="35" t="s">
        <v>2198</v>
      </c>
      <c r="D56" s="80" t="s">
        <v>2199</v>
      </c>
      <c r="E56" s="30" t="s">
        <v>650</v>
      </c>
      <c r="F56" s="90">
        <v>10</v>
      </c>
      <c r="G56" s="31">
        <v>1151.4000000000001</v>
      </c>
      <c r="H56" s="32">
        <f t="shared" si="0"/>
        <v>11514</v>
      </c>
    </row>
    <row r="57" spans="1:8" x14ac:dyDescent="0.25">
      <c r="A57" s="26" t="s">
        <v>2200</v>
      </c>
      <c r="B57" s="27" t="s">
        <v>3063</v>
      </c>
      <c r="C57" s="35" t="s">
        <v>2201</v>
      </c>
      <c r="D57" s="80" t="s">
        <v>2202</v>
      </c>
      <c r="E57" s="30" t="s">
        <v>650</v>
      </c>
      <c r="F57" s="90">
        <v>0.1</v>
      </c>
      <c r="G57" s="31">
        <v>2272.5</v>
      </c>
      <c r="H57" s="32">
        <f t="shared" si="0"/>
        <v>227.25</v>
      </c>
    </row>
    <row r="58" spans="1:8" x14ac:dyDescent="0.25">
      <c r="A58" s="26" t="s">
        <v>2203</v>
      </c>
      <c r="B58" s="27" t="s">
        <v>3063</v>
      </c>
      <c r="C58" s="35" t="s">
        <v>2204</v>
      </c>
      <c r="D58" s="80" t="s">
        <v>2205</v>
      </c>
      <c r="E58" s="30" t="s">
        <v>650</v>
      </c>
      <c r="F58" s="90">
        <v>0.1</v>
      </c>
      <c r="G58" s="31">
        <v>1767.5</v>
      </c>
      <c r="H58" s="32">
        <f t="shared" si="0"/>
        <v>176.75</v>
      </c>
    </row>
    <row r="59" spans="1:8" x14ac:dyDescent="0.25">
      <c r="A59" s="26" t="s">
        <v>2206</v>
      </c>
      <c r="B59" s="27" t="s">
        <v>3063</v>
      </c>
      <c r="C59" s="35" t="s">
        <v>2207</v>
      </c>
      <c r="D59" s="80" t="s">
        <v>2208</v>
      </c>
      <c r="E59" s="30" t="s">
        <v>650</v>
      </c>
      <c r="F59" s="90">
        <v>0.1</v>
      </c>
      <c r="G59" s="31">
        <v>944.35</v>
      </c>
      <c r="H59" s="32">
        <f t="shared" si="0"/>
        <v>94.435000000000002</v>
      </c>
    </row>
    <row r="60" spans="1:8" x14ac:dyDescent="0.25">
      <c r="A60" s="26" t="s">
        <v>2209</v>
      </c>
      <c r="B60" s="27" t="s">
        <v>3063</v>
      </c>
      <c r="C60" s="35" t="s">
        <v>2210</v>
      </c>
      <c r="D60" s="80" t="s">
        <v>2211</v>
      </c>
      <c r="E60" s="30" t="s">
        <v>650</v>
      </c>
      <c r="F60" s="90">
        <v>0.1</v>
      </c>
      <c r="G60" s="31">
        <v>656.5</v>
      </c>
      <c r="H60" s="32">
        <f t="shared" si="0"/>
        <v>65.650000000000006</v>
      </c>
    </row>
    <row r="61" spans="1:8" x14ac:dyDescent="0.25">
      <c r="A61" s="26" t="s">
        <v>2212</v>
      </c>
      <c r="B61" s="27" t="s">
        <v>3063</v>
      </c>
      <c r="C61" s="35" t="s">
        <v>2213</v>
      </c>
      <c r="D61" s="80" t="s">
        <v>2214</v>
      </c>
      <c r="E61" s="30" t="s">
        <v>650</v>
      </c>
      <c r="F61" s="90">
        <v>0.1</v>
      </c>
      <c r="G61" s="31">
        <v>139.38</v>
      </c>
      <c r="H61" s="32">
        <f t="shared" si="0"/>
        <v>13.938000000000001</v>
      </c>
    </row>
    <row r="62" spans="1:8" x14ac:dyDescent="0.25">
      <c r="A62" s="26" t="s">
        <v>2215</v>
      </c>
      <c r="B62" s="27" t="s">
        <v>3063</v>
      </c>
      <c r="C62" s="35" t="s">
        <v>2216</v>
      </c>
      <c r="D62" s="80" t="s">
        <v>2217</v>
      </c>
      <c r="E62" s="30" t="s">
        <v>650</v>
      </c>
      <c r="F62" s="90">
        <v>0.1</v>
      </c>
      <c r="G62" s="31">
        <v>175.74</v>
      </c>
      <c r="H62" s="32">
        <f t="shared" si="0"/>
        <v>17.574000000000002</v>
      </c>
    </row>
  </sheetData>
  <mergeCells count="1">
    <mergeCell ref="G2:H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2" fitToHeight="0" orientation="landscape" r:id="rId1"/>
  <headerFooter>
    <oddFooter>&amp;LSborník SŽDC: Doprava&amp;R&amp;P/&amp;N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showZeros="0" zoomScaleNormal="100" workbookViewId="0">
      <pane ySplit="4" topLeftCell="A5" activePane="bottomLeft" state="frozen"/>
      <selection pane="bottomLeft" activeCell="I9" sqref="I9"/>
    </sheetView>
  </sheetViews>
  <sheetFormatPr defaultRowHeight="15" x14ac:dyDescent="0.25"/>
  <cols>
    <col min="1" max="1" width="4.375" style="10" bestFit="1" customWidth="1"/>
    <col min="2" max="2" width="3.625" style="11" customWidth="1"/>
    <col min="3" max="3" width="11.125" style="19" customWidth="1"/>
    <col min="4" max="4" width="85.75" style="13" customWidth="1"/>
    <col min="5" max="5" width="5.875" style="14" customWidth="1"/>
    <col min="6" max="6" width="13.25" style="14" customWidth="1"/>
    <col min="7" max="7" width="11.125" style="17" customWidth="1"/>
    <col min="8" max="8" width="10.375" style="18" bestFit="1" customWidth="1"/>
    <col min="9" max="16384" width="9" style="15"/>
  </cols>
  <sheetData>
    <row r="2" spans="1:8" ht="18.75" x14ac:dyDescent="0.25">
      <c r="C2" s="12" t="s">
        <v>2219</v>
      </c>
      <c r="G2" s="93">
        <f>SUM(H5:H9)</f>
        <v>176850</v>
      </c>
      <c r="H2" s="93"/>
    </row>
    <row r="4" spans="1:8" s="16" customFormat="1" ht="32.25" customHeight="1" x14ac:dyDescent="0.25">
      <c r="A4" s="22" t="s">
        <v>3058</v>
      </c>
      <c r="B4" s="23" t="s">
        <v>3059</v>
      </c>
      <c r="C4" s="22" t="s">
        <v>3182</v>
      </c>
      <c r="D4" s="23" t="s">
        <v>3060</v>
      </c>
      <c r="E4" s="23" t="s">
        <v>3061</v>
      </c>
      <c r="F4" s="24" t="s">
        <v>3062</v>
      </c>
      <c r="G4" s="25" t="s">
        <v>3183</v>
      </c>
      <c r="H4" s="25" t="s">
        <v>190</v>
      </c>
    </row>
    <row r="5" spans="1:8" x14ac:dyDescent="0.25">
      <c r="A5" s="82">
        <v>1</v>
      </c>
      <c r="B5" s="83" t="s">
        <v>3063</v>
      </c>
      <c r="C5" s="84" t="s">
        <v>2221</v>
      </c>
      <c r="D5" s="85" t="s">
        <v>2222</v>
      </c>
      <c r="E5" s="86" t="s">
        <v>2220</v>
      </c>
      <c r="F5" s="91">
        <v>500000</v>
      </c>
      <c r="G5" s="87">
        <v>1.01</v>
      </c>
      <c r="H5" s="88">
        <f>(F5*G5)/100</f>
        <v>5050</v>
      </c>
    </row>
    <row r="6" spans="1:8" x14ac:dyDescent="0.25">
      <c r="A6" s="82">
        <v>2</v>
      </c>
      <c r="B6" s="83" t="s">
        <v>3063</v>
      </c>
      <c r="C6" s="84" t="s">
        <v>2223</v>
      </c>
      <c r="D6" s="85" t="s">
        <v>2224</v>
      </c>
      <c r="E6" s="86" t="s">
        <v>2220</v>
      </c>
      <c r="F6" s="91">
        <v>500000</v>
      </c>
      <c r="G6" s="87">
        <v>5.5549999999999997</v>
      </c>
      <c r="H6" s="88">
        <f t="shared" ref="H6:H7" si="0">(F6*G6)/100</f>
        <v>27775</v>
      </c>
    </row>
    <row r="7" spans="1:8" x14ac:dyDescent="0.25">
      <c r="A7" s="82">
        <v>3</v>
      </c>
      <c r="B7" s="83" t="s">
        <v>3063</v>
      </c>
      <c r="C7" s="84" t="s">
        <v>2225</v>
      </c>
      <c r="D7" s="85" t="s">
        <v>2226</v>
      </c>
      <c r="E7" s="86" t="s">
        <v>2220</v>
      </c>
      <c r="F7" s="91">
        <v>500000</v>
      </c>
      <c r="G7" s="87">
        <v>10.605</v>
      </c>
      <c r="H7" s="88">
        <f t="shared" si="0"/>
        <v>53025</v>
      </c>
    </row>
    <row r="8" spans="1:8" x14ac:dyDescent="0.25">
      <c r="A8" s="82">
        <v>4</v>
      </c>
      <c r="B8" s="83" t="s">
        <v>3063</v>
      </c>
      <c r="C8" s="84" t="s">
        <v>2227</v>
      </c>
      <c r="D8" s="85" t="s">
        <v>2228</v>
      </c>
      <c r="E8" s="86" t="s">
        <v>2229</v>
      </c>
      <c r="F8" s="91">
        <v>2000</v>
      </c>
      <c r="G8" s="87">
        <v>15.5</v>
      </c>
      <c r="H8" s="88">
        <f>F8*G8</f>
        <v>31000</v>
      </c>
    </row>
    <row r="9" spans="1:8" x14ac:dyDescent="0.25">
      <c r="A9" s="82">
        <v>5</v>
      </c>
      <c r="B9" s="83" t="s">
        <v>3063</v>
      </c>
      <c r="C9" s="84" t="s">
        <v>2230</v>
      </c>
      <c r="D9" s="85" t="s">
        <v>2231</v>
      </c>
      <c r="E9" s="86" t="s">
        <v>2229</v>
      </c>
      <c r="F9" s="91">
        <v>2000</v>
      </c>
      <c r="G9" s="87">
        <v>30</v>
      </c>
      <c r="H9" s="88">
        <f>F9*G9</f>
        <v>60000</v>
      </c>
    </row>
  </sheetData>
  <mergeCells count="1">
    <mergeCell ref="G2:H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2" fitToHeight="0" orientation="landscape" r:id="rId1"/>
  <headerFooter>
    <oddFooter>&amp;LSborník SŽDC: Vedlejší a ostatní náklady&amp;R&amp;P/&amp;N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H80"/>
  <sheetViews>
    <sheetView showZeros="0" workbookViewId="0">
      <pane ySplit="4" topLeftCell="A55" activePane="bottomLeft" state="frozenSplit"/>
      <selection pane="bottomLeft" activeCell="J77" sqref="J77"/>
    </sheetView>
  </sheetViews>
  <sheetFormatPr defaultRowHeight="15" outlineLevelRow="2" x14ac:dyDescent="0.25"/>
  <cols>
    <col min="1" max="1" width="3.625" style="40" bestFit="1" customWidth="1"/>
    <col min="2" max="2" width="3.625" style="41" bestFit="1" customWidth="1"/>
    <col min="3" max="3" width="12.25" style="47" customWidth="1"/>
    <col min="4" max="4" width="54.125" style="42" customWidth="1"/>
    <col min="5" max="5" width="5" style="44" customWidth="1"/>
    <col min="6" max="6" width="12.875" style="73" customWidth="1"/>
    <col min="7" max="7" width="9.375" style="20" bestFit="1" customWidth="1"/>
    <col min="8" max="8" width="10.75" style="20" bestFit="1" customWidth="1"/>
    <col min="9" max="16384" width="9" style="21"/>
  </cols>
  <sheetData>
    <row r="2" spans="1:8" ht="18.75" x14ac:dyDescent="0.25">
      <c r="C2" s="12" t="s">
        <v>3057</v>
      </c>
      <c r="G2" s="95">
        <f>SUM(H5:H80)</f>
        <v>1659685.1510000001</v>
      </c>
      <c r="H2" s="95"/>
    </row>
    <row r="4" spans="1:8" s="45" customFormat="1" ht="24.75" customHeight="1" x14ac:dyDescent="0.2">
      <c r="A4" s="22" t="s">
        <v>3058</v>
      </c>
      <c r="B4" s="23" t="s">
        <v>3059</v>
      </c>
      <c r="C4" s="22" t="s">
        <v>3182</v>
      </c>
      <c r="D4" s="76" t="s">
        <v>3060</v>
      </c>
      <c r="E4" s="76" t="s">
        <v>3061</v>
      </c>
      <c r="F4" s="77" t="s">
        <v>3062</v>
      </c>
      <c r="G4" s="25" t="s">
        <v>3183</v>
      </c>
      <c r="H4" s="25" t="s">
        <v>190</v>
      </c>
    </row>
    <row r="5" spans="1:8" s="46" customFormat="1" outlineLevel="2" x14ac:dyDescent="0.2">
      <c r="A5" s="22"/>
      <c r="B5" s="23" t="s">
        <v>2232</v>
      </c>
      <c r="C5" s="57" t="s">
        <v>2233</v>
      </c>
      <c r="D5" s="79" t="s">
        <v>2234</v>
      </c>
      <c r="E5" s="54"/>
      <c r="F5" s="74"/>
      <c r="G5" s="55"/>
      <c r="H5" s="55"/>
    </row>
    <row r="6" spans="1:8" s="46" customFormat="1" outlineLevel="2" x14ac:dyDescent="0.2">
      <c r="A6" s="22"/>
      <c r="B6" s="23" t="s">
        <v>2232</v>
      </c>
      <c r="C6" s="57" t="s">
        <v>1651</v>
      </c>
      <c r="D6" s="79" t="s">
        <v>2235</v>
      </c>
      <c r="E6" s="54"/>
      <c r="F6" s="74"/>
      <c r="G6" s="55"/>
      <c r="H6" s="55"/>
    </row>
    <row r="7" spans="1:8" s="46" customFormat="1" outlineLevel="2" x14ac:dyDescent="0.2">
      <c r="A7" s="49" t="s">
        <v>1651</v>
      </c>
      <c r="B7" s="50" t="s">
        <v>3063</v>
      </c>
      <c r="C7" s="59" t="s">
        <v>3065</v>
      </c>
      <c r="D7" s="78" t="s">
        <v>3066</v>
      </c>
      <c r="E7" s="54" t="s">
        <v>3064</v>
      </c>
      <c r="F7" s="74">
        <v>20</v>
      </c>
      <c r="G7" s="55">
        <v>1616</v>
      </c>
      <c r="H7" s="55">
        <f>F7*G7</f>
        <v>32320</v>
      </c>
    </row>
    <row r="8" spans="1:8" s="46" customFormat="1" outlineLevel="2" x14ac:dyDescent="0.2">
      <c r="A8" s="49" t="s">
        <v>1654</v>
      </c>
      <c r="B8" s="50" t="s">
        <v>3063</v>
      </c>
      <c r="C8" s="59" t="s">
        <v>3067</v>
      </c>
      <c r="D8" s="78" t="s">
        <v>3068</v>
      </c>
      <c r="E8" s="54" t="s">
        <v>3064</v>
      </c>
      <c r="F8" s="74">
        <v>100</v>
      </c>
      <c r="G8" s="55">
        <v>974.65</v>
      </c>
      <c r="H8" s="55">
        <f t="shared" ref="H8:H71" si="0">F8*G8</f>
        <v>97465</v>
      </c>
    </row>
    <row r="9" spans="1:8" s="46" customFormat="1" outlineLevel="2" x14ac:dyDescent="0.2">
      <c r="A9" s="49" t="s">
        <v>1657</v>
      </c>
      <c r="B9" s="50" t="s">
        <v>3063</v>
      </c>
      <c r="C9" s="59" t="s">
        <v>3069</v>
      </c>
      <c r="D9" s="78" t="s">
        <v>3070</v>
      </c>
      <c r="E9" s="54" t="s">
        <v>3064</v>
      </c>
      <c r="F9" s="74">
        <v>40</v>
      </c>
      <c r="G9" s="55">
        <v>1302.9000000000001</v>
      </c>
      <c r="H9" s="55">
        <f t="shared" si="0"/>
        <v>52116</v>
      </c>
    </row>
    <row r="10" spans="1:8" s="46" customFormat="1" outlineLevel="2" x14ac:dyDescent="0.2">
      <c r="A10" s="49" t="s">
        <v>1660</v>
      </c>
      <c r="B10" s="50" t="s">
        <v>3063</v>
      </c>
      <c r="C10" s="59" t="s">
        <v>3071</v>
      </c>
      <c r="D10" s="78" t="s">
        <v>3072</v>
      </c>
      <c r="E10" s="54" t="s">
        <v>3064</v>
      </c>
      <c r="F10" s="74">
        <v>0.1</v>
      </c>
      <c r="G10" s="55">
        <v>929.2</v>
      </c>
      <c r="H10" s="55">
        <f t="shared" si="0"/>
        <v>92.920000000000016</v>
      </c>
    </row>
    <row r="11" spans="1:8" s="46" customFormat="1" outlineLevel="2" x14ac:dyDescent="0.2">
      <c r="A11" s="49" t="s">
        <v>1663</v>
      </c>
      <c r="B11" s="50" t="s">
        <v>3063</v>
      </c>
      <c r="C11" s="59" t="s">
        <v>3073</v>
      </c>
      <c r="D11" s="78" t="s">
        <v>3074</v>
      </c>
      <c r="E11" s="54" t="s">
        <v>3064</v>
      </c>
      <c r="F11" s="74">
        <v>0.1</v>
      </c>
      <c r="G11" s="55">
        <v>1545.3</v>
      </c>
      <c r="H11" s="55">
        <f t="shared" si="0"/>
        <v>154.53</v>
      </c>
    </row>
    <row r="12" spans="1:8" s="46" customFormat="1" ht="30" outlineLevel="2" x14ac:dyDescent="0.2">
      <c r="A12" s="49" t="s">
        <v>1666</v>
      </c>
      <c r="B12" s="50" t="s">
        <v>3063</v>
      </c>
      <c r="C12" s="59" t="s">
        <v>3075</v>
      </c>
      <c r="D12" s="78" t="s">
        <v>2236</v>
      </c>
      <c r="E12" s="54" t="s">
        <v>3064</v>
      </c>
      <c r="F12" s="74">
        <v>100</v>
      </c>
      <c r="G12" s="55">
        <v>1262.5</v>
      </c>
      <c r="H12" s="55">
        <f t="shared" si="0"/>
        <v>126250</v>
      </c>
    </row>
    <row r="13" spans="1:8" s="46" customFormat="1" outlineLevel="2" x14ac:dyDescent="0.2">
      <c r="A13" s="49" t="s">
        <v>1740</v>
      </c>
      <c r="B13" s="50" t="s">
        <v>3063</v>
      </c>
      <c r="C13" s="59" t="s">
        <v>3076</v>
      </c>
      <c r="D13" s="78" t="s">
        <v>3077</v>
      </c>
      <c r="E13" s="54" t="s">
        <v>3064</v>
      </c>
      <c r="F13" s="74">
        <v>20</v>
      </c>
      <c r="G13" s="55">
        <v>2696.7</v>
      </c>
      <c r="H13" s="55">
        <f t="shared" si="0"/>
        <v>53934</v>
      </c>
    </row>
    <row r="14" spans="1:8" s="46" customFormat="1" outlineLevel="2" x14ac:dyDescent="0.2">
      <c r="A14" s="49" t="s">
        <v>1743</v>
      </c>
      <c r="B14" s="50" t="s">
        <v>3063</v>
      </c>
      <c r="C14" s="59" t="s">
        <v>3078</v>
      </c>
      <c r="D14" s="78" t="s">
        <v>3079</v>
      </c>
      <c r="E14" s="54" t="s">
        <v>3064</v>
      </c>
      <c r="F14" s="74">
        <v>100</v>
      </c>
      <c r="G14" s="55">
        <v>1595.8</v>
      </c>
      <c r="H14" s="55">
        <f t="shared" si="0"/>
        <v>159580</v>
      </c>
    </row>
    <row r="15" spans="1:8" s="46" customFormat="1" outlineLevel="2" x14ac:dyDescent="0.2">
      <c r="A15" s="49" t="s">
        <v>1746</v>
      </c>
      <c r="B15" s="50" t="s">
        <v>3063</v>
      </c>
      <c r="C15" s="59" t="s">
        <v>622</v>
      </c>
      <c r="D15" s="78" t="s">
        <v>623</v>
      </c>
      <c r="E15" s="54" t="s">
        <v>3064</v>
      </c>
      <c r="F15" s="74">
        <v>40</v>
      </c>
      <c r="G15" s="55">
        <v>2161.4</v>
      </c>
      <c r="H15" s="55">
        <f t="shared" si="0"/>
        <v>86456</v>
      </c>
    </row>
    <row r="16" spans="1:8" s="46" customFormat="1" outlineLevel="2" x14ac:dyDescent="0.2">
      <c r="A16" s="49" t="s">
        <v>1749</v>
      </c>
      <c r="B16" s="50" t="s">
        <v>3063</v>
      </c>
      <c r="C16" s="59" t="s">
        <v>624</v>
      </c>
      <c r="D16" s="78" t="s">
        <v>625</v>
      </c>
      <c r="E16" s="54" t="s">
        <v>3064</v>
      </c>
      <c r="F16" s="74">
        <v>0.1</v>
      </c>
      <c r="G16" s="55">
        <v>1373.6</v>
      </c>
      <c r="H16" s="55">
        <f t="shared" si="0"/>
        <v>137.35999999999999</v>
      </c>
    </row>
    <row r="17" spans="1:8" s="46" customFormat="1" outlineLevel="2" x14ac:dyDescent="0.2">
      <c r="A17" s="49" t="s">
        <v>1752</v>
      </c>
      <c r="B17" s="50" t="s">
        <v>3063</v>
      </c>
      <c r="C17" s="59" t="s">
        <v>626</v>
      </c>
      <c r="D17" s="78" t="s">
        <v>627</v>
      </c>
      <c r="E17" s="54" t="s">
        <v>3064</v>
      </c>
      <c r="F17" s="74">
        <v>0.1</v>
      </c>
      <c r="G17" s="55">
        <v>2575.5</v>
      </c>
      <c r="H17" s="55">
        <f t="shared" si="0"/>
        <v>257.55</v>
      </c>
    </row>
    <row r="18" spans="1:8" s="46" customFormat="1" ht="30" outlineLevel="2" x14ac:dyDescent="0.2">
      <c r="A18" s="49" t="s">
        <v>1755</v>
      </c>
      <c r="B18" s="50" t="s">
        <v>3063</v>
      </c>
      <c r="C18" s="59" t="s">
        <v>628</v>
      </c>
      <c r="D18" s="78" t="s">
        <v>629</v>
      </c>
      <c r="E18" s="54" t="s">
        <v>3064</v>
      </c>
      <c r="F18" s="74">
        <v>100</v>
      </c>
      <c r="G18" s="55">
        <v>2070.5</v>
      </c>
      <c r="H18" s="55">
        <f t="shared" si="0"/>
        <v>207050</v>
      </c>
    </row>
    <row r="19" spans="1:8" s="46" customFormat="1" outlineLevel="2" x14ac:dyDescent="0.2">
      <c r="A19" s="49" t="s">
        <v>1758</v>
      </c>
      <c r="B19" s="50" t="s">
        <v>3063</v>
      </c>
      <c r="C19" s="59" t="s">
        <v>633</v>
      </c>
      <c r="D19" s="78" t="s">
        <v>634</v>
      </c>
      <c r="E19" s="54" t="s">
        <v>3064</v>
      </c>
      <c r="F19" s="74">
        <v>50</v>
      </c>
      <c r="G19" s="55">
        <v>1007.98</v>
      </c>
      <c r="H19" s="55">
        <f t="shared" si="0"/>
        <v>50399</v>
      </c>
    </row>
    <row r="20" spans="1:8" s="46" customFormat="1" outlineLevel="2" x14ac:dyDescent="0.2">
      <c r="A20" s="49" t="s">
        <v>1761</v>
      </c>
      <c r="B20" s="50" t="s">
        <v>3063</v>
      </c>
      <c r="C20" s="59" t="s">
        <v>635</v>
      </c>
      <c r="D20" s="78" t="s">
        <v>636</v>
      </c>
      <c r="E20" s="54" t="s">
        <v>3064</v>
      </c>
      <c r="F20" s="74">
        <v>0.1</v>
      </c>
      <c r="G20" s="55">
        <v>630.24</v>
      </c>
      <c r="H20" s="55">
        <f t="shared" si="0"/>
        <v>63.024000000000001</v>
      </c>
    </row>
    <row r="21" spans="1:8" s="46" customFormat="1" outlineLevel="2" x14ac:dyDescent="0.2">
      <c r="A21" s="49" t="s">
        <v>1764</v>
      </c>
      <c r="B21" s="50" t="s">
        <v>3063</v>
      </c>
      <c r="C21" s="59" t="s">
        <v>637</v>
      </c>
      <c r="D21" s="78" t="s">
        <v>638</v>
      </c>
      <c r="E21" s="54" t="s">
        <v>3064</v>
      </c>
      <c r="F21" s="74">
        <v>50</v>
      </c>
      <c r="G21" s="55">
        <v>1484.7</v>
      </c>
      <c r="H21" s="55">
        <f t="shared" si="0"/>
        <v>74235</v>
      </c>
    </row>
    <row r="22" spans="1:8" s="46" customFormat="1" outlineLevel="2" x14ac:dyDescent="0.2">
      <c r="A22" s="49" t="s">
        <v>1767</v>
      </c>
      <c r="B22" s="50" t="s">
        <v>3063</v>
      </c>
      <c r="C22" s="59" t="s">
        <v>639</v>
      </c>
      <c r="D22" s="78" t="s">
        <v>640</v>
      </c>
      <c r="E22" s="54" t="s">
        <v>3064</v>
      </c>
      <c r="F22" s="74">
        <v>0.1</v>
      </c>
      <c r="G22" s="55">
        <v>896.88</v>
      </c>
      <c r="H22" s="55">
        <f t="shared" si="0"/>
        <v>89.688000000000002</v>
      </c>
    </row>
    <row r="23" spans="1:8" s="46" customFormat="1" ht="30" outlineLevel="2" x14ac:dyDescent="0.2">
      <c r="A23" s="49" t="s">
        <v>1770</v>
      </c>
      <c r="B23" s="50" t="s">
        <v>3063</v>
      </c>
      <c r="C23" s="59" t="s">
        <v>631</v>
      </c>
      <c r="D23" s="78" t="s">
        <v>632</v>
      </c>
      <c r="E23" s="54" t="s">
        <v>3064</v>
      </c>
      <c r="F23" s="74">
        <v>0.1</v>
      </c>
      <c r="G23" s="55">
        <v>139.38</v>
      </c>
      <c r="H23" s="55">
        <f t="shared" si="0"/>
        <v>13.938000000000001</v>
      </c>
    </row>
    <row r="24" spans="1:8" s="46" customFormat="1" outlineLevel="2" x14ac:dyDescent="0.2">
      <c r="A24" s="49"/>
      <c r="B24" s="23" t="s">
        <v>2232</v>
      </c>
      <c r="C24" s="57" t="s">
        <v>1654</v>
      </c>
      <c r="D24" s="79" t="s">
        <v>2237</v>
      </c>
      <c r="E24" s="54"/>
      <c r="F24" s="74">
        <v>0.1</v>
      </c>
      <c r="G24" s="55"/>
      <c r="H24" s="55">
        <f t="shared" si="0"/>
        <v>0</v>
      </c>
    </row>
    <row r="25" spans="1:8" s="46" customFormat="1" outlineLevel="2" x14ac:dyDescent="0.2">
      <c r="A25" s="49" t="s">
        <v>1773</v>
      </c>
      <c r="B25" s="50" t="s">
        <v>3063</v>
      </c>
      <c r="C25" s="59" t="s">
        <v>641</v>
      </c>
      <c r="D25" s="78" t="s">
        <v>2238</v>
      </c>
      <c r="E25" s="54" t="s">
        <v>642</v>
      </c>
      <c r="F25" s="74">
        <v>2</v>
      </c>
      <c r="G25" s="55">
        <v>1373.6</v>
      </c>
      <c r="H25" s="55">
        <f t="shared" si="0"/>
        <v>2747.2</v>
      </c>
    </row>
    <row r="26" spans="1:8" s="46" customFormat="1" outlineLevel="2" x14ac:dyDescent="0.2">
      <c r="A26" s="49" t="s">
        <v>1776</v>
      </c>
      <c r="B26" s="50" t="s">
        <v>3063</v>
      </c>
      <c r="C26" s="59" t="s">
        <v>643</v>
      </c>
      <c r="D26" s="78" t="s">
        <v>2239</v>
      </c>
      <c r="E26" s="54" t="s">
        <v>642</v>
      </c>
      <c r="F26" s="74">
        <v>0.1</v>
      </c>
      <c r="G26" s="55">
        <v>2151.3000000000002</v>
      </c>
      <c r="H26" s="55">
        <f t="shared" si="0"/>
        <v>215.13000000000002</v>
      </c>
    </row>
    <row r="27" spans="1:8" s="46" customFormat="1" outlineLevel="2" x14ac:dyDescent="0.2">
      <c r="A27" s="49" t="s">
        <v>1779</v>
      </c>
      <c r="B27" s="50" t="s">
        <v>3063</v>
      </c>
      <c r="C27" s="59" t="s">
        <v>644</v>
      </c>
      <c r="D27" s="78" t="s">
        <v>2329</v>
      </c>
      <c r="E27" s="54" t="s">
        <v>642</v>
      </c>
      <c r="F27" s="74">
        <v>0.1</v>
      </c>
      <c r="G27" s="55">
        <v>2666.4</v>
      </c>
      <c r="H27" s="55">
        <f t="shared" si="0"/>
        <v>266.64000000000004</v>
      </c>
    </row>
    <row r="28" spans="1:8" s="46" customFormat="1" outlineLevel="2" x14ac:dyDescent="0.2">
      <c r="A28" s="49"/>
      <c r="B28" s="23" t="s">
        <v>2232</v>
      </c>
      <c r="C28" s="57" t="s">
        <v>1746</v>
      </c>
      <c r="D28" s="79" t="s">
        <v>2330</v>
      </c>
      <c r="E28" s="54"/>
      <c r="F28" s="74">
        <v>0.1</v>
      </c>
      <c r="G28" s="55"/>
      <c r="H28" s="55">
        <f t="shared" si="0"/>
        <v>0</v>
      </c>
    </row>
    <row r="29" spans="1:8" s="46" customFormat="1" ht="30" outlineLevel="2" x14ac:dyDescent="0.2">
      <c r="A29" s="49" t="s">
        <v>1782</v>
      </c>
      <c r="B29" s="50" t="s">
        <v>3063</v>
      </c>
      <c r="C29" s="59" t="s">
        <v>646</v>
      </c>
      <c r="D29" s="78" t="s">
        <v>647</v>
      </c>
      <c r="E29" s="54" t="s">
        <v>642</v>
      </c>
      <c r="F29" s="74">
        <v>2</v>
      </c>
      <c r="G29" s="55">
        <v>4494.5</v>
      </c>
      <c r="H29" s="55">
        <f t="shared" si="0"/>
        <v>8989</v>
      </c>
    </row>
    <row r="30" spans="1:8" s="46" customFormat="1" ht="30" outlineLevel="2" x14ac:dyDescent="0.2">
      <c r="A30" s="49" t="s">
        <v>1785</v>
      </c>
      <c r="B30" s="50" t="s">
        <v>3063</v>
      </c>
      <c r="C30" s="59" t="s">
        <v>648</v>
      </c>
      <c r="D30" s="78" t="s">
        <v>649</v>
      </c>
      <c r="E30" s="54" t="s">
        <v>642</v>
      </c>
      <c r="F30" s="74">
        <v>0.1</v>
      </c>
      <c r="G30" s="55">
        <v>8231.5</v>
      </c>
      <c r="H30" s="55">
        <f t="shared" si="0"/>
        <v>823.15000000000009</v>
      </c>
    </row>
    <row r="31" spans="1:8" s="46" customFormat="1" outlineLevel="2" x14ac:dyDescent="0.2">
      <c r="A31" s="49"/>
      <c r="B31" s="23" t="s">
        <v>2232</v>
      </c>
      <c r="C31" s="57" t="s">
        <v>885</v>
      </c>
      <c r="D31" s="79" t="s">
        <v>2331</v>
      </c>
      <c r="E31" s="54"/>
      <c r="F31" s="74">
        <v>0.1</v>
      </c>
      <c r="G31" s="55"/>
      <c r="H31" s="55">
        <f t="shared" si="0"/>
        <v>0</v>
      </c>
    </row>
    <row r="32" spans="1:8" s="46" customFormat="1" outlineLevel="2" x14ac:dyDescent="0.2">
      <c r="A32" s="49"/>
      <c r="B32" s="23" t="s">
        <v>2232</v>
      </c>
      <c r="C32" s="57" t="s">
        <v>2332</v>
      </c>
      <c r="D32" s="79" t="s">
        <v>2333</v>
      </c>
      <c r="E32" s="54"/>
      <c r="F32" s="74">
        <v>0.1</v>
      </c>
      <c r="G32" s="55"/>
      <c r="H32" s="55">
        <f t="shared" si="0"/>
        <v>0</v>
      </c>
    </row>
    <row r="33" spans="1:8" s="46" customFormat="1" ht="30" outlineLevel="2" x14ac:dyDescent="0.2">
      <c r="A33" s="49" t="s">
        <v>1788</v>
      </c>
      <c r="B33" s="50" t="s">
        <v>3063</v>
      </c>
      <c r="C33" s="59" t="s">
        <v>651</v>
      </c>
      <c r="D33" s="78" t="s">
        <v>3094</v>
      </c>
      <c r="E33" s="54" t="s">
        <v>630</v>
      </c>
      <c r="F33" s="74">
        <v>0.1</v>
      </c>
      <c r="G33" s="55">
        <v>296.94</v>
      </c>
      <c r="H33" s="55">
        <f t="shared" si="0"/>
        <v>29.694000000000003</v>
      </c>
    </row>
    <row r="34" spans="1:8" s="46" customFormat="1" ht="30" outlineLevel="2" x14ac:dyDescent="0.2">
      <c r="A34" s="49" t="s">
        <v>1791</v>
      </c>
      <c r="B34" s="50" t="s">
        <v>3063</v>
      </c>
      <c r="C34" s="59" t="s">
        <v>3095</v>
      </c>
      <c r="D34" s="78" t="s">
        <v>3096</v>
      </c>
      <c r="E34" s="54" t="s">
        <v>630</v>
      </c>
      <c r="F34" s="74">
        <v>0.1</v>
      </c>
      <c r="G34" s="55">
        <v>474.7</v>
      </c>
      <c r="H34" s="55">
        <f t="shared" si="0"/>
        <v>47.47</v>
      </c>
    </row>
    <row r="35" spans="1:8" s="46" customFormat="1" ht="30" outlineLevel="2" x14ac:dyDescent="0.2">
      <c r="A35" s="49" t="s">
        <v>1794</v>
      </c>
      <c r="B35" s="50" t="s">
        <v>3063</v>
      </c>
      <c r="C35" s="59" t="s">
        <v>3097</v>
      </c>
      <c r="D35" s="78" t="s">
        <v>3098</v>
      </c>
      <c r="E35" s="54" t="s">
        <v>630</v>
      </c>
      <c r="F35" s="74">
        <v>0.1</v>
      </c>
      <c r="G35" s="55">
        <v>324.20999999999998</v>
      </c>
      <c r="H35" s="55">
        <f t="shared" si="0"/>
        <v>32.420999999999999</v>
      </c>
    </row>
    <row r="36" spans="1:8" s="46" customFormat="1" ht="30" outlineLevel="2" x14ac:dyDescent="0.2">
      <c r="A36" s="49" t="s">
        <v>1797</v>
      </c>
      <c r="B36" s="50" t="s">
        <v>3063</v>
      </c>
      <c r="C36" s="59" t="s">
        <v>3099</v>
      </c>
      <c r="D36" s="78" t="s">
        <v>3100</v>
      </c>
      <c r="E36" s="54" t="s">
        <v>630</v>
      </c>
      <c r="F36" s="74">
        <v>0.1</v>
      </c>
      <c r="G36" s="55">
        <v>519.14</v>
      </c>
      <c r="H36" s="55">
        <f t="shared" si="0"/>
        <v>51.914000000000001</v>
      </c>
    </row>
    <row r="37" spans="1:8" s="46" customFormat="1" ht="30" outlineLevel="2" x14ac:dyDescent="0.2">
      <c r="A37" s="49" t="s">
        <v>1800</v>
      </c>
      <c r="B37" s="50" t="s">
        <v>3063</v>
      </c>
      <c r="C37" s="59" t="s">
        <v>3101</v>
      </c>
      <c r="D37" s="78" t="s">
        <v>3102</v>
      </c>
      <c r="E37" s="54" t="s">
        <v>630</v>
      </c>
      <c r="F37" s="74">
        <v>0.1</v>
      </c>
      <c r="G37" s="55">
        <v>370.67</v>
      </c>
      <c r="H37" s="55">
        <f t="shared" si="0"/>
        <v>37.067</v>
      </c>
    </row>
    <row r="38" spans="1:8" s="46" customFormat="1" ht="30" outlineLevel="2" x14ac:dyDescent="0.2">
      <c r="A38" s="49" t="s">
        <v>1803</v>
      </c>
      <c r="B38" s="50" t="s">
        <v>3063</v>
      </c>
      <c r="C38" s="59" t="s">
        <v>3103</v>
      </c>
      <c r="D38" s="78" t="s">
        <v>3104</v>
      </c>
      <c r="E38" s="54" t="s">
        <v>630</v>
      </c>
      <c r="F38" s="74">
        <v>0.1</v>
      </c>
      <c r="G38" s="55">
        <v>592.87</v>
      </c>
      <c r="H38" s="55">
        <f t="shared" si="0"/>
        <v>59.287000000000006</v>
      </c>
    </row>
    <row r="39" spans="1:8" s="46" customFormat="1" ht="30" outlineLevel="2" x14ac:dyDescent="0.2">
      <c r="A39" s="49" t="s">
        <v>1869</v>
      </c>
      <c r="B39" s="50" t="s">
        <v>3063</v>
      </c>
      <c r="C39" s="59" t="s">
        <v>3105</v>
      </c>
      <c r="D39" s="78" t="s">
        <v>3106</v>
      </c>
      <c r="E39" s="54" t="s">
        <v>630</v>
      </c>
      <c r="F39" s="74">
        <v>0.1</v>
      </c>
      <c r="G39" s="55">
        <v>445.41</v>
      </c>
      <c r="H39" s="55">
        <f t="shared" si="0"/>
        <v>44.541000000000004</v>
      </c>
    </row>
    <row r="40" spans="1:8" s="46" customFormat="1" ht="30" outlineLevel="2" x14ac:dyDescent="0.2">
      <c r="A40" s="49" t="s">
        <v>2000</v>
      </c>
      <c r="B40" s="50" t="s">
        <v>3063</v>
      </c>
      <c r="C40" s="59" t="s">
        <v>3107</v>
      </c>
      <c r="D40" s="78" t="s">
        <v>3108</v>
      </c>
      <c r="E40" s="54" t="s">
        <v>630</v>
      </c>
      <c r="F40" s="74">
        <v>0.1</v>
      </c>
      <c r="G40" s="55">
        <v>712.05</v>
      </c>
      <c r="H40" s="55">
        <f t="shared" si="0"/>
        <v>71.204999999999998</v>
      </c>
    </row>
    <row r="41" spans="1:8" s="46" customFormat="1" ht="30" outlineLevel="2" x14ac:dyDescent="0.2">
      <c r="A41" s="49" t="s">
        <v>2003</v>
      </c>
      <c r="B41" s="50" t="s">
        <v>3063</v>
      </c>
      <c r="C41" s="59" t="s">
        <v>3109</v>
      </c>
      <c r="D41" s="78" t="s">
        <v>3110</v>
      </c>
      <c r="E41" s="54" t="s">
        <v>3064</v>
      </c>
      <c r="F41" s="74">
        <v>0.1</v>
      </c>
      <c r="G41" s="55">
        <v>238.36</v>
      </c>
      <c r="H41" s="55">
        <f t="shared" si="0"/>
        <v>23.836000000000002</v>
      </c>
    </row>
    <row r="42" spans="1:8" s="46" customFormat="1" ht="30" outlineLevel="2" x14ac:dyDescent="0.2">
      <c r="A42" s="49" t="s">
        <v>2084</v>
      </c>
      <c r="B42" s="50" t="s">
        <v>3063</v>
      </c>
      <c r="C42" s="59" t="s">
        <v>3111</v>
      </c>
      <c r="D42" s="78" t="s">
        <v>3112</v>
      </c>
      <c r="E42" s="54" t="s">
        <v>3064</v>
      </c>
      <c r="F42" s="74">
        <v>0.1</v>
      </c>
      <c r="G42" s="55">
        <v>348.45</v>
      </c>
      <c r="H42" s="55">
        <f t="shared" si="0"/>
        <v>34.844999999999999</v>
      </c>
    </row>
    <row r="43" spans="1:8" s="46" customFormat="1" outlineLevel="2" x14ac:dyDescent="0.2">
      <c r="A43" s="49" t="s">
        <v>2087</v>
      </c>
      <c r="B43" s="50" t="s">
        <v>3063</v>
      </c>
      <c r="C43" s="59" t="s">
        <v>3113</v>
      </c>
      <c r="D43" s="78" t="s">
        <v>3114</v>
      </c>
      <c r="E43" s="54" t="s">
        <v>3064</v>
      </c>
      <c r="F43" s="74">
        <v>0.1</v>
      </c>
      <c r="G43" s="55">
        <v>92.21</v>
      </c>
      <c r="H43" s="55">
        <f t="shared" si="0"/>
        <v>9.2210000000000001</v>
      </c>
    </row>
    <row r="44" spans="1:8" s="46" customFormat="1" outlineLevel="2" x14ac:dyDescent="0.2">
      <c r="A44" s="49" t="s">
        <v>2090</v>
      </c>
      <c r="B44" s="50" t="s">
        <v>3063</v>
      </c>
      <c r="C44" s="59" t="s">
        <v>3115</v>
      </c>
      <c r="D44" s="78" t="s">
        <v>3116</v>
      </c>
      <c r="E44" s="54" t="s">
        <v>3064</v>
      </c>
      <c r="F44" s="74">
        <v>0.1</v>
      </c>
      <c r="G44" s="55">
        <v>83.33</v>
      </c>
      <c r="H44" s="55">
        <f t="shared" si="0"/>
        <v>8.3330000000000002</v>
      </c>
    </row>
    <row r="45" spans="1:8" s="46" customFormat="1" ht="30" outlineLevel="2" x14ac:dyDescent="0.2">
      <c r="A45" s="49" t="s">
        <v>2093</v>
      </c>
      <c r="B45" s="50" t="s">
        <v>3063</v>
      </c>
      <c r="C45" s="59" t="s">
        <v>2334</v>
      </c>
      <c r="D45" s="78" t="s">
        <v>2335</v>
      </c>
      <c r="E45" s="54" t="s">
        <v>630</v>
      </c>
      <c r="F45" s="74">
        <v>50</v>
      </c>
      <c r="G45" s="55">
        <v>803.96</v>
      </c>
      <c r="H45" s="55">
        <f t="shared" si="0"/>
        <v>40198</v>
      </c>
    </row>
    <row r="46" spans="1:8" s="46" customFormat="1" ht="30" outlineLevel="2" x14ac:dyDescent="0.2">
      <c r="A46" s="49" t="s">
        <v>2096</v>
      </c>
      <c r="B46" s="50" t="s">
        <v>3063</v>
      </c>
      <c r="C46" s="59" t="s">
        <v>2336</v>
      </c>
      <c r="D46" s="78" t="s">
        <v>2337</v>
      </c>
      <c r="E46" s="54" t="s">
        <v>630</v>
      </c>
      <c r="F46" s="74">
        <v>50</v>
      </c>
      <c r="G46" s="55">
        <v>948.39</v>
      </c>
      <c r="H46" s="55">
        <f t="shared" si="0"/>
        <v>47419.5</v>
      </c>
    </row>
    <row r="47" spans="1:8" s="46" customFormat="1" ht="30" outlineLevel="2" x14ac:dyDescent="0.2">
      <c r="A47" s="49" t="s">
        <v>2099</v>
      </c>
      <c r="B47" s="50" t="s">
        <v>3063</v>
      </c>
      <c r="C47" s="59" t="s">
        <v>2338</v>
      </c>
      <c r="D47" s="78" t="s">
        <v>2339</v>
      </c>
      <c r="E47" s="54" t="s">
        <v>630</v>
      </c>
      <c r="F47" s="74">
        <v>50</v>
      </c>
      <c r="G47" s="55">
        <v>1080.7</v>
      </c>
      <c r="H47" s="55">
        <f t="shared" si="0"/>
        <v>54035</v>
      </c>
    </row>
    <row r="48" spans="1:8" s="46" customFormat="1" ht="30" outlineLevel="2" x14ac:dyDescent="0.2">
      <c r="A48" s="49" t="s">
        <v>2102</v>
      </c>
      <c r="B48" s="50" t="s">
        <v>3063</v>
      </c>
      <c r="C48" s="59" t="s">
        <v>2340</v>
      </c>
      <c r="D48" s="78" t="s">
        <v>2341</v>
      </c>
      <c r="E48" s="54" t="s">
        <v>630</v>
      </c>
      <c r="F48" s="74">
        <v>50</v>
      </c>
      <c r="G48" s="55">
        <v>1696.8</v>
      </c>
      <c r="H48" s="55">
        <f t="shared" si="0"/>
        <v>84840</v>
      </c>
    </row>
    <row r="49" spans="1:8" s="46" customFormat="1" ht="30" outlineLevel="2" x14ac:dyDescent="0.2">
      <c r="A49" s="49" t="s">
        <v>2105</v>
      </c>
      <c r="B49" s="50" t="s">
        <v>3063</v>
      </c>
      <c r="C49" s="59" t="s">
        <v>3117</v>
      </c>
      <c r="D49" s="78" t="s">
        <v>3118</v>
      </c>
      <c r="E49" s="54" t="s">
        <v>630</v>
      </c>
      <c r="F49" s="74">
        <v>2000</v>
      </c>
      <c r="G49" s="55">
        <v>51.21</v>
      </c>
      <c r="H49" s="55">
        <f t="shared" si="0"/>
        <v>102420</v>
      </c>
    </row>
    <row r="50" spans="1:8" s="46" customFormat="1" ht="30" outlineLevel="2" x14ac:dyDescent="0.2">
      <c r="A50" s="49" t="s">
        <v>2108</v>
      </c>
      <c r="B50" s="50" t="s">
        <v>3063</v>
      </c>
      <c r="C50" s="59" t="s">
        <v>3119</v>
      </c>
      <c r="D50" s="78" t="s">
        <v>3120</v>
      </c>
      <c r="E50" s="54" t="s">
        <v>630</v>
      </c>
      <c r="F50" s="74">
        <v>2000</v>
      </c>
      <c r="G50" s="55">
        <v>99.08</v>
      </c>
      <c r="H50" s="55">
        <f t="shared" si="0"/>
        <v>198160</v>
      </c>
    </row>
    <row r="51" spans="1:8" s="46" customFormat="1" outlineLevel="2" x14ac:dyDescent="0.2">
      <c r="A51" s="49" t="s">
        <v>2111</v>
      </c>
      <c r="B51" s="50" t="s">
        <v>3063</v>
      </c>
      <c r="C51" s="59" t="s">
        <v>3121</v>
      </c>
      <c r="D51" s="78" t="s">
        <v>3122</v>
      </c>
      <c r="E51" s="54" t="s">
        <v>630</v>
      </c>
      <c r="F51" s="74">
        <v>200</v>
      </c>
      <c r="G51" s="55">
        <v>24.04</v>
      </c>
      <c r="H51" s="55">
        <f t="shared" si="0"/>
        <v>4808</v>
      </c>
    </row>
    <row r="52" spans="1:8" s="46" customFormat="1" outlineLevel="2" x14ac:dyDescent="0.2">
      <c r="A52" s="49" t="s">
        <v>2114</v>
      </c>
      <c r="B52" s="50" t="s">
        <v>3063</v>
      </c>
      <c r="C52" s="59" t="s">
        <v>3123</v>
      </c>
      <c r="D52" s="78" t="s">
        <v>789</v>
      </c>
      <c r="E52" s="54" t="s">
        <v>630</v>
      </c>
      <c r="F52" s="74">
        <v>200</v>
      </c>
      <c r="G52" s="55">
        <v>27.67</v>
      </c>
      <c r="H52" s="55">
        <f t="shared" si="0"/>
        <v>5534</v>
      </c>
    </row>
    <row r="53" spans="1:8" s="46" customFormat="1" outlineLevel="2" x14ac:dyDescent="0.2">
      <c r="A53" s="49" t="s">
        <v>2117</v>
      </c>
      <c r="B53" s="50" t="s">
        <v>3063</v>
      </c>
      <c r="C53" s="59" t="s">
        <v>790</v>
      </c>
      <c r="D53" s="78" t="s">
        <v>791</v>
      </c>
      <c r="E53" s="54" t="s">
        <v>630</v>
      </c>
      <c r="F53" s="74">
        <v>100</v>
      </c>
      <c r="G53" s="55">
        <v>28.68</v>
      </c>
      <c r="H53" s="55">
        <f t="shared" si="0"/>
        <v>2868</v>
      </c>
    </row>
    <row r="54" spans="1:8" s="46" customFormat="1" outlineLevel="2" x14ac:dyDescent="0.2">
      <c r="A54" s="49" t="s">
        <v>2120</v>
      </c>
      <c r="B54" s="50" t="s">
        <v>3063</v>
      </c>
      <c r="C54" s="59" t="s">
        <v>2342</v>
      </c>
      <c r="D54" s="78" t="s">
        <v>2343</v>
      </c>
      <c r="E54" s="54" t="s">
        <v>630</v>
      </c>
      <c r="F54" s="74">
        <v>100</v>
      </c>
      <c r="G54" s="55">
        <v>32.619999999999997</v>
      </c>
      <c r="H54" s="55">
        <f t="shared" si="0"/>
        <v>3261.9999999999995</v>
      </c>
    </row>
    <row r="55" spans="1:8" s="46" customFormat="1" outlineLevel="2" x14ac:dyDescent="0.2">
      <c r="A55" s="49" t="s">
        <v>2123</v>
      </c>
      <c r="B55" s="50" t="s">
        <v>3063</v>
      </c>
      <c r="C55" s="59" t="s">
        <v>2344</v>
      </c>
      <c r="D55" s="78" t="s">
        <v>2345</v>
      </c>
      <c r="E55" s="54" t="s">
        <v>630</v>
      </c>
      <c r="F55" s="74">
        <v>200</v>
      </c>
      <c r="G55" s="55">
        <v>31.11</v>
      </c>
      <c r="H55" s="55">
        <f t="shared" si="0"/>
        <v>6222</v>
      </c>
    </row>
    <row r="56" spans="1:8" s="46" customFormat="1" outlineLevel="2" x14ac:dyDescent="0.2">
      <c r="A56" s="49" t="s">
        <v>2126</v>
      </c>
      <c r="B56" s="50" t="s">
        <v>3063</v>
      </c>
      <c r="C56" s="59" t="s">
        <v>792</v>
      </c>
      <c r="D56" s="78" t="s">
        <v>3133</v>
      </c>
      <c r="E56" s="54" t="s">
        <v>630</v>
      </c>
      <c r="F56" s="74">
        <v>200</v>
      </c>
      <c r="G56" s="55">
        <v>20.81</v>
      </c>
      <c r="H56" s="55">
        <f t="shared" si="0"/>
        <v>4162</v>
      </c>
    </row>
    <row r="57" spans="1:8" s="46" customFormat="1" ht="30" outlineLevel="2" x14ac:dyDescent="0.2">
      <c r="A57" s="49" t="s">
        <v>2182</v>
      </c>
      <c r="B57" s="50" t="s">
        <v>3063</v>
      </c>
      <c r="C57" s="59" t="s">
        <v>3134</v>
      </c>
      <c r="D57" s="78" t="s">
        <v>3135</v>
      </c>
      <c r="E57" s="54" t="s">
        <v>630</v>
      </c>
      <c r="F57" s="74">
        <v>0.1</v>
      </c>
      <c r="G57" s="55">
        <v>31.61</v>
      </c>
      <c r="H57" s="55">
        <f t="shared" si="0"/>
        <v>3.161</v>
      </c>
    </row>
    <row r="58" spans="1:8" s="46" customFormat="1" ht="30" outlineLevel="2" x14ac:dyDescent="0.2">
      <c r="A58" s="49" t="s">
        <v>2185</v>
      </c>
      <c r="B58" s="50" t="s">
        <v>3063</v>
      </c>
      <c r="C58" s="59" t="s">
        <v>3136</v>
      </c>
      <c r="D58" s="78" t="s">
        <v>3137</v>
      </c>
      <c r="E58" s="54" t="s">
        <v>630</v>
      </c>
      <c r="F58" s="74">
        <v>0.1</v>
      </c>
      <c r="G58" s="55">
        <v>35.86</v>
      </c>
      <c r="H58" s="55">
        <f t="shared" si="0"/>
        <v>3.5860000000000003</v>
      </c>
    </row>
    <row r="59" spans="1:8" s="46" customFormat="1" ht="30" outlineLevel="2" x14ac:dyDescent="0.2">
      <c r="A59" s="49" t="s">
        <v>2188</v>
      </c>
      <c r="B59" s="50" t="s">
        <v>3063</v>
      </c>
      <c r="C59" s="59" t="s">
        <v>3138</v>
      </c>
      <c r="D59" s="78" t="s">
        <v>3139</v>
      </c>
      <c r="E59" s="54" t="s">
        <v>630</v>
      </c>
      <c r="F59" s="74">
        <v>100</v>
      </c>
      <c r="G59" s="55">
        <v>37.270000000000003</v>
      </c>
      <c r="H59" s="55">
        <f t="shared" si="0"/>
        <v>3727.0000000000005</v>
      </c>
    </row>
    <row r="60" spans="1:8" s="46" customFormat="1" ht="30" outlineLevel="2" x14ac:dyDescent="0.2">
      <c r="A60" s="49" t="s">
        <v>2191</v>
      </c>
      <c r="B60" s="50" t="s">
        <v>3063</v>
      </c>
      <c r="C60" s="59" t="s">
        <v>3140</v>
      </c>
      <c r="D60" s="78" t="s">
        <v>3141</v>
      </c>
      <c r="E60" s="54" t="s">
        <v>630</v>
      </c>
      <c r="F60" s="74">
        <v>100</v>
      </c>
      <c r="G60" s="55">
        <v>42.72</v>
      </c>
      <c r="H60" s="55">
        <f t="shared" si="0"/>
        <v>4272</v>
      </c>
    </row>
    <row r="61" spans="1:8" s="46" customFormat="1" ht="30" outlineLevel="2" x14ac:dyDescent="0.2">
      <c r="A61" s="49" t="s">
        <v>2194</v>
      </c>
      <c r="B61" s="50" t="s">
        <v>3063</v>
      </c>
      <c r="C61" s="59" t="s">
        <v>3142</v>
      </c>
      <c r="D61" s="78" t="s">
        <v>3143</v>
      </c>
      <c r="E61" s="54" t="s">
        <v>630</v>
      </c>
      <c r="F61" s="74">
        <v>100</v>
      </c>
      <c r="G61" s="55">
        <v>52.62</v>
      </c>
      <c r="H61" s="55">
        <f t="shared" si="0"/>
        <v>5262</v>
      </c>
    </row>
    <row r="62" spans="1:8" s="46" customFormat="1" ht="30" outlineLevel="2" x14ac:dyDescent="0.2">
      <c r="A62" s="49" t="s">
        <v>2197</v>
      </c>
      <c r="B62" s="50" t="s">
        <v>3063</v>
      </c>
      <c r="C62" s="59" t="s">
        <v>3144</v>
      </c>
      <c r="D62" s="78" t="s">
        <v>3145</v>
      </c>
      <c r="E62" s="54" t="s">
        <v>630</v>
      </c>
      <c r="F62" s="74">
        <v>100</v>
      </c>
      <c r="G62" s="55">
        <v>56.86</v>
      </c>
      <c r="H62" s="55">
        <f t="shared" si="0"/>
        <v>5686</v>
      </c>
    </row>
    <row r="63" spans="1:8" s="46" customFormat="1" outlineLevel="2" x14ac:dyDescent="0.2">
      <c r="A63" s="49" t="s">
        <v>2200</v>
      </c>
      <c r="B63" s="50" t="s">
        <v>3063</v>
      </c>
      <c r="C63" s="59" t="s">
        <v>3146</v>
      </c>
      <c r="D63" s="78" t="s">
        <v>3147</v>
      </c>
      <c r="E63" s="54" t="s">
        <v>630</v>
      </c>
      <c r="F63" s="74">
        <v>0.1</v>
      </c>
      <c r="G63" s="55">
        <v>80.900000000000006</v>
      </c>
      <c r="H63" s="55">
        <f t="shared" si="0"/>
        <v>8.0900000000000016</v>
      </c>
    </row>
    <row r="64" spans="1:8" s="46" customFormat="1" outlineLevel="2" x14ac:dyDescent="0.2">
      <c r="A64" s="49" t="s">
        <v>2203</v>
      </c>
      <c r="B64" s="50" t="s">
        <v>3063</v>
      </c>
      <c r="C64" s="59" t="s">
        <v>3148</v>
      </c>
      <c r="D64" s="78" t="s">
        <v>3149</v>
      </c>
      <c r="E64" s="54" t="s">
        <v>630</v>
      </c>
      <c r="F64" s="74">
        <v>0.1</v>
      </c>
      <c r="G64" s="55">
        <v>94.23</v>
      </c>
      <c r="H64" s="55">
        <f t="shared" si="0"/>
        <v>9.423</v>
      </c>
    </row>
    <row r="65" spans="1:8" s="46" customFormat="1" outlineLevel="2" x14ac:dyDescent="0.2">
      <c r="A65" s="49" t="s">
        <v>2206</v>
      </c>
      <c r="B65" s="50" t="s">
        <v>3063</v>
      </c>
      <c r="C65" s="59" t="s">
        <v>3150</v>
      </c>
      <c r="D65" s="78" t="s">
        <v>3151</v>
      </c>
      <c r="E65" s="54" t="s">
        <v>630</v>
      </c>
      <c r="F65" s="74">
        <v>0.1</v>
      </c>
      <c r="G65" s="55">
        <v>91.2</v>
      </c>
      <c r="H65" s="55">
        <f t="shared" si="0"/>
        <v>9.120000000000001</v>
      </c>
    </row>
    <row r="66" spans="1:8" s="46" customFormat="1" outlineLevel="2" x14ac:dyDescent="0.2">
      <c r="A66" s="49" t="s">
        <v>2209</v>
      </c>
      <c r="B66" s="50" t="s">
        <v>3063</v>
      </c>
      <c r="C66" s="59" t="s">
        <v>3152</v>
      </c>
      <c r="D66" s="78" t="s">
        <v>3153</v>
      </c>
      <c r="E66" s="54" t="s">
        <v>630</v>
      </c>
      <c r="F66" s="74">
        <v>0.1</v>
      </c>
      <c r="G66" s="55">
        <v>106.05</v>
      </c>
      <c r="H66" s="55">
        <f t="shared" si="0"/>
        <v>10.605</v>
      </c>
    </row>
    <row r="67" spans="1:8" s="46" customFormat="1" outlineLevel="2" x14ac:dyDescent="0.2">
      <c r="A67" s="49" t="s">
        <v>2212</v>
      </c>
      <c r="B67" s="50" t="s">
        <v>3063</v>
      </c>
      <c r="C67" s="59" t="s">
        <v>3154</v>
      </c>
      <c r="D67" s="78" t="s">
        <v>3155</v>
      </c>
      <c r="E67" s="54" t="s">
        <v>630</v>
      </c>
      <c r="F67" s="74">
        <v>0.1</v>
      </c>
      <c r="G67" s="55">
        <v>101</v>
      </c>
      <c r="H67" s="55">
        <f t="shared" si="0"/>
        <v>10.100000000000001</v>
      </c>
    </row>
    <row r="68" spans="1:8" s="46" customFormat="1" outlineLevel="2" x14ac:dyDescent="0.2">
      <c r="A68" s="49" t="s">
        <v>2215</v>
      </c>
      <c r="B68" s="50" t="s">
        <v>3063</v>
      </c>
      <c r="C68" s="59" t="s">
        <v>3156</v>
      </c>
      <c r="D68" s="78" t="s">
        <v>3157</v>
      </c>
      <c r="E68" s="54" t="s">
        <v>630</v>
      </c>
      <c r="F68" s="74">
        <v>0.1</v>
      </c>
      <c r="G68" s="55">
        <v>118.17</v>
      </c>
      <c r="H68" s="55">
        <f t="shared" si="0"/>
        <v>11.817</v>
      </c>
    </row>
    <row r="69" spans="1:8" s="46" customFormat="1" outlineLevel="2" x14ac:dyDescent="0.2">
      <c r="A69" s="49" t="s">
        <v>2346</v>
      </c>
      <c r="B69" s="50" t="s">
        <v>3063</v>
      </c>
      <c r="C69" s="59" t="s">
        <v>3158</v>
      </c>
      <c r="D69" s="78" t="s">
        <v>3159</v>
      </c>
      <c r="E69" s="54" t="s">
        <v>630</v>
      </c>
      <c r="F69" s="74">
        <v>0.1</v>
      </c>
      <c r="G69" s="55">
        <v>121.2</v>
      </c>
      <c r="H69" s="55">
        <f t="shared" si="0"/>
        <v>12.120000000000001</v>
      </c>
    </row>
    <row r="70" spans="1:8" s="46" customFormat="1" outlineLevel="2" x14ac:dyDescent="0.2">
      <c r="A70" s="49" t="s">
        <v>2347</v>
      </c>
      <c r="B70" s="50" t="s">
        <v>3063</v>
      </c>
      <c r="C70" s="59" t="s">
        <v>3160</v>
      </c>
      <c r="D70" s="78" t="s">
        <v>3161</v>
      </c>
      <c r="E70" s="54" t="s">
        <v>630</v>
      </c>
      <c r="F70" s="74">
        <v>0.1</v>
      </c>
      <c r="G70" s="55">
        <v>141.4</v>
      </c>
      <c r="H70" s="55">
        <f t="shared" si="0"/>
        <v>14.14</v>
      </c>
    </row>
    <row r="71" spans="1:8" s="46" customFormat="1" outlineLevel="2" x14ac:dyDescent="0.2">
      <c r="A71" s="49" t="s">
        <v>2348</v>
      </c>
      <c r="B71" s="50" t="s">
        <v>3063</v>
      </c>
      <c r="C71" s="59" t="s">
        <v>3163</v>
      </c>
      <c r="D71" s="78" t="s">
        <v>3164</v>
      </c>
      <c r="E71" s="54" t="s">
        <v>3162</v>
      </c>
      <c r="F71" s="74">
        <v>0.1</v>
      </c>
      <c r="G71" s="55">
        <v>24.34</v>
      </c>
      <c r="H71" s="55">
        <f t="shared" si="0"/>
        <v>2.4340000000000002</v>
      </c>
    </row>
    <row r="72" spans="1:8" s="46" customFormat="1" outlineLevel="2" x14ac:dyDescent="0.2">
      <c r="A72" s="49" t="s">
        <v>2349</v>
      </c>
      <c r="B72" s="50" t="s">
        <v>3063</v>
      </c>
      <c r="C72" s="59" t="s">
        <v>3165</v>
      </c>
      <c r="D72" s="78" t="s">
        <v>3166</v>
      </c>
      <c r="E72" s="54" t="s">
        <v>3162</v>
      </c>
      <c r="F72" s="74">
        <v>0.1</v>
      </c>
      <c r="G72" s="55">
        <v>30.4</v>
      </c>
      <c r="H72" s="55">
        <f t="shared" ref="H72:H80" si="1">F72*G72</f>
        <v>3.04</v>
      </c>
    </row>
    <row r="73" spans="1:8" s="46" customFormat="1" outlineLevel="2" x14ac:dyDescent="0.2">
      <c r="A73" s="49" t="s">
        <v>2350</v>
      </c>
      <c r="B73" s="50" t="s">
        <v>3063</v>
      </c>
      <c r="C73" s="59" t="s">
        <v>3167</v>
      </c>
      <c r="D73" s="78" t="s">
        <v>3168</v>
      </c>
      <c r="E73" s="54" t="s">
        <v>3162</v>
      </c>
      <c r="F73" s="74">
        <v>0.1</v>
      </c>
      <c r="G73" s="55">
        <v>41.51</v>
      </c>
      <c r="H73" s="55">
        <f t="shared" si="1"/>
        <v>4.1509999999999998</v>
      </c>
    </row>
    <row r="74" spans="1:8" s="46" customFormat="1" outlineLevel="2" x14ac:dyDescent="0.2">
      <c r="A74" s="49"/>
      <c r="B74" s="23" t="s">
        <v>2232</v>
      </c>
      <c r="C74" s="57" t="s">
        <v>2351</v>
      </c>
      <c r="D74" s="79" t="s">
        <v>2352</v>
      </c>
      <c r="E74" s="54"/>
      <c r="F74" s="74">
        <v>0.1</v>
      </c>
      <c r="G74" s="55"/>
      <c r="H74" s="55">
        <f t="shared" si="1"/>
        <v>0</v>
      </c>
    </row>
    <row r="75" spans="1:8" s="46" customFormat="1" outlineLevel="2" x14ac:dyDescent="0.2">
      <c r="A75" s="49" t="s">
        <v>2353</v>
      </c>
      <c r="B75" s="50" t="s">
        <v>3063</v>
      </c>
      <c r="C75" s="59" t="s">
        <v>3169</v>
      </c>
      <c r="D75" s="78" t="s">
        <v>3170</v>
      </c>
      <c r="E75" s="54" t="s">
        <v>3171</v>
      </c>
      <c r="F75" s="74">
        <v>10</v>
      </c>
      <c r="G75" s="55">
        <v>485.81</v>
      </c>
      <c r="H75" s="55">
        <f t="shared" si="1"/>
        <v>4858.1000000000004</v>
      </c>
    </row>
    <row r="76" spans="1:8" s="46" customFormat="1" outlineLevel="2" x14ac:dyDescent="0.2">
      <c r="A76" s="49" t="s">
        <v>2354</v>
      </c>
      <c r="B76" s="50" t="s">
        <v>3063</v>
      </c>
      <c r="C76" s="59" t="s">
        <v>3172</v>
      </c>
      <c r="D76" s="78" t="s">
        <v>3173</v>
      </c>
      <c r="E76" s="54" t="s">
        <v>3171</v>
      </c>
      <c r="F76" s="74">
        <v>10</v>
      </c>
      <c r="G76" s="55">
        <v>553.48</v>
      </c>
      <c r="H76" s="55">
        <f t="shared" si="1"/>
        <v>5534.8</v>
      </c>
    </row>
    <row r="77" spans="1:8" s="46" customFormat="1" outlineLevel="2" x14ac:dyDescent="0.2">
      <c r="A77" s="49" t="s">
        <v>2355</v>
      </c>
      <c r="B77" s="50" t="s">
        <v>3063</v>
      </c>
      <c r="C77" s="59" t="s">
        <v>3174</v>
      </c>
      <c r="D77" s="78" t="s">
        <v>3175</v>
      </c>
      <c r="E77" s="54" t="s">
        <v>3171</v>
      </c>
      <c r="F77" s="74">
        <v>100</v>
      </c>
      <c r="G77" s="55">
        <v>485.81</v>
      </c>
      <c r="H77" s="55">
        <f t="shared" si="1"/>
        <v>48581</v>
      </c>
    </row>
    <row r="78" spans="1:8" s="46" customFormat="1" outlineLevel="2" x14ac:dyDescent="0.2">
      <c r="A78" s="49" t="s">
        <v>2356</v>
      </c>
      <c r="B78" s="50" t="s">
        <v>3063</v>
      </c>
      <c r="C78" s="59" t="s">
        <v>3176</v>
      </c>
      <c r="D78" s="78" t="s">
        <v>3177</v>
      </c>
      <c r="E78" s="54" t="s">
        <v>3171</v>
      </c>
      <c r="F78" s="74">
        <v>100</v>
      </c>
      <c r="G78" s="55">
        <v>553.48</v>
      </c>
      <c r="H78" s="55">
        <f t="shared" si="1"/>
        <v>55348</v>
      </c>
    </row>
    <row r="79" spans="1:8" s="46" customFormat="1" outlineLevel="2" x14ac:dyDescent="0.2">
      <c r="A79" s="49" t="s">
        <v>2357</v>
      </c>
      <c r="B79" s="50" t="s">
        <v>3063</v>
      </c>
      <c r="C79" s="59" t="s">
        <v>3178</v>
      </c>
      <c r="D79" s="78" t="s">
        <v>3179</v>
      </c>
      <c r="E79" s="54" t="s">
        <v>3171</v>
      </c>
      <c r="F79" s="74">
        <v>20</v>
      </c>
      <c r="G79" s="55">
        <v>428.24</v>
      </c>
      <c r="H79" s="55">
        <f t="shared" si="1"/>
        <v>8564.7999999999993</v>
      </c>
    </row>
    <row r="80" spans="1:8" s="46" customFormat="1" outlineLevel="2" x14ac:dyDescent="0.2">
      <c r="A80" s="49" t="s">
        <v>2358</v>
      </c>
      <c r="B80" s="50" t="s">
        <v>3063</v>
      </c>
      <c r="C80" s="59" t="s">
        <v>3180</v>
      </c>
      <c r="D80" s="78" t="s">
        <v>3181</v>
      </c>
      <c r="E80" s="54" t="s">
        <v>3171</v>
      </c>
      <c r="F80" s="74">
        <v>20</v>
      </c>
      <c r="G80" s="55">
        <v>485.81</v>
      </c>
      <c r="H80" s="55">
        <f t="shared" si="1"/>
        <v>9716.2000000000007</v>
      </c>
    </row>
  </sheetData>
  <mergeCells count="1">
    <mergeCell ref="G2:H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&amp;LURS, Práce&amp;R&amp;P/&amp;N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Rekapitulace</vt:lpstr>
      <vt:lpstr>1 - Sborník SZT - Materiál ZAB</vt:lpstr>
      <vt:lpstr>2 - Sborník SZT - Práce ZAB</vt:lpstr>
      <vt:lpstr>3 - Sborník SEE - Materiál</vt:lpstr>
      <vt:lpstr>4 - Sborník SEE - Práce</vt:lpstr>
      <vt:lpstr>5 - Sborník - Stavební práce</vt:lpstr>
      <vt:lpstr>6 - Sborník - Doprava</vt:lpstr>
      <vt:lpstr>7 - Sborník - VON</vt:lpstr>
      <vt:lpstr>8 - URS - Práce</vt:lpstr>
      <vt:lpstr>'1 - Sborník SZT - Materiál ZAB'!Názvy_tisku</vt:lpstr>
      <vt:lpstr>'2 - Sborník SZT - Práce ZAB'!Názvy_tisku</vt:lpstr>
      <vt:lpstr>'3 - Sborník SEE - Materiál'!Názvy_tisku</vt:lpstr>
      <vt:lpstr>'4 - Sborník SEE - Práce'!Názvy_tisku</vt:lpstr>
      <vt:lpstr>'5 - Sborník - Stavební práce'!Názvy_tisku</vt:lpstr>
      <vt:lpstr>'6 - Sborník - Doprava'!Názvy_tisku</vt:lpstr>
      <vt:lpstr>'7 - Sborník - VON'!Názvy_tisku</vt:lpstr>
      <vt:lpstr>'8 - URS - Práce'!Názvy_tisku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Chromý Marek, Ing.</dc:creator>
  <cp:lastModifiedBy>_Travnicek</cp:lastModifiedBy>
  <cp:lastPrinted>2019-03-29T09:07:52Z</cp:lastPrinted>
  <dcterms:created xsi:type="dcterms:W3CDTF">2017-03-03T06:25:31Z</dcterms:created>
  <dcterms:modified xsi:type="dcterms:W3CDTF">2019-04-18T11:30:09Z</dcterms:modified>
</cp:coreProperties>
</file>