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0" windowWidth="20490" windowHeight="7860" firstSheet="1" activeTab="4"/>
  </bookViews>
  <sheets>
    <sheet name="1a_Kategorizace" sheetId="2" r:id="rId1"/>
    <sheet name="1b_Krycí_list" sheetId="3" r:id="rId2"/>
    <sheet name="Seznam objektů SPS" sheetId="9" r:id="rId3"/>
    <sheet name="1c_Požadavek" sheetId="6" r:id="rId4"/>
    <sheet name="1d_Zjišťovací protokol" sheetId="10" r:id="rId5"/>
    <sheet name="1e_Limitní výše VRN" sheetId="8" r:id="rId6"/>
  </sheets>
  <externalReferences>
    <externalReference r:id="rId7"/>
  </externalReferences>
  <definedNames>
    <definedName name="_xlnm._FilterDatabase" localSheetId="2" hidden="1">'Seznam objektů SPS'!$A$1:$I$633</definedName>
  </definedNames>
  <calcPr calcId="145621"/>
</workbook>
</file>

<file path=xl/calcChain.xml><?xml version="1.0" encoding="utf-8"?>
<calcChain xmlns="http://schemas.openxmlformats.org/spreadsheetml/2006/main">
  <c r="AA57" i="8" l="1"/>
  <c r="AA56" i="8" s="1"/>
  <c r="Y57" i="8"/>
  <c r="Y56" i="8" s="1"/>
  <c r="W57" i="8"/>
  <c r="W56" i="8" s="1"/>
  <c r="AA55" i="8"/>
  <c r="AA54" i="8" s="1"/>
  <c r="Y55" i="8"/>
  <c r="Y54" i="8" s="1"/>
  <c r="W55" i="8"/>
  <c r="W54" i="8" s="1"/>
  <c r="AA53" i="8"/>
  <c r="Y53" i="8"/>
  <c r="Y52" i="8" s="1"/>
  <c r="W53" i="8"/>
  <c r="W52" i="8" s="1"/>
  <c r="AA52" i="8"/>
  <c r="AA50" i="8"/>
  <c r="AA49" i="8" s="1"/>
  <c r="Y50" i="8"/>
  <c r="Y49" i="8" s="1"/>
  <c r="W50" i="8"/>
  <c r="W49" i="8" s="1"/>
  <c r="AA48" i="8"/>
  <c r="AA47" i="8" s="1"/>
  <c r="Y48" i="8"/>
  <c r="Y47" i="8" s="1"/>
  <c r="W48" i="8"/>
  <c r="W47" i="8" s="1"/>
  <c r="AA46" i="8"/>
  <c r="AA45" i="8" s="1"/>
  <c r="Y46" i="8"/>
  <c r="Y45" i="8" s="1"/>
  <c r="W46" i="8"/>
  <c r="W45" i="8"/>
  <c r="AA44" i="8"/>
  <c r="AA43" i="8" s="1"/>
  <c r="Y44" i="8"/>
  <c r="Y43" i="8" s="1"/>
  <c r="W44" i="8"/>
  <c r="W43" i="8" s="1"/>
  <c r="AA40" i="8"/>
  <c r="AA39" i="8" s="1"/>
  <c r="Y40" i="8"/>
  <c r="Y39" i="8" s="1"/>
  <c r="W40" i="8"/>
  <c r="W39" i="8"/>
  <c r="AA38" i="8"/>
  <c r="AA37" i="8" s="1"/>
  <c r="Y38" i="8"/>
  <c r="Y37" i="8" s="1"/>
  <c r="W38" i="8"/>
  <c r="W37" i="8" s="1"/>
  <c r="AA36" i="8"/>
  <c r="AA35" i="8" s="1"/>
  <c r="Y36" i="8"/>
  <c r="Y35" i="8" s="1"/>
  <c r="W36" i="8"/>
  <c r="W35" i="8" s="1"/>
  <c r="AA33" i="8"/>
  <c r="AA32" i="8" s="1"/>
  <c r="Y33" i="8"/>
  <c r="Y32" i="8" s="1"/>
  <c r="W33" i="8"/>
  <c r="W32" i="8" s="1"/>
  <c r="AA31" i="8"/>
  <c r="AA30" i="8" s="1"/>
  <c r="Y31" i="8"/>
  <c r="Y30" i="8" s="1"/>
  <c r="W31" i="8"/>
  <c r="W30" i="8" s="1"/>
  <c r="AA29" i="8"/>
  <c r="AA28" i="8" s="1"/>
  <c r="Y29" i="8"/>
  <c r="Y28" i="8" s="1"/>
  <c r="W29" i="8"/>
  <c r="W28" i="8" s="1"/>
  <c r="AA27" i="8"/>
  <c r="AA26" i="8" s="1"/>
  <c r="Y27" i="8"/>
  <c r="Y26" i="8" s="1"/>
  <c r="W27" i="8"/>
  <c r="W26" i="8"/>
  <c r="AA23" i="8"/>
  <c r="Y23" i="8"/>
  <c r="Y22" i="8" s="1"/>
  <c r="W23" i="8"/>
  <c r="W22" i="8" s="1"/>
  <c r="AA22" i="8"/>
  <c r="AA21" i="8"/>
  <c r="AA20" i="8" s="1"/>
  <c r="Y21" i="8"/>
  <c r="Y20" i="8" s="1"/>
  <c r="W21" i="8"/>
  <c r="W20" i="8" s="1"/>
  <c r="AA19" i="8"/>
  <c r="Y19" i="8"/>
  <c r="Y18" i="8" s="1"/>
  <c r="W19" i="8"/>
  <c r="W18" i="8" s="1"/>
  <c r="AA18" i="8"/>
  <c r="AA16" i="8"/>
  <c r="AA15" i="8" s="1"/>
  <c r="Y16" i="8"/>
  <c r="Y15" i="8" s="1"/>
  <c r="W16" i="8"/>
  <c r="W15" i="8" s="1"/>
  <c r="AA14" i="8"/>
  <c r="AA13" i="8" s="1"/>
  <c r="Y14" i="8"/>
  <c r="Y13" i="8" s="1"/>
  <c r="W14" i="8"/>
  <c r="W13" i="8" s="1"/>
  <c r="AA12" i="8"/>
  <c r="AA11" i="8" s="1"/>
  <c r="Y12" i="8"/>
  <c r="Y11" i="8" s="1"/>
  <c r="W12" i="8"/>
  <c r="W11" i="8"/>
  <c r="AA10" i="8"/>
  <c r="AA9" i="8" s="1"/>
  <c r="Y10" i="8"/>
  <c r="Y9" i="8" s="1"/>
  <c r="W10" i="8"/>
  <c r="W9" i="8" s="1"/>
  <c r="AA8" i="8" l="1"/>
  <c r="AA7" i="8" s="1"/>
  <c r="Y8" i="8"/>
  <c r="Y7" i="8" s="1"/>
  <c r="AA42" i="8"/>
  <c r="W25" i="8"/>
  <c r="AA25" i="8"/>
  <c r="W42" i="8"/>
  <c r="W8" i="8"/>
  <c r="W7" i="8" s="1"/>
  <c r="Y25" i="8"/>
  <c r="Y42" i="8"/>
</calcChain>
</file>

<file path=xl/sharedStrings.xml><?xml version="1.0" encoding="utf-8"?>
<sst xmlns="http://schemas.openxmlformats.org/spreadsheetml/2006/main" count="4775" uniqueCount="2717">
  <si>
    <t/>
  </si>
  <si>
    <t>Budova zastávky</t>
  </si>
  <si>
    <t>Sklad</t>
  </si>
  <si>
    <t>Přístřešek nástupištní</t>
  </si>
  <si>
    <t>Technologický objekt</t>
  </si>
  <si>
    <t>Výpravní budova</t>
  </si>
  <si>
    <t>Sociální zařízení</t>
  </si>
  <si>
    <t>Dílna -hala</t>
  </si>
  <si>
    <t>Neužívaná budova</t>
  </si>
  <si>
    <t>Garáž kolejových vozidel</t>
  </si>
  <si>
    <t>Strážní domek</t>
  </si>
  <si>
    <t>Stavědlo</t>
  </si>
  <si>
    <t>15875</t>
  </si>
  <si>
    <t>Benešov n.Pl. - stavědlo č.1</t>
  </si>
  <si>
    <t>C</t>
  </si>
  <si>
    <t>50° 44' 16.35000000"</t>
  </si>
  <si>
    <t>14° 17' 53.19000000"</t>
  </si>
  <si>
    <t>25279</t>
  </si>
  <si>
    <t>Benešov n.Pl. - výpravní budova Nádražní čp.253</t>
  </si>
  <si>
    <t>50° 44' 18.63708000"</t>
  </si>
  <si>
    <t>14° 18' 17.99892000"</t>
  </si>
  <si>
    <t>Telefonní ústředna</t>
  </si>
  <si>
    <t>H</t>
  </si>
  <si>
    <t>Čekárna</t>
  </si>
  <si>
    <t>Zastřešení nástupiště</t>
  </si>
  <si>
    <t>Provozní budova</t>
  </si>
  <si>
    <t>Dílna</t>
  </si>
  <si>
    <t>22967</t>
  </si>
  <si>
    <t>Bohosudov zastávka- čekár. přístřešek a záchody</t>
  </si>
  <si>
    <t>50° 41' 9.88000000"</t>
  </si>
  <si>
    <t>13° 52' 25.53000000"</t>
  </si>
  <si>
    <t>15273</t>
  </si>
  <si>
    <t>Bohušovice n.O. - budova náhradního zdroje</t>
  </si>
  <si>
    <t>50° 29' 29.01800000"</t>
  </si>
  <si>
    <t>14° 9' 2.33100000"</t>
  </si>
  <si>
    <t>15858</t>
  </si>
  <si>
    <t>Bohušovice n.O.- čekárenský přístřešek na ON</t>
  </si>
  <si>
    <t>50° 29' 29.00000000"</t>
  </si>
  <si>
    <t>14° 8' 55.37900000"</t>
  </si>
  <si>
    <t>15859</t>
  </si>
  <si>
    <t>Bohušovice n.O.- přístřešek nad podchodem na ON</t>
  </si>
  <si>
    <t>50° 29' 28.43600000"</t>
  </si>
  <si>
    <t>14° 8' 57.95200000"</t>
  </si>
  <si>
    <t>15857</t>
  </si>
  <si>
    <t>Bohušovice n.O.- přístř. nad podch. a výtah u VB</t>
  </si>
  <si>
    <t>50° 29' 29.05300000"</t>
  </si>
  <si>
    <t>14° 9' 0.35100000"</t>
  </si>
  <si>
    <t>20955</t>
  </si>
  <si>
    <t>Bohušovice n.O. - RZZ budova</t>
  </si>
  <si>
    <t>50° 29' 28.91400000"</t>
  </si>
  <si>
    <t>14° 9' 1.34400000"</t>
  </si>
  <si>
    <t>15274</t>
  </si>
  <si>
    <t>Bohušovice n.O. - trafostanice</t>
  </si>
  <si>
    <t>50° 29' 31.20000000"</t>
  </si>
  <si>
    <t>14° 8' 52.94100000"</t>
  </si>
  <si>
    <t>25254</t>
  </si>
  <si>
    <t>Bohušovice n.O. - výpravní budova Nádražní čp.83</t>
  </si>
  <si>
    <t>50° 29' 29.39712000"</t>
  </si>
  <si>
    <t>14° 8' 58.58916000"</t>
  </si>
  <si>
    <t>25248</t>
  </si>
  <si>
    <t>Boletice,Nebočady - výpravní budova Nádraží čp.36</t>
  </si>
  <si>
    <t>50° 44' 1.29192000"</t>
  </si>
  <si>
    <t>14° 11' 17.42604000"</t>
  </si>
  <si>
    <t>U16</t>
  </si>
  <si>
    <t>Boletice n.L.,Nebočady - strážní domek čp.42</t>
  </si>
  <si>
    <t>50° 43' 54.42000000"</t>
  </si>
  <si>
    <t>14° 11' 18.60000000"</t>
  </si>
  <si>
    <t>U94</t>
  </si>
  <si>
    <t>Boletice n.L.,Nebočady - str.domek č.330 čp.37</t>
  </si>
  <si>
    <t>50° 44' 8.57000000"</t>
  </si>
  <si>
    <t>14° 11' 16.02000000"</t>
  </si>
  <si>
    <t>U17</t>
  </si>
  <si>
    <t>Bořislav - budova zastávky čp.54</t>
  </si>
  <si>
    <t>50° 35' 7.88100000"</t>
  </si>
  <si>
    <t>13° 56' 12.90900000"</t>
  </si>
  <si>
    <t>15281</t>
  </si>
  <si>
    <t>Bořislav- sklad</t>
  </si>
  <si>
    <t>50° 35' 8.18800000"</t>
  </si>
  <si>
    <t>13° 56' 13.67800000"</t>
  </si>
  <si>
    <t>15398</t>
  </si>
  <si>
    <t>Brozánky - čekárna směr Bílina</t>
  </si>
  <si>
    <t>50° 36' 30.48000000"</t>
  </si>
  <si>
    <t>13° 56' 11.03500000"</t>
  </si>
  <si>
    <t>15339</t>
  </si>
  <si>
    <t>Brozánky - čekárna směr Ústí n.L.</t>
  </si>
  <si>
    <t>50° 36' 30.78700000"</t>
  </si>
  <si>
    <t>13° 56' 8.24300000"</t>
  </si>
  <si>
    <t>U70</t>
  </si>
  <si>
    <t>Brtníky - budova zastávky čp.256</t>
  </si>
  <si>
    <t>50° 57' 5.96000000"</t>
  </si>
  <si>
    <t>14° 26' 18.81000000"</t>
  </si>
  <si>
    <t>23472</t>
  </si>
  <si>
    <t>Březiny u D.- čekárenský přístřešek</t>
  </si>
  <si>
    <t>50° 45' 39.45700000"</t>
  </si>
  <si>
    <t>14° 14' 37.89700000"</t>
  </si>
  <si>
    <t>15431</t>
  </si>
  <si>
    <t>Břežany nad Ohří - čekárenský přístřešek</t>
  </si>
  <si>
    <t>50° 24' 44.47706400"</t>
  </si>
  <si>
    <t>14° 6' 59.04515160"</t>
  </si>
  <si>
    <t>15766</t>
  </si>
  <si>
    <t>Bříza obec - čekárna</t>
  </si>
  <si>
    <t>50° 21' 48.68000000"</t>
  </si>
  <si>
    <t>14° 13' 6.87000000"</t>
  </si>
  <si>
    <t>U1B</t>
  </si>
  <si>
    <t>Budyně n.Ohří - budova zastávky čp.230</t>
  </si>
  <si>
    <t>50° 24' 18.22000000"</t>
  </si>
  <si>
    <t>14° 8' 2.74000000"</t>
  </si>
  <si>
    <t>15763</t>
  </si>
  <si>
    <t>Budyně n.Ohří - sklad zboží</t>
  </si>
  <si>
    <t>50° 24' 17.14000000"</t>
  </si>
  <si>
    <t>14° 8' 3.45000000"</t>
  </si>
  <si>
    <t>U1D</t>
  </si>
  <si>
    <t>Bystřany v Čechách - budova zastávky čp.72</t>
  </si>
  <si>
    <t>50° 37' 31.39100000"</t>
  </si>
  <si>
    <t>13° 51' 45.65700000"</t>
  </si>
  <si>
    <t>23001</t>
  </si>
  <si>
    <t>Cihelny- čekárenský přístřešek (dřevěný)</t>
  </si>
  <si>
    <t>50° 10' 44.41900000"</t>
  </si>
  <si>
    <t>12° 50' 29.33600000"</t>
  </si>
  <si>
    <t>23704</t>
  </si>
  <si>
    <t>Cítov - čekárenský přístřešek (směr Děčín)</t>
  </si>
  <si>
    <t>50° 21' 58.81500000"</t>
  </si>
  <si>
    <t>14° 25' 7.96600000"</t>
  </si>
  <si>
    <t>23703</t>
  </si>
  <si>
    <t>Cítov - čekárenský přístřešek (směr Praha)</t>
  </si>
  <si>
    <t>50° 21' 59.11200000"</t>
  </si>
  <si>
    <t>14° 25' 7.45700000"</t>
  </si>
  <si>
    <t>16016</t>
  </si>
  <si>
    <t>Ctiněves- čekárenský přístřešek</t>
  </si>
  <si>
    <t>50° 22' 42.61000000"</t>
  </si>
  <si>
    <t>14° 18' 23.38000000"</t>
  </si>
  <si>
    <t>15387</t>
  </si>
  <si>
    <t>Čertova Voda - čekárenský přístřešek</t>
  </si>
  <si>
    <t>50° 49' 2.27000000"</t>
  </si>
  <si>
    <t>14° 13' 16.80000000"</t>
  </si>
  <si>
    <t>15389</t>
  </si>
  <si>
    <t>Čertova Voda,D.Žleb - sdružený objekt (korid.)</t>
  </si>
  <si>
    <t>50° 49' 42.64000000"</t>
  </si>
  <si>
    <t>14° 13' 28.96000000"</t>
  </si>
  <si>
    <t>U2D</t>
  </si>
  <si>
    <t>Čertova Voda,Prostř.Žleb - str. domek čp.73</t>
  </si>
  <si>
    <t>50° 49' 3.17000000"</t>
  </si>
  <si>
    <t>14° 13' 16.09000000"</t>
  </si>
  <si>
    <t>16012</t>
  </si>
  <si>
    <t>Čertova Voda - strážní stanoviště(evid.)</t>
  </si>
  <si>
    <t>50° 49' 2.91000000"</t>
  </si>
  <si>
    <t>14° 13' 16.42000000"</t>
  </si>
  <si>
    <t>U7B</t>
  </si>
  <si>
    <t>Česká Kamenice,Víska pod Lesy - strážní domek čp.24</t>
  </si>
  <si>
    <t>50° 47' 30.03000000"</t>
  </si>
  <si>
    <t>14° 23' 12.40200000"</t>
  </si>
  <si>
    <t>25272</t>
  </si>
  <si>
    <t>Česká Kamenice - výpravní budova Nádražní čp.342</t>
  </si>
  <si>
    <t>50° 47' 45.62484000"</t>
  </si>
  <si>
    <t>14° 24' 50.14008000"</t>
  </si>
  <si>
    <t>15898</t>
  </si>
  <si>
    <t>Čes.Kamenice,Dol.Kamen. - stavědlo č.1</t>
  </si>
  <si>
    <t>50° 47' 42.87000000"</t>
  </si>
  <si>
    <t>14° 24' 27.14000000"</t>
  </si>
  <si>
    <t>20941</t>
  </si>
  <si>
    <t>Čes.Kamenice,Dol.Kamen. - TO,sklady(býv.kovárna)</t>
  </si>
  <si>
    <t>50° 47' 44.09000000"</t>
  </si>
  <si>
    <t>14° 24' 29.86000000"</t>
  </si>
  <si>
    <t>20939</t>
  </si>
  <si>
    <t>Čes.Kamenice,Dol.Kamen. - TO,soc.zařízení</t>
  </si>
  <si>
    <t>50° 47' 43.24000000"</t>
  </si>
  <si>
    <t>14° 24' 27.90000000"</t>
  </si>
  <si>
    <t>21042</t>
  </si>
  <si>
    <t>Čes.Kamenice - kolna plechová pro st.č.1</t>
  </si>
  <si>
    <t>50° 47' 43.05000000"</t>
  </si>
  <si>
    <t>14° 24' 27.43000000"</t>
  </si>
  <si>
    <t>Kůlna,dřevník</t>
  </si>
  <si>
    <t>21043</t>
  </si>
  <si>
    <t>Čes.Kamenice - TO,sklad kovový</t>
  </si>
  <si>
    <t>50° 47' 43.94000000"</t>
  </si>
  <si>
    <t>14° 24' 29.16000000"</t>
  </si>
  <si>
    <t>15535</t>
  </si>
  <si>
    <t>České Hamry - čekárna</t>
  </si>
  <si>
    <t>50° 26' 18.58100000"</t>
  </si>
  <si>
    <t>13° 1' 14.25500000"</t>
  </si>
  <si>
    <t>UDC</t>
  </si>
  <si>
    <t>Děčín- Bynov - budova zastávky čp.51</t>
  </si>
  <si>
    <t>50° 46' 48.10200000"</t>
  </si>
  <si>
    <t>14° 9' 13.59800000"</t>
  </si>
  <si>
    <t>U28</t>
  </si>
  <si>
    <t>Děčín hl.n.-os.n. - ATÚ,telef.ústřed.čp.1337/8</t>
  </si>
  <si>
    <t>50° 46' 28.26100000"</t>
  </si>
  <si>
    <t>14° 12' 4.13400000"</t>
  </si>
  <si>
    <t>16071</t>
  </si>
  <si>
    <t>Děčín hl.n.os.n.-nástup.přístřešek s výtahem, ON 2</t>
  </si>
  <si>
    <t>50° 46' 24.24600000"</t>
  </si>
  <si>
    <t>14° 12' 4.04900000"</t>
  </si>
  <si>
    <t>22450</t>
  </si>
  <si>
    <t>Děčín hl.n.os.n.-nástup.přístřešek s výtahem, ON 3</t>
  </si>
  <si>
    <t>50° 46' 23.89400000"</t>
  </si>
  <si>
    <t>14° 12' 4.66700000"</t>
  </si>
  <si>
    <t>16025</t>
  </si>
  <si>
    <t>Děčín hl.n.os.n.-nástup.přístřešek s výtahem, ON 4</t>
  </si>
  <si>
    <t>50° 46' 23.88600000"</t>
  </si>
  <si>
    <t>14° 12' 5.86700000"</t>
  </si>
  <si>
    <t>25243</t>
  </si>
  <si>
    <t>Děčín hl.n.-os.n. - stavědlo č.15-Sever(Muzeum)</t>
  </si>
  <si>
    <t>50° 46' 32.83608000"</t>
  </si>
  <si>
    <t>14° 12' 8.24688000"</t>
  </si>
  <si>
    <t>15326</t>
  </si>
  <si>
    <t>Děčín hl.n.-os.n. - trafostanice u ATÚ</t>
  </si>
  <si>
    <t>50° 46' 28.97800000"</t>
  </si>
  <si>
    <t>14° 12' 4.86200000"</t>
  </si>
  <si>
    <t>25244</t>
  </si>
  <si>
    <t>Děčín hl.n.-os.n. - výpr.budova Čsl.mládeže čp.89/4(PAMÁTKA)</t>
  </si>
  <si>
    <t>50° 46' 24.85092000"</t>
  </si>
  <si>
    <t>14° 12' 2.98296000"</t>
  </si>
  <si>
    <t>23460</t>
  </si>
  <si>
    <t>Děčín hl.n.- stavědlo č.1,Jih</t>
  </si>
  <si>
    <t>50° 45' 35.77200000"</t>
  </si>
  <si>
    <t>14° 11' 43.94700000"</t>
  </si>
  <si>
    <t>22221</t>
  </si>
  <si>
    <t>Děčín hl.n.-západ-vážní domek(116.kolej)</t>
  </si>
  <si>
    <t>50° 45' 47.58977880"</t>
  </si>
  <si>
    <t>14° 11' 50.34762240"</t>
  </si>
  <si>
    <t>Váha kolejová - budova</t>
  </si>
  <si>
    <t>15324</t>
  </si>
  <si>
    <t>Děčín hl.n.-záp. - měnírna MHJ</t>
  </si>
  <si>
    <t>50° 45' 32.96400000"</t>
  </si>
  <si>
    <t>14° 11' 38.15100000"</t>
  </si>
  <si>
    <t>15985</t>
  </si>
  <si>
    <t>Děčín hl.n.-záp. - měn.-příst.stan.usměr.transf.</t>
  </si>
  <si>
    <t>50° 45' 32.58000000"</t>
  </si>
  <si>
    <t>14° 11' 38.74400000"</t>
  </si>
  <si>
    <t>25242</t>
  </si>
  <si>
    <t>Děčín hl.n.-záp. - sklady (býv.rozvodna)</t>
  </si>
  <si>
    <t>50° 45' 58.02912000"</t>
  </si>
  <si>
    <t>14° 11' 56.15988000"</t>
  </si>
  <si>
    <t>20932</t>
  </si>
  <si>
    <t>50° 45' 36.81000000"</t>
  </si>
  <si>
    <t>14° 11' 48.95700000"</t>
  </si>
  <si>
    <t>25250</t>
  </si>
  <si>
    <t>Děčín hl.n.-záp. - ST,provozní budova,Jih čp.1949/75</t>
  </si>
  <si>
    <t>50° 45' 36.81216000"</t>
  </si>
  <si>
    <t>14° 11' 41.42004000"</t>
  </si>
  <si>
    <t>15327</t>
  </si>
  <si>
    <t>Děčín hl.n.-záp. - trafostanice,Jih</t>
  </si>
  <si>
    <t>50° 45' 35.43400000"</t>
  </si>
  <si>
    <t>14° 11' 46.50500000"</t>
  </si>
  <si>
    <t>15323</t>
  </si>
  <si>
    <t>Děčín hl.n.-záp. - trafostanice u VB záp.</t>
  </si>
  <si>
    <t>50° 46' 1.79800000"</t>
  </si>
  <si>
    <t>14° 11' 45.82300000"</t>
  </si>
  <si>
    <t>10528</t>
  </si>
  <si>
    <t>Děčín hl.n.-záp. - ústřední stavědlo+garáže</t>
  </si>
  <si>
    <t>50° 46' 1.32200000"</t>
  </si>
  <si>
    <t>14° 11' 56.55200000"</t>
  </si>
  <si>
    <t>15825</t>
  </si>
  <si>
    <t>Děčín hl.n.-záp. - výh.stan.č.II(aktiv.12/01)</t>
  </si>
  <si>
    <t>50° 45' 44.46800000"</t>
  </si>
  <si>
    <t>14° 11' 43.26200000"</t>
  </si>
  <si>
    <t>15276</t>
  </si>
  <si>
    <t>Děčín hl.n.-záp. - výhybkářské stanoviště č.V</t>
  </si>
  <si>
    <t>50° 45' 52.74200000"</t>
  </si>
  <si>
    <t>14° 11' 48.32700000"</t>
  </si>
  <si>
    <t>Vyhýbkářské stanoviště</t>
  </si>
  <si>
    <t>UA3</t>
  </si>
  <si>
    <t>Děčín,Horní Žleb - str.domek,Labské nábř. 39</t>
  </si>
  <si>
    <t>50° 47' 20.89000000"</t>
  </si>
  <si>
    <t>14° 13' 30.57000000"</t>
  </si>
  <si>
    <t>U2A</t>
  </si>
  <si>
    <t>Děčín,Chrochvice - str.dom.č.451,čp.10,Kar.Světlé</t>
  </si>
  <si>
    <t>50° 45' 9.45000000"</t>
  </si>
  <si>
    <t>14° 11' 3.66000000"</t>
  </si>
  <si>
    <t>UDD</t>
  </si>
  <si>
    <t>Děčín- Oldřichov - str.domek č.35 čp.79</t>
  </si>
  <si>
    <t>50° 46' 44.71800000"</t>
  </si>
  <si>
    <t>14° 10' 14.27200000"</t>
  </si>
  <si>
    <t>U2B</t>
  </si>
  <si>
    <t>Děčín,Podmokly - strážní domek čp.249/71</t>
  </si>
  <si>
    <t>50° 47' 3.03400000"</t>
  </si>
  <si>
    <t>14° 12' 30.58200000"</t>
  </si>
  <si>
    <t>15376</t>
  </si>
  <si>
    <t>Děčín-Prostřední Žleb- čekárenský přístřešek</t>
  </si>
  <si>
    <t>50° 47' 37.15720080"</t>
  </si>
  <si>
    <t>14° 13' 49.43080200"</t>
  </si>
  <si>
    <t>20935</t>
  </si>
  <si>
    <t>Děčín-Prostřední Žleb- objekt ST (býv.stavědlo č.1)</t>
  </si>
  <si>
    <t>50° 47' 29.24000000"</t>
  </si>
  <si>
    <t>14° 13' 43.38000000"</t>
  </si>
  <si>
    <t>20934</t>
  </si>
  <si>
    <t>Děčín-Prostřední Žleb- sdružený objekt RZZ a TS</t>
  </si>
  <si>
    <t>50° 47' 42.96000000"</t>
  </si>
  <si>
    <t>14° 13' 59.00000000"</t>
  </si>
  <si>
    <t>16005</t>
  </si>
  <si>
    <t>Děčín-Prostřední Žleb- sklad,příslušenství SD čp. 40</t>
  </si>
  <si>
    <t>50° 47' 31.01175960"</t>
  </si>
  <si>
    <t>14° 13' 41.57500080"</t>
  </si>
  <si>
    <t>15325</t>
  </si>
  <si>
    <t>Děčín-Prostřední Žleb- spínací stanice</t>
  </si>
  <si>
    <t>50° 47' 30.12600000"</t>
  </si>
  <si>
    <t>14° 13' 44.69700000"</t>
  </si>
  <si>
    <t>20936</t>
  </si>
  <si>
    <t>Děčín-Prostřední Žleb- stavědlo č.2 (bývalé)</t>
  </si>
  <si>
    <t>50° 47' 56.42000000"</t>
  </si>
  <si>
    <t>14° 14' 4.97000000"</t>
  </si>
  <si>
    <t>U29</t>
  </si>
  <si>
    <t>Děčín-Prostřední Žleb- str.dvojdomek,H.Žleb,Žlebská 40</t>
  </si>
  <si>
    <t>50° 47' 30.32000000"</t>
  </si>
  <si>
    <t>14° 13' 41.54000000"</t>
  </si>
  <si>
    <t>15377</t>
  </si>
  <si>
    <t>Děčín Přípeř- čekárenský přístřešek</t>
  </si>
  <si>
    <t>50° 47' 5.49600000"</t>
  </si>
  <si>
    <t>14° 12' 33.15800000"</t>
  </si>
  <si>
    <t>15388</t>
  </si>
  <si>
    <t>Děčín,Přípeř - sdružený objekt (koridor)</t>
  </si>
  <si>
    <t>50° 47' 6.35900000"</t>
  </si>
  <si>
    <t>14° 12' 35.18600000"</t>
  </si>
  <si>
    <t>U2C</t>
  </si>
  <si>
    <t>Děčín,Přípeř - strážní domek čp.244/6(prodej)</t>
  </si>
  <si>
    <t>50° 47' 6.55200000"</t>
  </si>
  <si>
    <t>14° 12' 33.72700000"</t>
  </si>
  <si>
    <t>15730</t>
  </si>
  <si>
    <t>Děčín,St.Město - čekárna,útulek TO(v KN čp.206)</t>
  </si>
  <si>
    <t>50° 45' 59.66900000"</t>
  </si>
  <si>
    <t>14° 12' 52.31400000"</t>
  </si>
  <si>
    <t>U26</t>
  </si>
  <si>
    <t>Děčín,St.Město - stráž.domek čp.90,Březová ul.</t>
  </si>
  <si>
    <t>50° 46' 4.83000000"</t>
  </si>
  <si>
    <t>14° 13' 50.06800000"</t>
  </si>
  <si>
    <t>U2E</t>
  </si>
  <si>
    <t>Děčín,St.Město - strážní domek čp.81/2</t>
  </si>
  <si>
    <t>50° 46' 2.72500000"</t>
  </si>
  <si>
    <t>14° 13' 48.83900000"</t>
  </si>
  <si>
    <t>20943</t>
  </si>
  <si>
    <t>Děčín vých.d.n. - MeO,dílny+kotelna</t>
  </si>
  <si>
    <t>50° 46' 38.92600000"</t>
  </si>
  <si>
    <t>14° 13' 14.39100000"</t>
  </si>
  <si>
    <t>21053</t>
  </si>
  <si>
    <t>Děčín vých.d.n. - MeO,dílny,sklad náhr.dílů(dř.)</t>
  </si>
  <si>
    <t>50° 46' 38.45000000"</t>
  </si>
  <si>
    <t>14° 13' 15.09000000"</t>
  </si>
  <si>
    <t>22938</t>
  </si>
  <si>
    <t>Děčín vých.d.n. - MeO,kanc.,díl.čp.518</t>
  </si>
  <si>
    <t>50° 46' 37.93100000"</t>
  </si>
  <si>
    <t>14° 13' 15.59500000"</t>
  </si>
  <si>
    <t>20931</t>
  </si>
  <si>
    <t>Děčín vých.d.n. - MeO,kovárna</t>
  </si>
  <si>
    <t>50° 46' 38.20100000"</t>
  </si>
  <si>
    <t>14° 13' 15.99900000"</t>
  </si>
  <si>
    <t>10522</t>
  </si>
  <si>
    <t>Děčín vých.d.n. - stavědlo č.3</t>
  </si>
  <si>
    <t>50° 46' 38.37200000"</t>
  </si>
  <si>
    <t>14° 13' 19.86400000"</t>
  </si>
  <si>
    <t>10533</t>
  </si>
  <si>
    <t>Děčín vých.d.n. - stav.věž č.1+útulek posunu</t>
  </si>
  <si>
    <t>50° 46' 22.87100000"</t>
  </si>
  <si>
    <t>14° 13' 57.49400000"</t>
  </si>
  <si>
    <t>15734</t>
  </si>
  <si>
    <t>Děčín vých.d.n. - trafostanice</t>
  </si>
  <si>
    <t>50° 46' 35.42300000"</t>
  </si>
  <si>
    <t>14° 13' 31.52900000"</t>
  </si>
  <si>
    <t>15691</t>
  </si>
  <si>
    <t>Děčín vých.h.n. - stavědlo č.7(v KN čp.336)</t>
  </si>
  <si>
    <t>50° 46' 37.61700000"</t>
  </si>
  <si>
    <t>14° 13' 11.05600000"</t>
  </si>
  <si>
    <t>15692</t>
  </si>
  <si>
    <t>Děčín vých.h.n. - stavědlo č.8 (býv.str.stan.)</t>
  </si>
  <si>
    <t>50° 46' 24.42500000"</t>
  </si>
  <si>
    <t>14° 13' 34.18700000"</t>
  </si>
  <si>
    <t>20938</t>
  </si>
  <si>
    <t>Děčín vých.h.n. - trafostanice a elektrodílna</t>
  </si>
  <si>
    <t>50° 46' 28.60200000"</t>
  </si>
  <si>
    <t>14° 13' 28.27200000"</t>
  </si>
  <si>
    <t>25223</t>
  </si>
  <si>
    <t>Děčín vých.h.n. - výpravní budova 17.listopadu čp.1414</t>
  </si>
  <si>
    <t>50° 46' 30.81792000"</t>
  </si>
  <si>
    <t>14° 13' 24.97404000"</t>
  </si>
  <si>
    <t>23467</t>
  </si>
  <si>
    <t>Deštnice- čekárenský přístřešek</t>
  </si>
  <si>
    <t>50° 13' 32.38100000"</t>
  </si>
  <si>
    <t>13° 36' 22.33700000"</t>
  </si>
  <si>
    <t>15786</t>
  </si>
  <si>
    <t>Deštnice - útulek TO</t>
  </si>
  <si>
    <t>50° 13' 3.18500000"</t>
  </si>
  <si>
    <t>13° 37' 59.88100000"</t>
  </si>
  <si>
    <t>15321</t>
  </si>
  <si>
    <t>Dobkovice - bývalá výpravní budova čp.14</t>
  </si>
  <si>
    <t>50° 42' 57.19000000"</t>
  </si>
  <si>
    <t>14° 11' 30.43000000"</t>
  </si>
  <si>
    <t>15989</t>
  </si>
  <si>
    <t>Dobkovice - čekárenský přístřešek (směr Děčín)</t>
  </si>
  <si>
    <t>50° 42' 57.91000000"</t>
  </si>
  <si>
    <t>14° 11' 29.34000000"</t>
  </si>
  <si>
    <t>15988</t>
  </si>
  <si>
    <t>Dobkovice - čekárenský přístřešek (směr Praha)</t>
  </si>
  <si>
    <t>50° 42' 57.36000000"</t>
  </si>
  <si>
    <t>14° 11' 28.83000000"</t>
  </si>
  <si>
    <t>16028</t>
  </si>
  <si>
    <t>Dobkovice - přístřešek nad podchodem (směr Děčín)</t>
  </si>
  <si>
    <t>50° 42' 57.02000000"</t>
  </si>
  <si>
    <t>14° 11' 29.96000000"</t>
  </si>
  <si>
    <t>16027</t>
  </si>
  <si>
    <t>Dobkovice - přístřešek nad podchodem (směr Praha)</t>
  </si>
  <si>
    <t>50° 42' 56.82000000"</t>
  </si>
  <si>
    <t>14° 11' 29.25000000"</t>
  </si>
  <si>
    <t>15990</t>
  </si>
  <si>
    <t>Dobkovice - releový domek(koridor)</t>
  </si>
  <si>
    <t>50° 43' 3.84000000"</t>
  </si>
  <si>
    <t>14° 11' 25.15000000"</t>
  </si>
  <si>
    <t>15974</t>
  </si>
  <si>
    <t>Dobkovičky - čekárenský přístřešek</t>
  </si>
  <si>
    <t>50° 33' 26.58400000"</t>
  </si>
  <si>
    <t>14° 0' 17.52900000"</t>
  </si>
  <si>
    <t>15952</t>
  </si>
  <si>
    <t>Dobříň - čekárenský přístřešek (směr Praha)</t>
  </si>
  <si>
    <t>50° 26' 14.55000000"</t>
  </si>
  <si>
    <t>14° 17' 48.28000000"</t>
  </si>
  <si>
    <t>15349</t>
  </si>
  <si>
    <t>Dobříň - čekárna zděná směr Děčín</t>
  </si>
  <si>
    <t>50° 26' 14.32000000"</t>
  </si>
  <si>
    <t>14° 17' 46.79000000"</t>
  </si>
  <si>
    <t>23701</t>
  </si>
  <si>
    <t>Dolní Beřkovice - čekárenský přístřešek na ON</t>
  </si>
  <si>
    <t>50° 23' 23.89500000"</t>
  </si>
  <si>
    <t>14° 26' 7.53400000"</t>
  </si>
  <si>
    <t>23702</t>
  </si>
  <si>
    <t>Dolní Beřkovice - přístřešek nad podchodem na ON</t>
  </si>
  <si>
    <t>50° 23' 21.85600000"</t>
  </si>
  <si>
    <t>14° 26' 9.35600000"</t>
  </si>
  <si>
    <t>23706</t>
  </si>
  <si>
    <t>Dolní Beřkovice  - přístř. nad podch. a výtah u VB</t>
  </si>
  <si>
    <t>50° 23' 20.91200000"</t>
  </si>
  <si>
    <t>14° 26' 11.57100000"</t>
  </si>
  <si>
    <t>24630</t>
  </si>
  <si>
    <t>Dolní Beřkovice - výpravní budova čp.93</t>
  </si>
  <si>
    <t>50° 23' 20.14512000"</t>
  </si>
  <si>
    <t>14° 26' 12.76116000"</t>
  </si>
  <si>
    <t>15878</t>
  </si>
  <si>
    <t>Dolní Habartice,Benešov - sklad,býv.záv.stan.č.131</t>
  </si>
  <si>
    <t>50° 44' 37.27000000"</t>
  </si>
  <si>
    <t>14° 19' 21.24000000"</t>
  </si>
  <si>
    <t>15890</t>
  </si>
  <si>
    <t>Dolní Habartice - zastávka čp.229</t>
  </si>
  <si>
    <t>50° 45' 0.50000000"</t>
  </si>
  <si>
    <t>14° 20' 9.32000000"</t>
  </si>
  <si>
    <t>15934</t>
  </si>
  <si>
    <t>Dolní Křečany - čekárna</t>
  </si>
  <si>
    <t>50° 57' 23.36000000"</t>
  </si>
  <si>
    <t>14° 31' 7.33000000"</t>
  </si>
  <si>
    <t>25280</t>
  </si>
  <si>
    <t>Dolní Podluží - releová místnost a kolna k b.j.</t>
  </si>
  <si>
    <t>50° 53' 11.70600000"</t>
  </si>
  <si>
    <t>14° 37' 13.72584000"</t>
  </si>
  <si>
    <t>U75</t>
  </si>
  <si>
    <t>Dolní Poustevna - budova zastávky čp.232</t>
  </si>
  <si>
    <t>50° 58' 59.66000000"</t>
  </si>
  <si>
    <t>14° 17' 0.01000000"</t>
  </si>
  <si>
    <t>22355</t>
  </si>
  <si>
    <t>Dolní Poustevna - čekárenský přístřešek</t>
  </si>
  <si>
    <t>50° 59' 1.21000000"</t>
  </si>
  <si>
    <t>14° 17' 1.60000000"</t>
  </si>
  <si>
    <t>15921</t>
  </si>
  <si>
    <t>Dolní Poustevna - remisa+vodárenská věž</t>
  </si>
  <si>
    <t>50° 59' 6.35000000"</t>
  </si>
  <si>
    <t>14° 17' 9.16000000"</t>
  </si>
  <si>
    <t>15881</t>
  </si>
  <si>
    <t>Dolní Poustevna - skladiště zboží(v KN čp.240)</t>
  </si>
  <si>
    <t>50° 59' 2.11000000"</t>
  </si>
  <si>
    <t>14° 17' 3.72000000"</t>
  </si>
  <si>
    <t>15518</t>
  </si>
  <si>
    <t>Dolní Rybník - stavědlo</t>
  </si>
  <si>
    <t>50° 28' 45.70700000"</t>
  </si>
  <si>
    <t>13° 26' 26.73900000"</t>
  </si>
  <si>
    <t>15521</t>
  </si>
  <si>
    <t>Dolní Rybník - trafostanice</t>
  </si>
  <si>
    <t>50° 28' 45.46300000"</t>
  </si>
  <si>
    <t>13° 26' 27.91400000"</t>
  </si>
  <si>
    <t>U30</t>
  </si>
  <si>
    <t>Dolní Zálezly - budova zastávky čp.77-PAMÁTKA</t>
  </si>
  <si>
    <t>50° 35' 48.19500000"</t>
  </si>
  <si>
    <t>14° 2' 54.12300000"</t>
  </si>
  <si>
    <t>15374</t>
  </si>
  <si>
    <t>Dolní Zálezly - nást. přístřešek  ON (směr Praha)</t>
  </si>
  <si>
    <t>50° 35' 48.61600000"</t>
  </si>
  <si>
    <t>14° 2' 53.06000000"</t>
  </si>
  <si>
    <t>16049</t>
  </si>
  <si>
    <t>50° 35' 48.32800000"</t>
  </si>
  <si>
    <t>14° 2' 52.53100000"</t>
  </si>
  <si>
    <t>15268</t>
  </si>
  <si>
    <t>Dolní Zálezly - veřejné WC (uzamčeno)</t>
  </si>
  <si>
    <t>50° 35' 48.09900000"</t>
  </si>
  <si>
    <t>14° 2' 52.24300000"</t>
  </si>
  <si>
    <t>23013</t>
  </si>
  <si>
    <t>Dolní Žandov-čekárenský přístřešek na ON</t>
  </si>
  <si>
    <t>50° 0' 42.27100000"</t>
  </si>
  <si>
    <t>12° 32' 22.02400000"</t>
  </si>
  <si>
    <t>23029</t>
  </si>
  <si>
    <t>Dolní Žandov-zastřešení podchodu (rampa) na ON</t>
  </si>
  <si>
    <t>50° 0' 42.17100000"</t>
  </si>
  <si>
    <t>12° 32' 24.19000000"</t>
  </si>
  <si>
    <t>23031</t>
  </si>
  <si>
    <t>Dolní Žandov-zastřešení podchodu (rampa) u VB</t>
  </si>
  <si>
    <t>50° 0' 42.67900000"</t>
  </si>
  <si>
    <t>12° 32' 27.14200000"</t>
  </si>
  <si>
    <t>23028</t>
  </si>
  <si>
    <t>Dolní Žandov-zastřešení vstupu do podchodu u VB</t>
  </si>
  <si>
    <t>50° 0' 42.71200000"</t>
  </si>
  <si>
    <t>12° 32' 25.67000000"</t>
  </si>
  <si>
    <t>25108</t>
  </si>
  <si>
    <t>Dolní Žandov 227 - výpravní budova          120</t>
  </si>
  <si>
    <t>50° 0' 41.84726040"</t>
  </si>
  <si>
    <t>12° 32' 32.23478760"</t>
  </si>
  <si>
    <t>15390</t>
  </si>
  <si>
    <t>Dolní Žleb - RZZ a STS (koridor)</t>
  </si>
  <si>
    <t>50° 50' 48.79300000"</t>
  </si>
  <si>
    <t>14° 12' 53.73800000"</t>
  </si>
  <si>
    <t>25247</t>
  </si>
  <si>
    <t>Dolní Žleb - výpravní budova čp.115</t>
  </si>
  <si>
    <t>50° 50' 47.01084000"</t>
  </si>
  <si>
    <t>14° 12' 53.87688000"</t>
  </si>
  <si>
    <t>25269</t>
  </si>
  <si>
    <t>Dolní Žleb - WC veřejné</t>
  </si>
  <si>
    <t>50° 50' 47.43096000"</t>
  </si>
  <si>
    <t>14° 12' 53.95104000"</t>
  </si>
  <si>
    <t>15595</t>
  </si>
  <si>
    <t>Dubany - čekárna</t>
  </si>
  <si>
    <t>50° 23' 55.43000000"</t>
  </si>
  <si>
    <t>14° 0' 45.75000000"</t>
  </si>
  <si>
    <t>15821</t>
  </si>
  <si>
    <t>Hněvice - čekárenský přístřešek na ON</t>
  </si>
  <si>
    <t>50° 27' 11.57900000"</t>
  </si>
  <si>
    <t>14° 21' 40.54500000"</t>
  </si>
  <si>
    <t>UE4</t>
  </si>
  <si>
    <t>Hněvice - dopr. pavilon (nový) čp.112 a příst. RZZ</t>
  </si>
  <si>
    <t>50° 27' 31.56200000"</t>
  </si>
  <si>
    <t>14° 21' 31.51400000"</t>
  </si>
  <si>
    <t>16051</t>
  </si>
  <si>
    <t>Hněvice - přístřešek nad podchodem a výtah na ON</t>
  </si>
  <si>
    <t>50° 27' 12.23300000"</t>
  </si>
  <si>
    <t>14° 21' 40.19400000"</t>
  </si>
  <si>
    <t>16050</t>
  </si>
  <si>
    <t>Hněvice - přístřešek nad podchodem a výtah u VB</t>
  </si>
  <si>
    <t>50° 27' 12.50600000"</t>
  </si>
  <si>
    <t>14° 21' 41.34400000"</t>
  </si>
  <si>
    <t>15355</t>
  </si>
  <si>
    <t>Hněvice - rozpínací stanice 6kV(u VB nové)</t>
  </si>
  <si>
    <t>50° 27' 29.65000000"</t>
  </si>
  <si>
    <t>14° 21' 32.59300000"</t>
  </si>
  <si>
    <t>25261</t>
  </si>
  <si>
    <t>Hněvice - výpravní budova (stará) čp.27</t>
  </si>
  <si>
    <t>50° 27' 11.26404000"</t>
  </si>
  <si>
    <t>14° 21' 42.64992000"</t>
  </si>
  <si>
    <t>15793</t>
  </si>
  <si>
    <t>Holedeček - čekárenský přístřešek I.</t>
  </si>
  <si>
    <t>50° 17' 7.66000000"</t>
  </si>
  <si>
    <t>13° 33' 32.69000000"</t>
  </si>
  <si>
    <t>15794</t>
  </si>
  <si>
    <t>Holedeček  - čekárenský přístřešek II.</t>
  </si>
  <si>
    <t>50° 17' 5.92000000"</t>
  </si>
  <si>
    <t>13° 33' 31.06000000"</t>
  </si>
  <si>
    <t>15838</t>
  </si>
  <si>
    <t>Holetice - čekárna</t>
  </si>
  <si>
    <t>50° 23' 8.12000000"</t>
  </si>
  <si>
    <t>13° 27' 11.79300000"</t>
  </si>
  <si>
    <t>15536</t>
  </si>
  <si>
    <t>Hora Sv.Šebestiána- výhybkářské stanoviště(bývalé)</t>
  </si>
  <si>
    <t>50° 31' 13.87000000"</t>
  </si>
  <si>
    <t>13° 15' 40.06000000"</t>
  </si>
  <si>
    <t>16011</t>
  </si>
  <si>
    <t>Horní Beřkovice - kolna,bývalé suché záchody</t>
  </si>
  <si>
    <t>50° 21' 26.47000000"</t>
  </si>
  <si>
    <t>14° 21' 18.31000000"</t>
  </si>
  <si>
    <t>10493</t>
  </si>
  <si>
    <t>Horní Beřkovice - skladiště</t>
  </si>
  <si>
    <t>50° 21' 27.14000000"</t>
  </si>
  <si>
    <t>14° 21' 18.92000000"</t>
  </si>
  <si>
    <t>U3H</t>
  </si>
  <si>
    <t>Horní Beřkovice - výpravní budova čp.128+1 bj.</t>
  </si>
  <si>
    <t>50° 21' 25.85000000"</t>
  </si>
  <si>
    <t>14° 21' 17.97000000"</t>
  </si>
  <si>
    <t>K3D</t>
  </si>
  <si>
    <t>Horní Blatná- budova zastávky, Nádražní čp.258</t>
  </si>
  <si>
    <t>50° 23' 17.75800000"</t>
  </si>
  <si>
    <t>12° 46' 0.03900000"</t>
  </si>
  <si>
    <t>16569</t>
  </si>
  <si>
    <t>Horní Blatná- útulek (bývalý) a sklad ST</t>
  </si>
  <si>
    <t>50° 23' 18.15000000"</t>
  </si>
  <si>
    <t>12° 45' 58.70000000"</t>
  </si>
  <si>
    <t>U76</t>
  </si>
  <si>
    <t>Horní Habartice - strážní domek čp.198</t>
  </si>
  <si>
    <t>50° 45' 53.55000000"</t>
  </si>
  <si>
    <t>14° 20' 18.43000000"</t>
  </si>
  <si>
    <t>15461</t>
  </si>
  <si>
    <t>Horní Háj - čekárna</t>
  </si>
  <si>
    <t>50° 38' 24.25900000"</t>
  </si>
  <si>
    <t>13° 42' 14.86100000"</t>
  </si>
  <si>
    <t>15900</t>
  </si>
  <si>
    <t>Horní Kamenice,Č.Kamenice - čekár.přístř.</t>
  </si>
  <si>
    <t>50° 47' 57.85000000"</t>
  </si>
  <si>
    <t>14° 26' 12.11000000"</t>
  </si>
  <si>
    <t>15901</t>
  </si>
  <si>
    <t>Horní Kamenice,Č.Kamenice - stavědlo č.3(bývalé)</t>
  </si>
  <si>
    <t>50° 47' 57.58000000"</t>
  </si>
  <si>
    <t>14° 26' 13.30000000"</t>
  </si>
  <si>
    <t>23700</t>
  </si>
  <si>
    <t>Horní Počaply - čekárenské přístřešky</t>
  </si>
  <si>
    <t>50° 25' 21.54000000"</t>
  </si>
  <si>
    <t>14° 23' 12.42300000"</t>
  </si>
  <si>
    <t>15936</t>
  </si>
  <si>
    <t>Horní Podluží - záchody pro cestující</t>
  </si>
  <si>
    <t>50° 52' 58.56000000"</t>
  </si>
  <si>
    <t>14° 33' 26.26000000"</t>
  </si>
  <si>
    <t>15935</t>
  </si>
  <si>
    <t>Horní Podluží - zastávka</t>
  </si>
  <si>
    <t>50° 52' 58.49000000"</t>
  </si>
  <si>
    <t>14° 33' 25.12000000"</t>
  </si>
  <si>
    <t>U77</t>
  </si>
  <si>
    <t>Horní Poustevna - budova zastávky čp.1</t>
  </si>
  <si>
    <t>50° 59' 49.46000000"</t>
  </si>
  <si>
    <t>14° 18' 2.82000000"</t>
  </si>
  <si>
    <t>15365</t>
  </si>
  <si>
    <t>Hoštka - měnírna</t>
  </si>
  <si>
    <t>50° 29' 30.59100000"</t>
  </si>
  <si>
    <t>14° 19' 2.91200000"</t>
  </si>
  <si>
    <t>16037</t>
  </si>
  <si>
    <t>Hoštka - releový domek</t>
  </si>
  <si>
    <t>50° 29' 29.10600000"</t>
  </si>
  <si>
    <t>14° 19' 37.15300000"</t>
  </si>
  <si>
    <t>15694</t>
  </si>
  <si>
    <t>Hoštka - stavědlo č.1 a sociální zařízení</t>
  </si>
  <si>
    <t>50° 29' 26.12600000"</t>
  </si>
  <si>
    <t>14° 19' 59.31000000"</t>
  </si>
  <si>
    <t>15695</t>
  </si>
  <si>
    <t>Hoštka - stavědlo č.2</t>
  </si>
  <si>
    <t>50° 29' 31.41800000"</t>
  </si>
  <si>
    <t>14° 19' 26.85500000"</t>
  </si>
  <si>
    <t>U3K</t>
  </si>
  <si>
    <t>Hoštka - strážní domek č.278 čp.248</t>
  </si>
  <si>
    <t>50° 29' 23.33900000"</t>
  </si>
  <si>
    <t>14° 20' 20.24500000"</t>
  </si>
  <si>
    <t>U40</t>
  </si>
  <si>
    <t>Hoštka - strážní domek č.279 čp.247</t>
  </si>
  <si>
    <t>50° 29' 26.88700000"</t>
  </si>
  <si>
    <t>14° 19' 50.84900000"</t>
  </si>
  <si>
    <t>U3J</t>
  </si>
  <si>
    <t>Hoštka - strážní domek č.280 čp.245</t>
  </si>
  <si>
    <t>50° 29' 32.02500000"</t>
  </si>
  <si>
    <t>14° 19' 26.85900000"</t>
  </si>
  <si>
    <t>25230</t>
  </si>
  <si>
    <t>Hoštka - výpravní budova Nádraží čp.246</t>
  </si>
  <si>
    <t>50° 29' 28.96692000"</t>
  </si>
  <si>
    <t>14° 19' 37.82712000"</t>
  </si>
  <si>
    <t>25238</t>
  </si>
  <si>
    <t>Hoštka - WC pro cestující</t>
  </si>
  <si>
    <t>50° 29' 28.68396000"</t>
  </si>
  <si>
    <t>14° 19' 39.57492000"</t>
  </si>
  <si>
    <t>15953</t>
  </si>
  <si>
    <t>Hradiště v Č. - sklady a garáž č.p.61</t>
  </si>
  <si>
    <t>50° 35' 35.38000000"</t>
  </si>
  <si>
    <t>13° 52' 34.19100000"</t>
  </si>
  <si>
    <t>U41</t>
  </si>
  <si>
    <t>Hradiště v Č. - zastávka čp.32</t>
  </si>
  <si>
    <t>50° 35' 36.24000000"</t>
  </si>
  <si>
    <t>13° 52' 33.56000000"</t>
  </si>
  <si>
    <t>15852</t>
  </si>
  <si>
    <t>Hrdly - čekárenský přístřešek (směr Děčín)</t>
  </si>
  <si>
    <t>50° 29' 7.09500000"</t>
  </si>
  <si>
    <t>14° 10' 26.58200000"</t>
  </si>
  <si>
    <t>15851</t>
  </si>
  <si>
    <t>Hrdly - čekárenský přístřešek (směr Praha)</t>
  </si>
  <si>
    <t>50° 29' 5.92800000"</t>
  </si>
  <si>
    <t>14° 10' 28.12500000"</t>
  </si>
  <si>
    <t>25221</t>
  </si>
  <si>
    <t>Hrobce - budova RZZ(reléové zabezp.zařízení)</t>
  </si>
  <si>
    <t>50° 27' 34.92612000"</t>
  </si>
  <si>
    <t>14° 13' 45.91200000"</t>
  </si>
  <si>
    <t>15853</t>
  </si>
  <si>
    <t>Hrobce - čekárenský přístřešek na ON č.2</t>
  </si>
  <si>
    <t>50° 27' 29.46300000"</t>
  </si>
  <si>
    <t>14° 13' 46.63600000"</t>
  </si>
  <si>
    <t>15855</t>
  </si>
  <si>
    <t>Hrobce - přístřešek nad podchodem na ON č.2</t>
  </si>
  <si>
    <t>50° 27' 31.50500000"</t>
  </si>
  <si>
    <t>14° 13' 45.76600000"</t>
  </si>
  <si>
    <t>15856</t>
  </si>
  <si>
    <t>Hrobce - přístřešek nad podchodem na ON č.3</t>
  </si>
  <si>
    <t>50° 27' 33.27700000"</t>
  </si>
  <si>
    <t>14° 13' 44.39300000"</t>
  </si>
  <si>
    <t>15854</t>
  </si>
  <si>
    <t>Hrobce - přístřešek nad podchodem u VB</t>
  </si>
  <si>
    <t>50° 27' 33.77200000"</t>
  </si>
  <si>
    <t>14° 13' 45.85600000"</t>
  </si>
  <si>
    <t>U45</t>
  </si>
  <si>
    <t>Hrobce - strážní dvojdomek,Hlavní 24</t>
  </si>
  <si>
    <t>50° 27' 39.00200000"</t>
  </si>
  <si>
    <t>14° 13' 41.10500000"</t>
  </si>
  <si>
    <t>25253</t>
  </si>
  <si>
    <t>Hrobce - výpravní budova Ke hřišti čp.13</t>
  </si>
  <si>
    <t>50° 27' 35.91288000"</t>
  </si>
  <si>
    <t>14° 13' 45.61716000"</t>
  </si>
  <si>
    <t>15464</t>
  </si>
  <si>
    <t>Hrob - remíza  (pam.)</t>
  </si>
  <si>
    <t>50° 39' 40.57100000"</t>
  </si>
  <si>
    <t>13° 43' 23.84300000"</t>
  </si>
  <si>
    <t>15462</t>
  </si>
  <si>
    <t>Hrob - sklad zboží  (pam.)</t>
  </si>
  <si>
    <t>50° 39' 34.92500000"</t>
  </si>
  <si>
    <t>13° 43' 16.86500000"</t>
  </si>
  <si>
    <t>15754</t>
  </si>
  <si>
    <t>Hřivice  - čerpací stanice vody</t>
  </si>
  <si>
    <t>50° 17' 6.16900000"</t>
  </si>
  <si>
    <t>13° 43' 44.16200000"</t>
  </si>
  <si>
    <t>25206</t>
  </si>
  <si>
    <t>Hřivice žst. - veřejné záchody</t>
  </si>
  <si>
    <t>50° 17' 8.43792000"</t>
  </si>
  <si>
    <t>13° 43' 32.19312000"</t>
  </si>
  <si>
    <t>15803</t>
  </si>
  <si>
    <t>Hřivice žst. - výhybk.stanoviště č.II</t>
  </si>
  <si>
    <t>50° 16' 53.35200000"</t>
  </si>
  <si>
    <t>13° 43' 20.98200000"</t>
  </si>
  <si>
    <t>25204</t>
  </si>
  <si>
    <t>Hřivice žst. - výpravní budova čp.101</t>
  </si>
  <si>
    <t>50° 17' 7.48212000"</t>
  </si>
  <si>
    <t>13° 43' 31.73412000"</t>
  </si>
  <si>
    <t>15250</t>
  </si>
  <si>
    <t>Chabařovice- nástupištní přístřešek,ON č.2</t>
  </si>
  <si>
    <t>50° 40' 49.63200000"</t>
  </si>
  <si>
    <t>13° 55' 18.78400000"</t>
  </si>
  <si>
    <t>23461</t>
  </si>
  <si>
    <t>Chabařovice- nástupištní přístřešek,ON č.3</t>
  </si>
  <si>
    <t>50° 40' 49.98400000"</t>
  </si>
  <si>
    <t>13° 55' 18.29200000"</t>
  </si>
  <si>
    <t>22946</t>
  </si>
  <si>
    <t>Chabařovice- přístřešek nad podchodem u VB</t>
  </si>
  <si>
    <t>50° 40' 49.08400000"</t>
  </si>
  <si>
    <t>13° 55' 19.00000000"</t>
  </si>
  <si>
    <t>21018</t>
  </si>
  <si>
    <t>Chabařovice - sklad PHM a garáž</t>
  </si>
  <si>
    <t>50° 40' 31.78400000"</t>
  </si>
  <si>
    <t>13° 54' 48.18900000"</t>
  </si>
  <si>
    <t>15271</t>
  </si>
  <si>
    <t>Chabařovice - trafostanice 35/0,4 kW</t>
  </si>
  <si>
    <t>50° 40' 44.30700000"</t>
  </si>
  <si>
    <t>13° 55' 15.33900000"</t>
  </si>
  <si>
    <t>25154</t>
  </si>
  <si>
    <t>Chabařovice - výpravní budova Průmyslová č.p.703</t>
  </si>
  <si>
    <t>50° 40' 48.04104000"</t>
  </si>
  <si>
    <t>13° 55' 17.97996000"</t>
  </si>
  <si>
    <t>Garáž motorových vozidel</t>
  </si>
  <si>
    <t>Garáž</t>
  </si>
  <si>
    <t>Přístřešek ostatní</t>
  </si>
  <si>
    <t>Sklad - hala</t>
  </si>
  <si>
    <t>Administrativní budova</t>
  </si>
  <si>
    <t>U1G</t>
  </si>
  <si>
    <t>Chlumec u Chab. - budova zastávky čp.95</t>
  </si>
  <si>
    <t>50° 42' 12.89800000"</t>
  </si>
  <si>
    <t>13° 55' 35.78900000"</t>
  </si>
  <si>
    <t>Kotelna</t>
  </si>
  <si>
    <t>15993</t>
  </si>
  <si>
    <t>Choratice - čekárenský přístřešek (směr Děčín)</t>
  </si>
  <si>
    <t>50° 43' 25.17000000"</t>
  </si>
  <si>
    <t>14° 11' 10.75000000"</t>
  </si>
  <si>
    <t>15992</t>
  </si>
  <si>
    <t>Choratice - čekárenský přístřešek (směr Praha)</t>
  </si>
  <si>
    <t>50° 43' 26.71000000"</t>
  </si>
  <si>
    <t>14° 11' 9.41000000"</t>
  </si>
  <si>
    <t>15991</t>
  </si>
  <si>
    <t>Choratice - releový domek(koridor)</t>
  </si>
  <si>
    <t>50° 43' 26.29000000"</t>
  </si>
  <si>
    <t>14° 11' 9.33000000"</t>
  </si>
  <si>
    <t>15494</t>
  </si>
  <si>
    <t>Chotějovice - čekárna směr Chomutov</t>
  </si>
  <si>
    <t>50° 34' 32.35500000"</t>
  </si>
  <si>
    <t>13° 47' 4.24000000"</t>
  </si>
  <si>
    <t>15418</t>
  </si>
  <si>
    <t>Chotějovice - čekárna směr Ústí n.L.</t>
  </si>
  <si>
    <t>50° 34' 31.51700000"</t>
  </si>
  <si>
    <t>13° 47' 4.57900000"</t>
  </si>
  <si>
    <t>25173</t>
  </si>
  <si>
    <t>Chotiměř - sklad (býv.stavědl.budova)</t>
  </si>
  <si>
    <t>50° 32' 49.93404000"</t>
  </si>
  <si>
    <t>13° 59' 22.02504000"</t>
  </si>
  <si>
    <t>25156</t>
  </si>
  <si>
    <t>Chotiměř - sklad olejů</t>
  </si>
  <si>
    <t>50° 32' 49.83612000"</t>
  </si>
  <si>
    <t>13° 59' 22.59888000"</t>
  </si>
  <si>
    <t>25168</t>
  </si>
  <si>
    <t>Chotiměř - výpravní budova čp.51</t>
  </si>
  <si>
    <t>50° 32' 49.39800000"</t>
  </si>
  <si>
    <t>13° 59' 21.94800000"</t>
  </si>
  <si>
    <t>25278</t>
  </si>
  <si>
    <t>Chřibská,Rybniště - výpr.budova čp.152</t>
  </si>
  <si>
    <t>50° 52' 3.52884000"</t>
  </si>
  <si>
    <t>14° 31' 24.87792000"</t>
  </si>
  <si>
    <t>15889</t>
  </si>
  <si>
    <t>Jedlová - stavědlo č.2 (bývalé)</t>
  </si>
  <si>
    <t>50° 50' 42.80000000"</t>
  </si>
  <si>
    <t>14° 34' 9.06000000"</t>
  </si>
  <si>
    <t>25277</t>
  </si>
  <si>
    <t>Jedlová - výpravní budova čp.17</t>
  </si>
  <si>
    <t>50° 50' 33.78588000"</t>
  </si>
  <si>
    <t>14° 34' 14.28384000"</t>
  </si>
  <si>
    <t>U4B</t>
  </si>
  <si>
    <t>Jílové u D. -  budova  zastávky čp.177</t>
  </si>
  <si>
    <t>50° 45' 37.84700000"</t>
  </si>
  <si>
    <t>14° 6' 11.44200000"</t>
  </si>
  <si>
    <t>23471</t>
  </si>
  <si>
    <t>Jílové u D.- sklad, příslušenství str.domku čp.176</t>
  </si>
  <si>
    <t>50° 45' 34.80200000"</t>
  </si>
  <si>
    <t>14° 6' 25.97100000"</t>
  </si>
  <si>
    <t>U4A</t>
  </si>
  <si>
    <t>Jílové u D. - strážní domek čp.176</t>
  </si>
  <si>
    <t>50° 45' 35.20600000"</t>
  </si>
  <si>
    <t>14° 6' 25.93800000"</t>
  </si>
  <si>
    <t>15439</t>
  </si>
  <si>
    <t>Jílové u D. - TO,útulek a sklad žst.</t>
  </si>
  <si>
    <t>50° 45' 35.66300000"</t>
  </si>
  <si>
    <t>14° 6' 17.91500000"</t>
  </si>
  <si>
    <t>15437</t>
  </si>
  <si>
    <t>Jílové u D. - veřejné záchody</t>
  </si>
  <si>
    <t>50° 45' 35.52800000"</t>
  </si>
  <si>
    <t>14° 6' 17.25400000"</t>
  </si>
  <si>
    <t>U79</t>
  </si>
  <si>
    <t>Jiřetín pod Jedl.,Dol.Podluží-budova zast. čp.280</t>
  </si>
  <si>
    <t>50° 52' 58.58000000"</t>
  </si>
  <si>
    <t>14° 34' 50.92000000"</t>
  </si>
  <si>
    <t>15927</t>
  </si>
  <si>
    <t>Jiříkov-Filipov - čekárna (rekolaudace)</t>
  </si>
  <si>
    <t>50° 59' 16.46000000"</t>
  </si>
  <si>
    <t>14° 34' 39.38000000"</t>
  </si>
  <si>
    <t>U7A</t>
  </si>
  <si>
    <t>Jiříkov-Filipov - strážní domek čp.642</t>
  </si>
  <si>
    <t>50° 59' 15.86000000"</t>
  </si>
  <si>
    <t>14° 34' 39.52000000"</t>
  </si>
  <si>
    <t>Útulek</t>
  </si>
  <si>
    <t>15258</t>
  </si>
  <si>
    <t>Koštov - budova měniče</t>
  </si>
  <si>
    <t>50° 38' 12.64500000"</t>
  </si>
  <si>
    <t>13° 59' 4.44400000"</t>
  </si>
  <si>
    <t>15344</t>
  </si>
  <si>
    <t>Koštov - čekárna  směr Bílina (vlevo)</t>
  </si>
  <si>
    <t>50° 37' 57.61700000"</t>
  </si>
  <si>
    <t>13° 59' 16.83300000"</t>
  </si>
  <si>
    <t>16010</t>
  </si>
  <si>
    <t>Koštov - čekárna směr Ústí n.L. (vpravo)</t>
  </si>
  <si>
    <t>50° 38' 1.52300000"</t>
  </si>
  <si>
    <t>13° 59' 15.50100000"</t>
  </si>
  <si>
    <t>15332</t>
  </si>
  <si>
    <t>Koštov - měnírna s rozvodnou+trafa</t>
  </si>
  <si>
    <t>50° 38' 12.03100000"</t>
  </si>
  <si>
    <t>13° 59' 6.44300000"</t>
  </si>
  <si>
    <t>21019</t>
  </si>
  <si>
    <t>Koštov - 2 haly HARD na NZ a trafo</t>
  </si>
  <si>
    <t>50° 38' 11.75100000"</t>
  </si>
  <si>
    <t>13° 59' 4.00500000"</t>
  </si>
  <si>
    <t>10543</t>
  </si>
  <si>
    <t>Krásná Lípa,město - budova zastávky</t>
  </si>
  <si>
    <t>50° 54' 26.12400000"</t>
  </si>
  <si>
    <t>14° 30' 43.00300000"</t>
  </si>
  <si>
    <t>25275</t>
  </si>
  <si>
    <t>50° 55' 8.26716000"</t>
  </si>
  <si>
    <t>14° 30' 43.08912000"</t>
  </si>
  <si>
    <t>15361</t>
  </si>
  <si>
    <t>Krupka-Bohosudov - rozpínaci stanice  6 kV</t>
  </si>
  <si>
    <t>50° 40' 19.37000000"</t>
  </si>
  <si>
    <t>13° 53' 0.67000000"</t>
  </si>
  <si>
    <t>25190</t>
  </si>
  <si>
    <t>Krupka-Bohosudov-výpravní budova U nádraží čp.196</t>
  </si>
  <si>
    <t>50° 40' 21.48096000"</t>
  </si>
  <si>
    <t>13° 52' 43.58208000"</t>
  </si>
  <si>
    <t>U14</t>
  </si>
  <si>
    <t>Krupka,Nové Modlany - stráž.domek č.17,čp.61</t>
  </si>
  <si>
    <t>50° 40' 20.71300000"</t>
  </si>
  <si>
    <t>13° 52' 27.64900000"</t>
  </si>
  <si>
    <t>15594</t>
  </si>
  <si>
    <t>Křesín - čekárna</t>
  </si>
  <si>
    <t>50° 23' 51.90800000"</t>
  </si>
  <si>
    <t>13° 58' 52.94300000"</t>
  </si>
  <si>
    <t>22962</t>
  </si>
  <si>
    <t>Křešice u Děčína- čekárenský přístřešek (prefab.)</t>
  </si>
  <si>
    <t>50° 45' 25.30000000"</t>
  </si>
  <si>
    <t>14° 12' 15.43300000"</t>
  </si>
  <si>
    <t>15945</t>
  </si>
  <si>
    <t>Křešice u Děčína- technologický objekt (domek PZS)</t>
  </si>
  <si>
    <t>50° 45' 16.60586760"</t>
  </si>
  <si>
    <t>14° 12' 1.85560920"</t>
  </si>
  <si>
    <t>15739</t>
  </si>
  <si>
    <t>Křešice u Ltm.- čekár. přístřešek (směr Lysá n.L.)</t>
  </si>
  <si>
    <t>50° 31' 34.11900000"</t>
  </si>
  <si>
    <t>14° 12' 56.33400000"</t>
  </si>
  <si>
    <t>22950</t>
  </si>
  <si>
    <t>Křešice u Ltm.- čekár. přístřešek (směr Ústí n.L.)</t>
  </si>
  <si>
    <t>50° 31' 34.73400000"</t>
  </si>
  <si>
    <t>14° 12' 56.24800000"</t>
  </si>
  <si>
    <t>U57</t>
  </si>
  <si>
    <t>Křešice u Ltm. - strážní domek čp.78</t>
  </si>
  <si>
    <t>50° 31' 35.58600000"</t>
  </si>
  <si>
    <t>14° 13' 0.09400000"</t>
  </si>
  <si>
    <t>15867</t>
  </si>
  <si>
    <t>Kytlice - čekárenský přístřešek (dřevěný)</t>
  </si>
  <si>
    <t>50° 48' 53.11000000"</t>
  </si>
  <si>
    <t>14° 32' 1.58000000"</t>
  </si>
  <si>
    <t>U7D</t>
  </si>
  <si>
    <t>Kytlice,Falknov - strážní domek čp.36</t>
  </si>
  <si>
    <t>50° 48' 52.16000000"</t>
  </si>
  <si>
    <t>14° 31' 58.18000000"</t>
  </si>
  <si>
    <t>22045</t>
  </si>
  <si>
    <t>Kytlice,Falknov - TO,útulek(býv.str.stan.č.II)</t>
  </si>
  <si>
    <t>50° 49' 27.91000000"</t>
  </si>
  <si>
    <t>14° 33' 44.90000000"</t>
  </si>
  <si>
    <t>23713</t>
  </si>
  <si>
    <t>Ležky- čekárenský přístřešek (plechový)</t>
  </si>
  <si>
    <t>50° 7' 8.97800000"</t>
  </si>
  <si>
    <t>13° 21' 15.19700000"</t>
  </si>
  <si>
    <t>23690</t>
  </si>
  <si>
    <t>Liběchov - releový domek</t>
  </si>
  <si>
    <t>50° 24' 52.43200000"</t>
  </si>
  <si>
    <t>14° 26' 9.70000000"</t>
  </si>
  <si>
    <t>23694</t>
  </si>
  <si>
    <t>Liběchov - stavědlo č.1</t>
  </si>
  <si>
    <t>50° 24' 47.59300000"</t>
  </si>
  <si>
    <t>14° 26' 16.69900000"</t>
  </si>
  <si>
    <t>23695</t>
  </si>
  <si>
    <t>Liběchov - stavědlo č.2</t>
  </si>
  <si>
    <t>50° 25' 3.77800000"</t>
  </si>
  <si>
    <t>14° 25' 47.87700000"</t>
  </si>
  <si>
    <t>24629</t>
  </si>
  <si>
    <t>Liběchov - výpravní budova Nádražní čp.159</t>
  </si>
  <si>
    <t>50° 24' 52.60212000"</t>
  </si>
  <si>
    <t>14° 26' 8.98296000"</t>
  </si>
  <si>
    <t>U5F</t>
  </si>
  <si>
    <t>Libochovany - budova zastávky čp.124</t>
  </si>
  <si>
    <t>50° 33' 50.51900000"</t>
  </si>
  <si>
    <t>14° 2' 25.93200000"</t>
  </si>
  <si>
    <t>15703</t>
  </si>
  <si>
    <t>Libochovany - čekárna zděná</t>
  </si>
  <si>
    <t>50° 33' 50.67800000"</t>
  </si>
  <si>
    <t>14° 2' 27.47900000"</t>
  </si>
  <si>
    <t>15701</t>
  </si>
  <si>
    <t>Libochovany - EÚ sklad materiálu (býv.žst.)</t>
  </si>
  <si>
    <t>50° 33' 45.81500000"</t>
  </si>
  <si>
    <t>14° 2' 24.73200000"</t>
  </si>
  <si>
    <t>15364</t>
  </si>
  <si>
    <t>Libochovany - měnírna</t>
  </si>
  <si>
    <t>50° 33' 45.54500000"</t>
  </si>
  <si>
    <t>14° 2' 21.48400000"</t>
  </si>
  <si>
    <t>16026</t>
  </si>
  <si>
    <t>Libochovany - příslušenství k budově zastávky</t>
  </si>
  <si>
    <t>50° 33' 52.45100000"</t>
  </si>
  <si>
    <t>14° 2' 26.59200000"</t>
  </si>
  <si>
    <t>16077</t>
  </si>
  <si>
    <t>Libochovany-přístřešek pro transformátory</t>
  </si>
  <si>
    <t>50° 33' 43.71500000"</t>
  </si>
  <si>
    <t>14° 2' 21.35600000"</t>
  </si>
  <si>
    <t>20991</t>
  </si>
  <si>
    <t>Libochovany - sklad olejů(k měnírně)</t>
  </si>
  <si>
    <t>50° 33' 44.67900000"</t>
  </si>
  <si>
    <t>14° 2' 21.45100000"</t>
  </si>
  <si>
    <t>U5E</t>
  </si>
  <si>
    <t>Libochovany - strážní domek  čp.84</t>
  </si>
  <si>
    <t>50° 34' 3.06500000"</t>
  </si>
  <si>
    <t>14° 2' 31.79000000"</t>
  </si>
  <si>
    <t>U5G</t>
  </si>
  <si>
    <t>Libochovice město - zastávka čp.350</t>
  </si>
  <si>
    <t>50° 24' 26.80200000"</t>
  </si>
  <si>
    <t>14° 2' 14.41700000"</t>
  </si>
  <si>
    <t>U5K</t>
  </si>
  <si>
    <t>Libouchec - budova zastávky čp.264</t>
  </si>
  <si>
    <t>50° 45' 22.47800000"</t>
  </si>
  <si>
    <t>14° 2' 44.51900000"</t>
  </si>
  <si>
    <t>16004</t>
  </si>
  <si>
    <t>Libouchec - příslušenství k str.dom.čp.263</t>
  </si>
  <si>
    <t>50° 45' 20.08600000"</t>
  </si>
  <si>
    <t>14° 2' 33.21200000"</t>
  </si>
  <si>
    <t>10529</t>
  </si>
  <si>
    <t>Libouchec - skladiště zboží</t>
  </si>
  <si>
    <t>50° 45' 21.63000000"</t>
  </si>
  <si>
    <t>14° 2' 41.85700000"</t>
  </si>
  <si>
    <t>U5J</t>
  </si>
  <si>
    <t>Libouchec - strážní domek č.11 čp.263</t>
  </si>
  <si>
    <t>50° 45' 19.73400000"</t>
  </si>
  <si>
    <t>14° 2' 33.62700000"</t>
  </si>
  <si>
    <t>15404</t>
  </si>
  <si>
    <t>Libouchec - TO,sklad (býv.veř.záchody)</t>
  </si>
  <si>
    <t>50° 45' 22.68400000"</t>
  </si>
  <si>
    <t>14° 2' 46.04600000"</t>
  </si>
  <si>
    <t>U8B</t>
  </si>
  <si>
    <t>50° 59' 41.21500000"</t>
  </si>
  <si>
    <t>14° 21' 28.90900000"</t>
  </si>
  <si>
    <t>16031</t>
  </si>
  <si>
    <t>Lipová u Šluknova,V.Šenov - kolna zděná</t>
  </si>
  <si>
    <t>50° 59' 41.13700000"</t>
  </si>
  <si>
    <t>14° 21' 27.96700000"</t>
  </si>
  <si>
    <t>15983</t>
  </si>
  <si>
    <t>Litochovice n.L.- čekáren. přístřešek (směr Děčín)</t>
  </si>
  <si>
    <t>50° 33' 32.14500000"</t>
  </si>
  <si>
    <t>14° 2' 0.33400000"</t>
  </si>
  <si>
    <t>15982</t>
  </si>
  <si>
    <t>Litochovice n.L.- čekáren. přístřešek (směr Praha)</t>
  </si>
  <si>
    <t>50° 33' 32.19400000"</t>
  </si>
  <si>
    <t>14° 1' 59.51900000"</t>
  </si>
  <si>
    <t>23464</t>
  </si>
  <si>
    <t>Litoměřice Cihelna- čekárenský přístřešek</t>
  </si>
  <si>
    <t>50° 32' 13.38900000"</t>
  </si>
  <si>
    <t>14° 7' 5.74400000"</t>
  </si>
  <si>
    <t>21044</t>
  </si>
  <si>
    <t>Litoměřice d.n. - plechová garáž pro MUV</t>
  </si>
  <si>
    <t>50° 31' 52.91600000"</t>
  </si>
  <si>
    <t>14° 9' 29.23500000"</t>
  </si>
  <si>
    <t>16003</t>
  </si>
  <si>
    <t>Litoměřice d.n. - příslušenství ke str.d.čp.546</t>
  </si>
  <si>
    <t>50° 31' 52.96400000"</t>
  </si>
  <si>
    <t>14° 9' 25.70400000"</t>
  </si>
  <si>
    <t>20981</t>
  </si>
  <si>
    <t>Litoměřice d.n. - sklad zboží u TO,kanc. čp.671</t>
  </si>
  <si>
    <t>50° 31' 55.13900000"</t>
  </si>
  <si>
    <t>14° 9' 24.30600000"</t>
  </si>
  <si>
    <t>U62</t>
  </si>
  <si>
    <t>Litoměřice d.n. - strážní domek č.292 čp.546/18</t>
  </si>
  <si>
    <t>50° 31' 53.03500000"</t>
  </si>
  <si>
    <t>14° 9' 26.65500000"</t>
  </si>
  <si>
    <t>20978</t>
  </si>
  <si>
    <t>Litoměřice d.n. - TO,dílna</t>
  </si>
  <si>
    <t>50° 31' 53.10000000"</t>
  </si>
  <si>
    <t>14° 9' 27.83000000"</t>
  </si>
  <si>
    <t>20987</t>
  </si>
  <si>
    <t>Litoměřice d.n. - TO,dílny a soc.zařízení</t>
  </si>
  <si>
    <t>50° 31' 54.33800000"</t>
  </si>
  <si>
    <t>14° 9' 28.85400000"</t>
  </si>
  <si>
    <t>20982</t>
  </si>
  <si>
    <t>Litoměřice d.n. - TO,garáž a sklad plyn.lahví</t>
  </si>
  <si>
    <t>50° 31' 55.90400000"</t>
  </si>
  <si>
    <t>14° 9' 23.81000000"</t>
  </si>
  <si>
    <t>20989</t>
  </si>
  <si>
    <t>Litoměřice d.n. - TO,garáž býv.,sklad kov.</t>
  </si>
  <si>
    <t>50° 31' 54.16800000"</t>
  </si>
  <si>
    <t>14° 9' 34.35600000"</t>
  </si>
  <si>
    <t>20979</t>
  </si>
  <si>
    <t>Litoměřice d.n. - TO,garáže a sklad olejů</t>
  </si>
  <si>
    <t>50° 31' 55.41200000"</t>
  </si>
  <si>
    <t>14° 9' 26.29500000"</t>
  </si>
  <si>
    <t>20983</t>
  </si>
  <si>
    <t>Litoměřice d.n. - TO,garáž ul.M.Pomocné</t>
  </si>
  <si>
    <t>50° 32' 0.34300000"</t>
  </si>
  <si>
    <t>14° 8' 44.27400000"</t>
  </si>
  <si>
    <t>20984</t>
  </si>
  <si>
    <t>50° 32' 0.53700000"</t>
  </si>
  <si>
    <t>14° 8' 44.25800000"</t>
  </si>
  <si>
    <t>21051</t>
  </si>
  <si>
    <t>Litoměřice d.n. - TO,gar.,sklad kov.</t>
  </si>
  <si>
    <t>50° 31' 55.59200000"</t>
  </si>
  <si>
    <t>14° 9' 25.34000000"</t>
  </si>
  <si>
    <t>20975</t>
  </si>
  <si>
    <t>Litoměřice d.n. - TO,kanceláře čp.907(dle KN)</t>
  </si>
  <si>
    <t>50° 31' 54.85000000"</t>
  </si>
  <si>
    <t>14° 9' 25.75900000"</t>
  </si>
  <si>
    <t>20986</t>
  </si>
  <si>
    <t>Litoměřice d.n. - TO,kancel.a sklad mech.str.</t>
  </si>
  <si>
    <t>50° 31' 55.10800000"</t>
  </si>
  <si>
    <t>14° 9' 27.78700000"</t>
  </si>
  <si>
    <t>21052</t>
  </si>
  <si>
    <t>Litoměřice d.n. - TO,klad kov. 1</t>
  </si>
  <si>
    <t>50° 31' 54.36800000"</t>
  </si>
  <si>
    <t>14° 9' 32.98100000"</t>
  </si>
  <si>
    <t>20980</t>
  </si>
  <si>
    <t>Litoměřice d.n. - TO,kotelna</t>
  </si>
  <si>
    <t>50° 31' 54.05000000"</t>
  </si>
  <si>
    <t>14° 9' 34.85300000"</t>
  </si>
  <si>
    <t>21046</t>
  </si>
  <si>
    <t>Litoměřice d.n. - TO,MB,šatna(u garáží M.Pomocné)</t>
  </si>
  <si>
    <t>50° 32' 0.18200000"</t>
  </si>
  <si>
    <t>14° 8' 44.44200000"</t>
  </si>
  <si>
    <t>20976</t>
  </si>
  <si>
    <t>Litoměřice d.n. - TO,ocelokolna(stará mont.hala)</t>
  </si>
  <si>
    <t>50° 31' 53.80500000"</t>
  </si>
  <si>
    <t>14° 9' 35.72100000"</t>
  </si>
  <si>
    <t>25260</t>
  </si>
  <si>
    <t>Litoměřice d.n. - TO,opravárenská hala HARD</t>
  </si>
  <si>
    <t>50° 31' 52.73292000"</t>
  </si>
  <si>
    <t>14° 9' 33.17400000"</t>
  </si>
  <si>
    <t>20985</t>
  </si>
  <si>
    <t>Litoměřice d.n. - TO,sklad kovový</t>
  </si>
  <si>
    <t>50° 31' 52.86000000"</t>
  </si>
  <si>
    <t>14° 9' 27.99000000"</t>
  </si>
  <si>
    <t>20988</t>
  </si>
  <si>
    <t>50° 31' 54.39400000"</t>
  </si>
  <si>
    <t>14° 9' 32.10400000"</t>
  </si>
  <si>
    <t>21050</t>
  </si>
  <si>
    <t>50° 31' 52.99000000"</t>
  </si>
  <si>
    <t>14° 9' 28.53000000"</t>
  </si>
  <si>
    <t>15712</t>
  </si>
  <si>
    <t>Litoměřice d.n. - trafostanice I</t>
  </si>
  <si>
    <t>50° 31' 53.61200000"</t>
  </si>
  <si>
    <t>14° 9' 23.53400000"</t>
  </si>
  <si>
    <t>15711</t>
  </si>
  <si>
    <t>Litoměřice d.n. - trafostanice II</t>
  </si>
  <si>
    <t>50° 31' 58.63900000"</t>
  </si>
  <si>
    <t>14° 8' 51.36600000"</t>
  </si>
  <si>
    <t>25231</t>
  </si>
  <si>
    <t>Litoměřice d.n. - výpravní budova Nádražní čp.535/16</t>
  </si>
  <si>
    <t>50° 31' 56.61912000"</t>
  </si>
  <si>
    <t>14° 9' 17.77896000"</t>
  </si>
  <si>
    <t>25147</t>
  </si>
  <si>
    <t>50° 32' 26.85912000"</t>
  </si>
  <si>
    <t>14° 7' 54.63984000"</t>
  </si>
  <si>
    <t>15752</t>
  </si>
  <si>
    <t>Litoměřice h.n. - stavědlo č.1</t>
  </si>
  <si>
    <t>50° 32' 30.84000000"</t>
  </si>
  <si>
    <t>14° 7' 37.81000000"</t>
  </si>
  <si>
    <t>15753</t>
  </si>
  <si>
    <t>Litoměřice h.n. - stavědlo č.2</t>
  </si>
  <si>
    <t>50° 32' 25.51700000"</t>
  </si>
  <si>
    <t>14° 8' 2.88300000"</t>
  </si>
  <si>
    <t>25146</t>
  </si>
  <si>
    <t>50° 32' 27.48084000"</t>
  </si>
  <si>
    <t>14° 7' 51.42504000"</t>
  </si>
  <si>
    <t>25124</t>
  </si>
  <si>
    <t>Litoměřice h.n. - výpravní budova Liberecká čp.736/1</t>
  </si>
  <si>
    <t>50° 32' 27.72816000"</t>
  </si>
  <si>
    <t>14° 7' 53.20200000"</t>
  </si>
  <si>
    <t>23462</t>
  </si>
  <si>
    <t>Litoměřice město- nástupištní přístřešek na ON</t>
  </si>
  <si>
    <t>50° 31' 57.04200000"</t>
  </si>
  <si>
    <t>14° 8' 20.23100000"</t>
  </si>
  <si>
    <t>15743</t>
  </si>
  <si>
    <t>50° 31' 57.52600000"</t>
  </si>
  <si>
    <t>14° 8' 20.01900000"</t>
  </si>
  <si>
    <t>U61</t>
  </si>
  <si>
    <t>Litoměřice město - zastávka čp.465/5</t>
  </si>
  <si>
    <t>50° 31' 57.93000000"</t>
  </si>
  <si>
    <t>14° 8' 19.96100000"</t>
  </si>
  <si>
    <t>20961</t>
  </si>
  <si>
    <t>Lovosice - elektrodílna a trafostanice</t>
  </si>
  <si>
    <t>50° 30' 25.51300000"</t>
  </si>
  <si>
    <t>14° 4' 6.79200000"</t>
  </si>
  <si>
    <t>25255</t>
  </si>
  <si>
    <t>Lovosice - garáže u JKO</t>
  </si>
  <si>
    <t>50° 30' 25.24608000"</t>
  </si>
  <si>
    <t>14° 4' 4.64988000"</t>
  </si>
  <si>
    <t>25267</t>
  </si>
  <si>
    <t>Lovosice - kolejová váha</t>
  </si>
  <si>
    <t>50° 30' 26.12196000"</t>
  </si>
  <si>
    <t>14° 4' 2.83008000"</t>
  </si>
  <si>
    <t>U6H</t>
  </si>
  <si>
    <t>Lovosice město - býv.vodárna čp.366(1 bj.)</t>
  </si>
  <si>
    <t>50° 31' 19.51800000"</t>
  </si>
  <si>
    <t>14° 2' 46.93500000"</t>
  </si>
  <si>
    <t>15980</t>
  </si>
  <si>
    <t>Lovosice město - čekáren. přístřešek (směr Děčín)</t>
  </si>
  <si>
    <t>50° 31' 16.37300000"</t>
  </si>
  <si>
    <t>14° 2' 42.40200000"</t>
  </si>
  <si>
    <t>15981</t>
  </si>
  <si>
    <t>Lovosice město - čekáren. přístřešek (směr Praha)</t>
  </si>
  <si>
    <t>50° 31' 18.42100000"</t>
  </si>
  <si>
    <t>14° 2' 43.42800000"</t>
  </si>
  <si>
    <t>15845</t>
  </si>
  <si>
    <t>Lovosice - nást. přístřešek s výtahem ON č.2</t>
  </si>
  <si>
    <t>50° 30' 35.40000000"</t>
  </si>
  <si>
    <t>14° 3' 33.10000000"</t>
  </si>
  <si>
    <t>15846</t>
  </si>
  <si>
    <t>Lovosice - nást. přístřešek s výtahem ON č.3</t>
  </si>
  <si>
    <t>50° 30' 34.29200000"</t>
  </si>
  <si>
    <t>14° 3' 36.14300000"</t>
  </si>
  <si>
    <t>15847</t>
  </si>
  <si>
    <t>Lovosice - nást. přístřešek s výtahem ON č.4</t>
  </si>
  <si>
    <t>50° 30' 34.40500000"</t>
  </si>
  <si>
    <t>14° 3' 32.18100000"</t>
  </si>
  <si>
    <t>20965</t>
  </si>
  <si>
    <t>Lovosice - OTV,provozní budova</t>
  </si>
  <si>
    <t>50° 30' 30.48900000"</t>
  </si>
  <si>
    <t>14° 2' 52.50500000"</t>
  </si>
  <si>
    <t>20964</t>
  </si>
  <si>
    <t>Lovosice - OTV,přístřešek pro kolej.vozidlo</t>
  </si>
  <si>
    <t>50° 30' 28.79300000"</t>
  </si>
  <si>
    <t>14° 2' 50.96500000"</t>
  </si>
  <si>
    <t>15260</t>
  </si>
  <si>
    <t>Lovosice - provozní budova č.2(600)ROLa</t>
  </si>
  <si>
    <t>50° 30' 22.11600000"</t>
  </si>
  <si>
    <t>14° 4' 14.20800000"</t>
  </si>
  <si>
    <t>25268</t>
  </si>
  <si>
    <t>Lovosice - ROLa,sklad olej.hospodářství</t>
  </si>
  <si>
    <t>50° 30' 33.32808000"</t>
  </si>
  <si>
    <t>14° 3' 47.01312000"</t>
  </si>
  <si>
    <t>15259</t>
  </si>
  <si>
    <t>Lovosice - rozpínací stanice 6kV</t>
  </si>
  <si>
    <t>50° 30' 20.51500000"</t>
  </si>
  <si>
    <t>14° 4' 7.28400000"</t>
  </si>
  <si>
    <t>20963</t>
  </si>
  <si>
    <t>Lovosice - sklad elektroúseku</t>
  </si>
  <si>
    <t>50° 30' 25.77000000"</t>
  </si>
  <si>
    <t>14° 4' 3.47400000"</t>
  </si>
  <si>
    <t>15882</t>
  </si>
  <si>
    <t>Lovosice - sklad zboží (otevřený)</t>
  </si>
  <si>
    <t>50° 30' 35.15000000"</t>
  </si>
  <si>
    <t>14° 3' 39.31000000"</t>
  </si>
  <si>
    <t>U6F</t>
  </si>
  <si>
    <t>Lovosice - strážní domek,Tovární č.861/6</t>
  </si>
  <si>
    <t>50° 30' 48.49400000"</t>
  </si>
  <si>
    <t>14° 2' 45.07200000"</t>
  </si>
  <si>
    <t>20960</t>
  </si>
  <si>
    <t>Lovosice - TO,garáže pro MUV a dílny</t>
  </si>
  <si>
    <t>50° 30' 34.72800000"</t>
  </si>
  <si>
    <t>14° 2' 55.19900000"</t>
  </si>
  <si>
    <t>UE6</t>
  </si>
  <si>
    <t>Lovosice - TO,kanceláře a byty čp.923</t>
  </si>
  <si>
    <t>50° 30' 34.43100000"</t>
  </si>
  <si>
    <t>14° 2' 52.55200000"</t>
  </si>
  <si>
    <t>22990</t>
  </si>
  <si>
    <t>Lovosice- TO, sklad (bývalá vrátnice)</t>
  </si>
  <si>
    <t>22989</t>
  </si>
  <si>
    <t>Lovosice- TO, sklad PHM</t>
  </si>
  <si>
    <t>50° 30' 37.64200000"</t>
  </si>
  <si>
    <t>14° 2' 55.21700000"</t>
  </si>
  <si>
    <t>22988</t>
  </si>
  <si>
    <t>Lovosice- TO,sklady,dílna a garáž</t>
  </si>
  <si>
    <t>50° 30' 35.88000000"</t>
  </si>
  <si>
    <t>14° 2' 53.57700000"</t>
  </si>
  <si>
    <t>15345</t>
  </si>
  <si>
    <t>Lovosice - trafostanice u VB</t>
  </si>
  <si>
    <t>50° 30' 36.74700000"</t>
  </si>
  <si>
    <t>14° 3' 30.49700000"</t>
  </si>
  <si>
    <t>15275</t>
  </si>
  <si>
    <t>Lovosice - trafostanice vstupní+biol.septik</t>
  </si>
  <si>
    <t>50° 30' 14.81500000"</t>
  </si>
  <si>
    <t>14° 4' 52.85700000"</t>
  </si>
  <si>
    <t>10534</t>
  </si>
  <si>
    <t>Lovosice - ústř.stavědlo+prov.budova</t>
  </si>
  <si>
    <t>50° 30' 26.33600000"</t>
  </si>
  <si>
    <t>14° 4' 4.37700000"</t>
  </si>
  <si>
    <t>25239</t>
  </si>
  <si>
    <t>50° 30' 36.15588000"</t>
  </si>
  <si>
    <t>14° 3' 35.25696000"</t>
  </si>
  <si>
    <t>U6G</t>
  </si>
  <si>
    <t>Lovosice zastávka - budova zastávky čp.365/32</t>
  </si>
  <si>
    <t>50° 31' 7.90400000"</t>
  </si>
  <si>
    <t>14° 2' 33.22900000"</t>
  </si>
  <si>
    <t>15296</t>
  </si>
  <si>
    <t>Lovosice zast. - sklad zděný</t>
  </si>
  <si>
    <t>50° 31' 7.13900000"</t>
  </si>
  <si>
    <t>14° 2' 32.67400000"</t>
  </si>
  <si>
    <t>10544</t>
  </si>
  <si>
    <t>Lovosice zast. - TO,sklad</t>
  </si>
  <si>
    <t>50° 31' 8.70300000"</t>
  </si>
  <si>
    <t>14° 2' 32.90800000"</t>
  </si>
  <si>
    <t>15294</t>
  </si>
  <si>
    <t>Lovosice zast. - trafostanice v areálu DKV</t>
  </si>
  <si>
    <t>50° 31' 16.52700000"</t>
  </si>
  <si>
    <t>14° 2' 32.61100000"</t>
  </si>
  <si>
    <t>15360</t>
  </si>
  <si>
    <t>Lovosice zast. - veřejné WC + sklad EÚ</t>
  </si>
  <si>
    <t>50° 31' 8.56600000"</t>
  </si>
  <si>
    <t>14° 2' 33.07600000"</t>
  </si>
  <si>
    <t>15293</t>
  </si>
  <si>
    <t>Lovosice zast. - výhybkářské stanoviště č.I</t>
  </si>
  <si>
    <t>50° 31' 6.91800000"</t>
  </si>
  <si>
    <t>14° 2' 31.42100000"</t>
  </si>
  <si>
    <t>23463</t>
  </si>
  <si>
    <t>Lovosice závod- čekárna</t>
  </si>
  <si>
    <t>50° 30' 38.06900000"</t>
  </si>
  <si>
    <t>14° 4' 52.83700000"</t>
  </si>
  <si>
    <t>15958</t>
  </si>
  <si>
    <t>Lukavec - čekárenský přístřešek (směr Děčín)</t>
  </si>
  <si>
    <t>50° 30' 11.14700000"</t>
  </si>
  <si>
    <t>14° 5' 31.91600000"</t>
  </si>
  <si>
    <t>15966</t>
  </si>
  <si>
    <t>Lukavec - čekárenský přístřešek (směr Praha)</t>
  </si>
  <si>
    <t>50° 30' 10.71600000"</t>
  </si>
  <si>
    <t>14° 5' 31.72100000"</t>
  </si>
  <si>
    <t>U6J</t>
  </si>
  <si>
    <t>Lukavec - strážní domek č.409 čp.58</t>
  </si>
  <si>
    <t>50° 30' 11.95400000"</t>
  </si>
  <si>
    <t>14° 5' 28.57500000"</t>
  </si>
  <si>
    <t>15873</t>
  </si>
  <si>
    <t>Malá Veleň - čekárna</t>
  </si>
  <si>
    <t>50° 44' 32.45000000"</t>
  </si>
  <si>
    <t>14° 16' 21.36000000"</t>
  </si>
  <si>
    <t>U2F</t>
  </si>
  <si>
    <t>Malá Veleň - stráž.domek čp.68</t>
  </si>
  <si>
    <t>50° 44' 13.97000000"</t>
  </si>
  <si>
    <t>14° 16' 55.36000000"</t>
  </si>
  <si>
    <t>15731</t>
  </si>
  <si>
    <t>Malé Březno - čekárna</t>
  </si>
  <si>
    <t>50° 40' 16.59000000"</t>
  </si>
  <si>
    <t>14° 10' 6.05500000"</t>
  </si>
  <si>
    <t>15979</t>
  </si>
  <si>
    <t>Malé Žernoseky - čekáren. přístřešek (směr Děčín)</t>
  </si>
  <si>
    <t>50° 32' 18.61000000"</t>
  </si>
  <si>
    <t>14° 3' 23.27500000"</t>
  </si>
  <si>
    <t>15978</t>
  </si>
  <si>
    <t>Malé Žernoseky - čekáren. přístřešek (směr Praha)</t>
  </si>
  <si>
    <t>50° 32' 18.82900000"</t>
  </si>
  <si>
    <t>14° 3' 22.33000000"</t>
  </si>
  <si>
    <t>15894</t>
  </si>
  <si>
    <t>Markvartice - budova zastávky (býv.výpr.) čp. 330</t>
  </si>
  <si>
    <t>50° 46' 20.00000000"</t>
  </si>
  <si>
    <t>14° 20' 47.46000000"</t>
  </si>
  <si>
    <t>15434</t>
  </si>
  <si>
    <t>Martiněves u D. - čekárenský přístřešek (kov.)</t>
  </si>
  <si>
    <t>50° 46' 13.94400000"</t>
  </si>
  <si>
    <t>14° 7' 25.87800000"</t>
  </si>
  <si>
    <t>23705</t>
  </si>
  <si>
    <t>Mělník - měnírna</t>
  </si>
  <si>
    <t>50° 21' 1.30400000"</t>
  </si>
  <si>
    <t>14° 30' 20.99300000"</t>
  </si>
  <si>
    <t>23693</t>
  </si>
  <si>
    <t>Mělník,Mlazice - čekárna se záchody</t>
  </si>
  <si>
    <t>50° 22' 30.21200000"</t>
  </si>
  <si>
    <t>14° 28' 3.67900000"</t>
  </si>
  <si>
    <t>23784</t>
  </si>
  <si>
    <t>Mělník,Mlazice - strážní domek  čp.1419</t>
  </si>
  <si>
    <t>50° 22' 31.11523320"</t>
  </si>
  <si>
    <t>14° 28' 2.77258440"</t>
  </si>
  <si>
    <t>23788</t>
  </si>
  <si>
    <t>Mělník - provozní budova OŘ s byty čp.1979</t>
  </si>
  <si>
    <t>50° 21' 18.20691720"</t>
  </si>
  <si>
    <t>14° 29' 18.96858960"</t>
  </si>
  <si>
    <t>23785</t>
  </si>
  <si>
    <t>Mělník,Pšovka - strážní domek čp.922</t>
  </si>
  <si>
    <t>50° 21' 58.03838280"</t>
  </si>
  <si>
    <t>14° 28' 27.72102360"</t>
  </si>
  <si>
    <t>23691</t>
  </si>
  <si>
    <t>Mělník - rozvodna NN</t>
  </si>
  <si>
    <t>50° 21' 10.91400000"</t>
  </si>
  <si>
    <t>14° 29' 30.84600000"</t>
  </si>
  <si>
    <t>23692</t>
  </si>
  <si>
    <t>Mělník - stavědlo č.1</t>
  </si>
  <si>
    <t>50° 21' 5.41900000"</t>
  </si>
  <si>
    <t>14° 29' 42.06200000"</t>
  </si>
  <si>
    <t>23696</t>
  </si>
  <si>
    <t>Mělník - stavědlo č.2</t>
  </si>
  <si>
    <t>50° 21' 26.76600000"</t>
  </si>
  <si>
    <t>14° 29' 9.44600000"</t>
  </si>
  <si>
    <t>23786</t>
  </si>
  <si>
    <t>Mělník - strážní domek č.265, Nádražní 3742</t>
  </si>
  <si>
    <t>50° 21' 19.28440080"</t>
  </si>
  <si>
    <t>14° 29' 17.61050760"</t>
  </si>
  <si>
    <t>24628</t>
  </si>
  <si>
    <t>Mělník - výpravní budova Nádražní čp.2004</t>
  </si>
  <si>
    <t>50° 21' 10.42704000"</t>
  </si>
  <si>
    <t>14° 29' 31.61796000"</t>
  </si>
  <si>
    <t>20952</t>
  </si>
  <si>
    <t>Mikulášovice dolní n.- remíza a vodárenská věž čp. 178</t>
  </si>
  <si>
    <t>50° 59' 6.42900000"</t>
  </si>
  <si>
    <t>14° 20' 6.39700000"</t>
  </si>
  <si>
    <t>25121</t>
  </si>
  <si>
    <t>Mikulášovice dol.n.,Vilémov u Š. - VB čp.130</t>
  </si>
  <si>
    <t>50° 59' 4.26012000"</t>
  </si>
  <si>
    <t>14° 20' 12.82812000"</t>
  </si>
  <si>
    <t>23929</t>
  </si>
  <si>
    <t>Mikulášovice horní n.-čekárenský přístřešek</t>
  </si>
  <si>
    <t>50° 57' 23.39087760"</t>
  </si>
  <si>
    <t>14° 23' 25.59587640"</t>
  </si>
  <si>
    <t>U7H</t>
  </si>
  <si>
    <t>Mikulášovice střed - budova zastávky čp.322</t>
  </si>
  <si>
    <t>50° 57' 44.89400000"</t>
  </si>
  <si>
    <t>14° 21' 27.59600000"</t>
  </si>
  <si>
    <t>15879</t>
  </si>
  <si>
    <t>Mikulášovice střed - veřejné zách.(suché)</t>
  </si>
  <si>
    <t>50° 57' 44.27700000"</t>
  </si>
  <si>
    <t>14° 21' 28.02800000"</t>
  </si>
  <si>
    <t>25273</t>
  </si>
  <si>
    <t>Mlýny,Kytl.Mlýny - výpravní budova čp.39</t>
  </si>
  <si>
    <t>50° 48' 41.65092000"</t>
  </si>
  <si>
    <t>14° 29' 53.67696000"</t>
  </si>
  <si>
    <t>15757</t>
  </si>
  <si>
    <t>Mnetěš - čekárenský přístřešek</t>
  </si>
  <si>
    <t>50° 21' 35.50100000"</t>
  </si>
  <si>
    <t>14° 16' 33.91000000"</t>
  </si>
  <si>
    <t>15440</t>
  </si>
  <si>
    <t>Modrá u Děčína - čekárna zděná</t>
  </si>
  <si>
    <t>50° 45' 29.27500000"</t>
  </si>
  <si>
    <t>14° 4' 53.41200000"</t>
  </si>
  <si>
    <t>15866</t>
  </si>
  <si>
    <t>Mojžíř - čekárenský přístřešek (směr Děčín)</t>
  </si>
  <si>
    <t>50° 40' 42.82000000"</t>
  </si>
  <si>
    <t>14° 7' 32.58300000"</t>
  </si>
  <si>
    <t>15865</t>
  </si>
  <si>
    <t>Mojžíř - čekárenský přístřešek (směr Praha)</t>
  </si>
  <si>
    <t>50° 40' 43.52600000"</t>
  </si>
  <si>
    <t>14° 7' 30.65900000"</t>
  </si>
  <si>
    <t>16762</t>
  </si>
  <si>
    <t>Mrázov - čekárenský přístřešek (plechový)</t>
  </si>
  <si>
    <t>49° 57' 49.69000000"</t>
  </si>
  <si>
    <t>12° 49' 56.29100000"</t>
  </si>
  <si>
    <t>23466</t>
  </si>
  <si>
    <t>Mšené Lázně- čekárenský přístřešek</t>
  </si>
  <si>
    <t>50° 21' 42.09300000"</t>
  </si>
  <si>
    <t>14° 7' 59.46500000"</t>
  </si>
  <si>
    <t>15864</t>
  </si>
  <si>
    <t>Neštědice - čekárenský přístřešek (směr Děčín)</t>
  </si>
  <si>
    <t>50° 40' 12.45200000"</t>
  </si>
  <si>
    <t>14° 8' 23.82400000"</t>
  </si>
  <si>
    <t>15863</t>
  </si>
  <si>
    <t>Neštědice - čekárenský přístřešek (směr Praha)</t>
  </si>
  <si>
    <t>50° 40' 12.86000000"</t>
  </si>
  <si>
    <t>14° 8' 24.23700000"</t>
  </si>
  <si>
    <t>15984</t>
  </si>
  <si>
    <t>Neštědice - releový domek(korid.stavba)</t>
  </si>
  <si>
    <t>50° 40' 10.82800000"</t>
  </si>
  <si>
    <t>14° 8' 28.49000000"</t>
  </si>
  <si>
    <t>15862</t>
  </si>
  <si>
    <t>Neštěmice - čekárenský přístřešek (směr Děčín)</t>
  </si>
  <si>
    <t>50° 40' 19.72900000"</t>
  </si>
  <si>
    <t>14° 6' 23.35400000"</t>
  </si>
  <si>
    <t>15987</t>
  </si>
  <si>
    <t>Neštěmice - releový domek(korid.stavba)</t>
  </si>
  <si>
    <t>50° 40' 8.09000000"</t>
  </si>
  <si>
    <t>14° 6' 10.71200000"</t>
  </si>
  <si>
    <t>15319</t>
  </si>
  <si>
    <t>Neštěmice - zastávka čp.46 s čekárnou-směr Pha</t>
  </si>
  <si>
    <t>50° 40' 21.65500000"</t>
  </si>
  <si>
    <t>14° 6' 24.36200000"</t>
  </si>
  <si>
    <t>15959</t>
  </si>
  <si>
    <t>Nové Kopisty - čekárenský přístřešek (směr Děčín)</t>
  </si>
  <si>
    <t>50° 29' 50.55900000"</t>
  </si>
  <si>
    <t>14° 7' 12.58500000"</t>
  </si>
  <si>
    <t>15965</t>
  </si>
  <si>
    <t>Nové Kopisty - čekárenský přístřešek (směr Praha)</t>
  </si>
  <si>
    <t>50° 29' 50.08800000"</t>
  </si>
  <si>
    <t>14° 7' 12.37800000"</t>
  </si>
  <si>
    <t>16568</t>
  </si>
  <si>
    <t>Nové Sedlo,Chranišov -  trafostanice</t>
  </si>
  <si>
    <t>50° 12' 59.52300000"</t>
  </si>
  <si>
    <t>12° 44' 39.16100000"</t>
  </si>
  <si>
    <t>10527</t>
  </si>
  <si>
    <t>Novosedlice - budova zastávky čp.188</t>
  </si>
  <si>
    <t>50° 39' 32.03900000"</t>
  </si>
  <si>
    <t>13° 49' 13.99100000"</t>
  </si>
  <si>
    <t>25160</t>
  </si>
  <si>
    <t>Ohníč - výpravní budova čp.117</t>
  </si>
  <si>
    <t>50° 35' 21.67404000"</t>
  </si>
  <si>
    <t>13° 50' 31.73496000"</t>
  </si>
  <si>
    <t>15844</t>
  </si>
  <si>
    <t>Oleško - čekárenský přístřešek (směr Děčín)</t>
  </si>
  <si>
    <t>50° 28' 39.25400000"</t>
  </si>
  <si>
    <t>14° 11' 41.58800000"</t>
  </si>
  <si>
    <t>15333</t>
  </si>
  <si>
    <t>Oleško - čekárna zděná-směr Praha</t>
  </si>
  <si>
    <t>50° 28' 40.02000000"</t>
  </si>
  <si>
    <t>14° 11' 37.59200000"</t>
  </si>
  <si>
    <t>16023</t>
  </si>
  <si>
    <t>Oleško - příslušenství ke str.dom.čp.21</t>
  </si>
  <si>
    <t>50° 28' 40.60900000"</t>
  </si>
  <si>
    <t>14° 11' 39.63700000"</t>
  </si>
  <si>
    <t>U96</t>
  </si>
  <si>
    <t>Oleško - strážní domek čp.21+přístavba</t>
  </si>
  <si>
    <t>50° 28' 40.05900000"</t>
  </si>
  <si>
    <t>14° 11' 39.71000000"</t>
  </si>
  <si>
    <t>23465</t>
  </si>
  <si>
    <t>Oparno- čekárenský přístřešek</t>
  </si>
  <si>
    <t>50° 32' 32.94900000"</t>
  </si>
  <si>
    <t>14° 0' 45.65000000"</t>
  </si>
  <si>
    <t>U6K</t>
  </si>
  <si>
    <t>Panský,Brtníky - budova zastávky čp.254</t>
  </si>
  <si>
    <t>50° 56' 55.48000000"</t>
  </si>
  <si>
    <t>14° 27' 43.22000000"</t>
  </si>
  <si>
    <t>U9B</t>
  </si>
  <si>
    <t>Pátek n.Ohří - zastávka čp.95</t>
  </si>
  <si>
    <t>50° 22' 36.40300000"</t>
  </si>
  <si>
    <t>13° 56' 11.43500000"</t>
  </si>
  <si>
    <t>16045</t>
  </si>
  <si>
    <t>Pátek - veřejné WC</t>
  </si>
  <si>
    <t>50° 22' 37.01100000"</t>
  </si>
  <si>
    <t>13° 56' 12.46500000"</t>
  </si>
  <si>
    <t>U31</t>
  </si>
  <si>
    <t>Polepy,D.Encovany - strážní domek č.287 čp.66</t>
  </si>
  <si>
    <t>50° 31' 6.43700000"</t>
  </si>
  <si>
    <t>14° 14' 58.97300000"</t>
  </si>
  <si>
    <t>15713</t>
  </si>
  <si>
    <t>Polepy - releový domek (RZZ)</t>
  </si>
  <si>
    <t>50° 30' 39.02900000"</t>
  </si>
  <si>
    <t>14° 16' 2.27700000"</t>
  </si>
  <si>
    <t>U9H</t>
  </si>
  <si>
    <t>Polepy - strážní domek č.285 čp.83</t>
  </si>
  <si>
    <t>50° 30' 35.21400000"</t>
  </si>
  <si>
    <t>14° 16' 14.77500000"</t>
  </si>
  <si>
    <t>25229</t>
  </si>
  <si>
    <t>Polepy - výpravní budova čp.82</t>
  </si>
  <si>
    <t>50° 30' 38.76516000"</t>
  </si>
  <si>
    <t>14° 16' 2.87400000"</t>
  </si>
  <si>
    <t>16729</t>
  </si>
  <si>
    <t>Pomezí nad Ohří- budova zastávky</t>
  </si>
  <si>
    <t>50° 5' 10.33400000"</t>
  </si>
  <si>
    <t>12° 16' 20.35800000"</t>
  </si>
  <si>
    <t>16821</t>
  </si>
  <si>
    <t>Pomezí nad Ohří- čekárenský přístřešek (prefab.)</t>
  </si>
  <si>
    <t>50° 5' 10.58400000"</t>
  </si>
  <si>
    <t>12° 16' 18.60800000"</t>
  </si>
  <si>
    <t>21228</t>
  </si>
  <si>
    <t>Pomezí nad Ohří- reléový domek</t>
  </si>
  <si>
    <t>50° 5' 12.68700000"</t>
  </si>
  <si>
    <t>12° 15' 14.69100000"</t>
  </si>
  <si>
    <t>16084</t>
  </si>
  <si>
    <t>Povrly - čekáren. přístřešek (směr Praha), větší</t>
  </si>
  <si>
    <t>50° 40' 15.60382680"</t>
  </si>
  <si>
    <t>14° 9' 28.21397760"</t>
  </si>
  <si>
    <t>15960</t>
  </si>
  <si>
    <t>Povrly - čekárenský přístřešek na ON</t>
  </si>
  <si>
    <t>50° 40' 12.57000000"</t>
  </si>
  <si>
    <t>14° 9' 19.82300000"</t>
  </si>
  <si>
    <t>16083</t>
  </si>
  <si>
    <t>Povrly - čekárenský přístřešek (směr Praha), menší</t>
  </si>
  <si>
    <t>50° 40' 14.66100000"</t>
  </si>
  <si>
    <t>14° 9' 24.54900000"</t>
  </si>
  <si>
    <t>15986</t>
  </si>
  <si>
    <t>Povrly - elektron.stavědlo(korid.stavba)</t>
  </si>
  <si>
    <t>50° 40' 12.69800000"</t>
  </si>
  <si>
    <t>14° 9' 17.37600000"</t>
  </si>
  <si>
    <t>25245</t>
  </si>
  <si>
    <t>Povrly,Neštědice - výpravní budova Ústecká čp.21</t>
  </si>
  <si>
    <t>50° 40' 14.99988000"</t>
  </si>
  <si>
    <t>14° 9' 25.23996000"</t>
  </si>
  <si>
    <t>16030</t>
  </si>
  <si>
    <t>Povrly - přístřešek nad podchodem a výtah na ON</t>
  </si>
  <si>
    <t>50° 40' 12.88600000"</t>
  </si>
  <si>
    <t>14° 9' 20.96400000"</t>
  </si>
  <si>
    <t>16029</t>
  </si>
  <si>
    <t>Povrly - přístřešek nad podchodem a výtah u VB</t>
  </si>
  <si>
    <t>50° 40' 13.11700000"</t>
  </si>
  <si>
    <t>14° 9' 19.25300000"</t>
  </si>
  <si>
    <t>15961</t>
  </si>
  <si>
    <t>Povrly- Roztoky - čekáren. přístřešek (směr Děčín)</t>
  </si>
  <si>
    <t>50° 41' 14.51500000"</t>
  </si>
  <si>
    <t>14° 11' 13.92700000"</t>
  </si>
  <si>
    <t>15976</t>
  </si>
  <si>
    <t>Povrly,Roztoky - sdružený objekt(korid.)</t>
  </si>
  <si>
    <t>50° 41' 15.17400000"</t>
  </si>
  <si>
    <t>14° 11' 14.48900000"</t>
  </si>
  <si>
    <t>15262</t>
  </si>
  <si>
    <t>Prackovice n.L. - budova náhradního zdroje</t>
  </si>
  <si>
    <t>50° 34' 19.17800000"</t>
  </si>
  <si>
    <t>14° 2' 9.90800000"</t>
  </si>
  <si>
    <t>20968</t>
  </si>
  <si>
    <t>Prackovice n.L. - budova  RZZ(reléové zab.zař.)</t>
  </si>
  <si>
    <t>50° 34' 19.97800000"</t>
  </si>
  <si>
    <t>14° 2' 9.76400000"</t>
  </si>
  <si>
    <t>22940</t>
  </si>
  <si>
    <t>Prackovice n.L. - čekárenský přístřešek na ON</t>
  </si>
  <si>
    <t>50° 34' 23.34400000"</t>
  </si>
  <si>
    <t>14° 2' 11.56400000"</t>
  </si>
  <si>
    <t>15375</t>
  </si>
  <si>
    <t>Prackovice n.L.- naftové hospodářství NZ S04</t>
  </si>
  <si>
    <t>50° 34' 18.94300000"</t>
  </si>
  <si>
    <t>14° 2' 9.95100000"</t>
  </si>
  <si>
    <t>Šachta</t>
  </si>
  <si>
    <t>10577</t>
  </si>
  <si>
    <t>Prackovice n.L. - přístř. nad podch. a výtah na ON</t>
  </si>
  <si>
    <t>50° 34' 22.62300000"</t>
  </si>
  <si>
    <t>14° 2' 11.50200000"</t>
  </si>
  <si>
    <t>16048</t>
  </si>
  <si>
    <t>Prackovice n.L. - přístř. nad podch. a výtah u VB</t>
  </si>
  <si>
    <t>50° 34' 22.27400000"</t>
  </si>
  <si>
    <t>14° 2' 10.50500000"</t>
  </si>
  <si>
    <t>UA0</t>
  </si>
  <si>
    <t>Prackovice n.L. - strážní domek č.418 čp.80</t>
  </si>
  <si>
    <t>50° 34' 2.33900000"</t>
  </si>
  <si>
    <t>14° 2' 2.76600000"</t>
  </si>
  <si>
    <t>UA1</t>
  </si>
  <si>
    <t>Prackovice n.L. - strážní domek č.420 čp.79</t>
  </si>
  <si>
    <t>50° 35' 3.09900000"</t>
  </si>
  <si>
    <t>14° 1' 48.78400000"</t>
  </si>
  <si>
    <t>21039</t>
  </si>
  <si>
    <t>Prackovice n.L. - TO,plechový sklad</t>
  </si>
  <si>
    <t>50° 34' 14.26800000"</t>
  </si>
  <si>
    <t>14° 2' 8.35600000"</t>
  </si>
  <si>
    <t>20966</t>
  </si>
  <si>
    <t>Prackovice n.L. - TO,sklad+kancelář</t>
  </si>
  <si>
    <t>50° 34' 16.13800000"</t>
  </si>
  <si>
    <t>14° 2' 9.38500000"</t>
  </si>
  <si>
    <t>20967</t>
  </si>
  <si>
    <t>Prackovice n.L. - TO,útulek</t>
  </si>
  <si>
    <t>50° 34' 15.11300000"</t>
  </si>
  <si>
    <t>14° 2' 8.70700000"</t>
  </si>
  <si>
    <t>25220</t>
  </si>
  <si>
    <t>Prackovice n.L. - výpravní budova čp.110</t>
  </si>
  <si>
    <t>50° 34' 21.36108000"</t>
  </si>
  <si>
    <t>14° 2' 9.98304000"</t>
  </si>
  <si>
    <t>UA2</t>
  </si>
  <si>
    <t>Proboštov - budova zastávky čp.114</t>
  </si>
  <si>
    <t>50° 39' 41.86700000"</t>
  </si>
  <si>
    <t>13° 50' 18.67700000"</t>
  </si>
  <si>
    <t>15356</t>
  </si>
  <si>
    <t>Proboštov - čekárna pro cestující</t>
  </si>
  <si>
    <t>50° 39' 40.07400000"</t>
  </si>
  <si>
    <t>13° 50' 18.22400000"</t>
  </si>
  <si>
    <t>22986</t>
  </si>
  <si>
    <t>Proboštov - zděný sklad (přísluš.k čp.114)</t>
  </si>
  <si>
    <t>50° 39' 41.78800000"</t>
  </si>
  <si>
    <t>13° 50' 18.02900000"</t>
  </si>
  <si>
    <t>15973</t>
  </si>
  <si>
    <t>Prosetice - čekárenský přístřešek</t>
  </si>
  <si>
    <t>50° 37' 52.25100000"</t>
  </si>
  <si>
    <t>13° 50' 31.01200000"</t>
  </si>
  <si>
    <t>UA4</t>
  </si>
  <si>
    <t>Radejčín - budova zastávky čp.30</t>
  </si>
  <si>
    <t>50° 34' 50.13300000"</t>
  </si>
  <si>
    <t>14° 0' 12.10800000"</t>
  </si>
  <si>
    <t>15289</t>
  </si>
  <si>
    <t>Radejčín - bývalé veřejné záchody</t>
  </si>
  <si>
    <t>50° 34' 49.50000000"</t>
  </si>
  <si>
    <t>14° 0' 12.76900000"</t>
  </si>
  <si>
    <t>15288</t>
  </si>
  <si>
    <t>Radejčín - dřevěná kolna</t>
  </si>
  <si>
    <t>50° 34' 49.73800000"</t>
  </si>
  <si>
    <t>14° 0' 14.09900000"</t>
  </si>
  <si>
    <t>15347</t>
  </si>
  <si>
    <t>50° 22' 12.14300000"</t>
  </si>
  <si>
    <t>13° 54' 50.34000000"</t>
  </si>
  <si>
    <t>UA5</t>
  </si>
  <si>
    <t>Radonice n.O. - zastávka čp.79</t>
  </si>
  <si>
    <t>50° 22' 11.30600000"</t>
  </si>
  <si>
    <t>13° 54' 50.84700000"</t>
  </si>
  <si>
    <t>UA7</t>
  </si>
  <si>
    <t>Roudnice n.L.,Bezděkov - str.dom.čp.447</t>
  </si>
  <si>
    <t>50° 25' 42.45000000"</t>
  </si>
  <si>
    <t>14° 16' 56.51000000"</t>
  </si>
  <si>
    <t>25265</t>
  </si>
  <si>
    <t>Roudnice n.L. - budova RZZ(reléové zab.zař.)</t>
  </si>
  <si>
    <t>50° 25' 34.20588000"</t>
  </si>
  <si>
    <t>14° 15' 56.96712000"</t>
  </si>
  <si>
    <t>15353</t>
  </si>
  <si>
    <t>Roudnice n.L. - měničová stanice</t>
  </si>
  <si>
    <t>50° 25' 47.68000000"</t>
  </si>
  <si>
    <t>14° 17' 12.45000000"</t>
  </si>
  <si>
    <t>15352</t>
  </si>
  <si>
    <t>Roudnice n.L. - měnírna a trafa</t>
  </si>
  <si>
    <t>50° 25' 47.25000000"</t>
  </si>
  <si>
    <t>14° 17' 10.12000000"</t>
  </si>
  <si>
    <t>15441</t>
  </si>
  <si>
    <t>Roudnice n.L. město- čekárna</t>
  </si>
  <si>
    <t>50° 25' 18.73000000"</t>
  </si>
  <si>
    <t>14° 15' 32.69000000"</t>
  </si>
  <si>
    <t>15255</t>
  </si>
  <si>
    <t>Roudnice n.L. -  nástupištní přístřešek na ON</t>
  </si>
  <si>
    <t>50° 25' 35.62000000"</t>
  </si>
  <si>
    <t>14° 15' 52.67000000"</t>
  </si>
  <si>
    <t>25142</t>
  </si>
  <si>
    <t>Roudnice n.L. - TO,dílna,kovárna(býv.stav.č.2 nové)</t>
  </si>
  <si>
    <t>50° 25' 36.02892000"</t>
  </si>
  <si>
    <t>14° 15' 40.29408000"</t>
  </si>
  <si>
    <t>25262</t>
  </si>
  <si>
    <t>Roudnice n.L. - TO,sklad,OTV-soc.zař.</t>
  </si>
  <si>
    <t>50° 25' 35.45688000"</t>
  </si>
  <si>
    <t>14° 15' 42.95592000"</t>
  </si>
  <si>
    <t>25266</t>
  </si>
  <si>
    <t>Roudnice n.L. - TO,sklad pohonných hmot</t>
  </si>
  <si>
    <t>50° 25' 35.18184000"</t>
  </si>
  <si>
    <t>14° 15' 46.30608000"</t>
  </si>
  <si>
    <t>25264</t>
  </si>
  <si>
    <t>Roudnice n.L. - TO,SO kanc.+byty čp.322,Poděbr.</t>
  </si>
  <si>
    <t>50° 25' 34.32900000"</t>
  </si>
  <si>
    <t>14° 15' 55.51884000"</t>
  </si>
  <si>
    <t>15354</t>
  </si>
  <si>
    <t>Roudnice n.L. - trafostanice</t>
  </si>
  <si>
    <t>50° 25' 35.22000000"</t>
  </si>
  <si>
    <t>14° 15' 45.89000000"</t>
  </si>
  <si>
    <t>25263</t>
  </si>
  <si>
    <t>50° 25' 34.70988000"</t>
  </si>
  <si>
    <t>14° 15' 52.46712000"</t>
  </si>
  <si>
    <t>16035</t>
  </si>
  <si>
    <t>Rtyně nad Bílinou - garáž</t>
  </si>
  <si>
    <t>50° 36' 5.87100000"</t>
  </si>
  <si>
    <t>13° 54' 43.03500000"</t>
  </si>
  <si>
    <t>UA8</t>
  </si>
  <si>
    <t>Rtyně n.Bíl. - budova  zastávky čp.33</t>
  </si>
  <si>
    <t>50° 36' 4.99000000"</t>
  </si>
  <si>
    <t>13° 54' 40.51200000"</t>
  </si>
  <si>
    <t>15338</t>
  </si>
  <si>
    <t>Rtyně n.Bíl. - čekárna</t>
  </si>
  <si>
    <t>50° 36' 5.99800000"</t>
  </si>
  <si>
    <t>13° 54' 46.18700000"</t>
  </si>
  <si>
    <t>U80</t>
  </si>
  <si>
    <t>Rumburk,Dol.Křečany - strážní domek čp.361</t>
  </si>
  <si>
    <t>50° 56' 53.97000000"</t>
  </si>
  <si>
    <t>14° 32' 4.39000000"</t>
  </si>
  <si>
    <t>21056</t>
  </si>
  <si>
    <t>Rumburk,Dol.Křečany - TO,garáž motor.vozíku</t>
  </si>
  <si>
    <t>50° 57' 24.60000000"</t>
  </si>
  <si>
    <t>14° 32' 40.76000000"</t>
  </si>
  <si>
    <t>25281</t>
  </si>
  <si>
    <t>Rumburk - požární zbrojnice</t>
  </si>
  <si>
    <t>50° 57' 24.24600000"</t>
  </si>
  <si>
    <t>14° 32' 59.68212000"</t>
  </si>
  <si>
    <t>Požární stanice a zbroj.</t>
  </si>
  <si>
    <t>15870</t>
  </si>
  <si>
    <t>Rumburk - releový domek zab.zař.</t>
  </si>
  <si>
    <t>50° 57' 28.00000000"</t>
  </si>
  <si>
    <t>14° 33' 30.06000000"</t>
  </si>
  <si>
    <t>25276</t>
  </si>
  <si>
    <t>Rumburk - stavědlo č.1+příst.(v KN čp.1593)</t>
  </si>
  <si>
    <t>50° 57' 23.61096000"</t>
  </si>
  <si>
    <t>14° 32' 43.80792000"</t>
  </si>
  <si>
    <t>21059</t>
  </si>
  <si>
    <t>Rumburk - stavědlo č.2</t>
  </si>
  <si>
    <t>50° 57' 25.00000000"</t>
  </si>
  <si>
    <t>14° 33' 18.06000000"</t>
  </si>
  <si>
    <t>21057</t>
  </si>
  <si>
    <t>Rumburk - TO,sklad svrškového mat.(dřevěný)</t>
  </si>
  <si>
    <t>50° 57' 24.15000000"</t>
  </si>
  <si>
    <t>14° 33' 12.88000000"</t>
  </si>
  <si>
    <t>21058</t>
  </si>
  <si>
    <t>Rumburk - TO,útulek a sklady</t>
  </si>
  <si>
    <t>50° 57' 24.31000000"</t>
  </si>
  <si>
    <t>14° 33' 13.43000000"</t>
  </si>
  <si>
    <t>25119</t>
  </si>
  <si>
    <t>Rumburk - výpravní budova Máchova čp.492</t>
  </si>
  <si>
    <t>50° 57' 24.17796000"</t>
  </si>
  <si>
    <t>14° 33' 2.97216000"</t>
  </si>
  <si>
    <t>U7K</t>
  </si>
  <si>
    <t>Rumburk zastávka - strážní domek,Východní 686</t>
  </si>
  <si>
    <t>50° 58' 10.09000000"</t>
  </si>
  <si>
    <t>14° 34' 48.44000000"</t>
  </si>
  <si>
    <t>15924</t>
  </si>
  <si>
    <t>Rumburk zastávka- zděná kolna,příslušenství SD čp.868</t>
  </si>
  <si>
    <t>50° 58' 9.79595760"</t>
  </si>
  <si>
    <t>14° 34' 48.52287840"</t>
  </si>
  <si>
    <t>15778</t>
  </si>
  <si>
    <t>Rusová- čekárenský přístřešek</t>
  </si>
  <si>
    <t>50° 27' 1.02600000"</t>
  </si>
  <si>
    <t>13° 10' 7.22400000"</t>
  </si>
  <si>
    <t>20951</t>
  </si>
  <si>
    <t>Rybniště - sklad hořlavin žst.</t>
  </si>
  <si>
    <t>50° 53' 1.68000000"</t>
  </si>
  <si>
    <t>14° 30' 37.11000000"</t>
  </si>
  <si>
    <t>25274</t>
  </si>
  <si>
    <t>Rybniště - sklad olejů žst.</t>
  </si>
  <si>
    <t>50° 52' 59.06892000"</t>
  </si>
  <si>
    <t>14° 30' 37.57788000"</t>
  </si>
  <si>
    <t>25271</t>
  </si>
  <si>
    <t>Rybniště - SO,sklad(býv.siln.váha)</t>
  </si>
  <si>
    <t>50° 52' 58.78308000"</t>
  </si>
  <si>
    <t>14° 30' 37.87488000"</t>
  </si>
  <si>
    <t>20945</t>
  </si>
  <si>
    <t>Rybniště - strojovna vodárny</t>
  </si>
  <si>
    <t>50° 53' 0.43000000"</t>
  </si>
  <si>
    <t>14° 30' 33.95000000"</t>
  </si>
  <si>
    <t>Čerpací stanice</t>
  </si>
  <si>
    <t>21055</t>
  </si>
  <si>
    <t>Rybniště - TO,dílna u vodárny</t>
  </si>
  <si>
    <t>50° 53' 0.27000000"</t>
  </si>
  <si>
    <t>14° 30' 33.13000000"</t>
  </si>
  <si>
    <t>20946</t>
  </si>
  <si>
    <t>Rybniště - TO,garáže</t>
  </si>
  <si>
    <t>50° 52' 59.70000000"</t>
  </si>
  <si>
    <t>14° 30' 29.88000000"</t>
  </si>
  <si>
    <t>20950</t>
  </si>
  <si>
    <t>Rybniště - TO,sklad(ocelový)</t>
  </si>
  <si>
    <t>50° 52' 59.51000000"</t>
  </si>
  <si>
    <t>14° 30' 31.65000000"</t>
  </si>
  <si>
    <t>20949</t>
  </si>
  <si>
    <t>Rybniště - TO,sklady (MB)</t>
  </si>
  <si>
    <t>50° 53' 0.65318640"</t>
  </si>
  <si>
    <t>14° 30' 34.49171880"</t>
  </si>
  <si>
    <t>20944</t>
  </si>
  <si>
    <t>Rybniště - TO,tratˇmistrovský okrsek čp.138</t>
  </si>
  <si>
    <t>50° 53' 1.44000000"</t>
  </si>
  <si>
    <t>14° 30' 35.78000000"</t>
  </si>
  <si>
    <t>20948</t>
  </si>
  <si>
    <t>Rybniště - vodárenská věž čp.139</t>
  </si>
  <si>
    <t>50° 53' 0.80000000"</t>
  </si>
  <si>
    <t>14° 30' 34.04000000"</t>
  </si>
  <si>
    <t>U81</t>
  </si>
  <si>
    <t>Rybniště - výpravní budova čp.133</t>
  </si>
  <si>
    <t>50° 52' 58.19000000"</t>
  </si>
  <si>
    <t>14° 30' 36.42000000"</t>
  </si>
  <si>
    <t>U37</t>
  </si>
  <si>
    <t>Řehlovice - stráž.domek č.15,čp.96 (Hliňany)</t>
  </si>
  <si>
    <t>50° 36' 51.13500000"</t>
  </si>
  <si>
    <t>13° 57' 23.41200000"</t>
  </si>
  <si>
    <t>15272</t>
  </si>
  <si>
    <t>Řehlovice - trafostanice u VB</t>
  </si>
  <si>
    <t>50° 36' 44.20300000"</t>
  </si>
  <si>
    <t>13° 57' 17.58600000"</t>
  </si>
  <si>
    <t>25181</t>
  </si>
  <si>
    <t>Řehlovice - výpravní budova čp.40 s přístavbou</t>
  </si>
  <si>
    <t>50° 36' 45.27900000"</t>
  </si>
  <si>
    <t>13° 57' 18.64404000"</t>
  </si>
  <si>
    <t>25126</t>
  </si>
  <si>
    <t>Sebuzín-objekt technologie zab.zař.</t>
  </si>
  <si>
    <t>50° 35' 35.34288000"</t>
  </si>
  <si>
    <t>14° 3' 10.15488000"</t>
  </si>
  <si>
    <t>16002</t>
  </si>
  <si>
    <t>Sebuzín - příslušenství ke str.d.čp.98</t>
  </si>
  <si>
    <t>50° 35' 34.93700000"</t>
  </si>
  <si>
    <t>14° 3' 22.92400000"</t>
  </si>
  <si>
    <t>15717</t>
  </si>
  <si>
    <t>Sebuzín - releový domek</t>
  </si>
  <si>
    <t>50° 35' 35.30200000"</t>
  </si>
  <si>
    <t>14° 3' 13.01200000"</t>
  </si>
  <si>
    <t>UAB</t>
  </si>
  <si>
    <t>Sebuzín - strážní domek č.306 čp.98</t>
  </si>
  <si>
    <t>50° 35' 34.50000000"</t>
  </si>
  <si>
    <t>14° 3' 23.95000000"</t>
  </si>
  <si>
    <t>UAC</t>
  </si>
  <si>
    <t>Sebuzín - strážní domek č.307 čp.97</t>
  </si>
  <si>
    <t>50° 35' 35.59200000"</t>
  </si>
  <si>
    <t>14° 3' 56.95100000"</t>
  </si>
  <si>
    <t>25236</t>
  </si>
  <si>
    <t>Sebuzín - výpravní budova čp.99</t>
  </si>
  <si>
    <t>50° 35' 35.30616000"</t>
  </si>
  <si>
    <t>14° 3' 12.30696000"</t>
  </si>
  <si>
    <t>15397</t>
  </si>
  <si>
    <t>Stadice - čekárna směr Bílina</t>
  </si>
  <si>
    <t>50° 37' 0.98700000"</t>
  </si>
  <si>
    <t>13° 58' 9.88300000"</t>
  </si>
  <si>
    <t>15343</t>
  </si>
  <si>
    <t>Stadice - čekárna směr Ústí n.L.</t>
  </si>
  <si>
    <t>50° 37' 2.49000000"</t>
  </si>
  <si>
    <t>13° 58' 13.33600000"</t>
  </si>
  <si>
    <t>25082</t>
  </si>
  <si>
    <t>Stará Role - výpravní budova Nádražní čp.260</t>
  </si>
  <si>
    <t>50° 14' 43.88770320"</t>
  </si>
  <si>
    <t>12° 50' 9.06659160"</t>
  </si>
  <si>
    <t>23480</t>
  </si>
  <si>
    <t>Straškov - sklad, příslušenství str.domku čp.95</t>
  </si>
  <si>
    <t>50° 21' 35.27000000"</t>
  </si>
  <si>
    <t>14° 15' 31.39000000"</t>
  </si>
  <si>
    <t>15771</t>
  </si>
  <si>
    <t>Straškov - stavědlo č.3</t>
  </si>
  <si>
    <t>50° 21' 38.46000000"</t>
  </si>
  <si>
    <t>14° 14' 16.42600000"</t>
  </si>
  <si>
    <t>UAJ</t>
  </si>
  <si>
    <t>Straškov - strážní domek čp.95</t>
  </si>
  <si>
    <t>50° 21' 35.33000000"</t>
  </si>
  <si>
    <t>14° 15' 30.75000000"</t>
  </si>
  <si>
    <t>15770</t>
  </si>
  <si>
    <t>Straškov - strážní stanoviště-odbočka Říp</t>
  </si>
  <si>
    <t>50° 21' 35.58000000"</t>
  </si>
  <si>
    <t>14° 15' 31.38000000"</t>
  </si>
  <si>
    <t>20970</t>
  </si>
  <si>
    <t>Straškov - TO,garáž a kovárna</t>
  </si>
  <si>
    <t>50° 21' 42.84100000"</t>
  </si>
  <si>
    <t>14° 14' 35.38700000"</t>
  </si>
  <si>
    <t>20971</t>
  </si>
  <si>
    <t>Straškov - TO,sklad a garáž pro MUV</t>
  </si>
  <si>
    <t>50° 21' 43.64200000"</t>
  </si>
  <si>
    <t>14° 14' 35.26000000"</t>
  </si>
  <si>
    <t>21041</t>
  </si>
  <si>
    <t>Straškov - TO,sklad ,kůlna</t>
  </si>
  <si>
    <t>50° 21' 42.60600000"</t>
  </si>
  <si>
    <t>14° 14' 34.02400000"</t>
  </si>
  <si>
    <t>20969</t>
  </si>
  <si>
    <t>Straškov - TO,sociální zařízení</t>
  </si>
  <si>
    <t>50° 21' 41.20000000"</t>
  </si>
  <si>
    <t>14° 14' 32.05000000"</t>
  </si>
  <si>
    <t>25251</t>
  </si>
  <si>
    <t>Straškov - výpravní budova čp.94</t>
  </si>
  <si>
    <t>50° 21' 41.95908000"</t>
  </si>
  <si>
    <t>14° 14' 32.25804000"</t>
  </si>
  <si>
    <t>25587</t>
  </si>
  <si>
    <t>Svádov- čekárenský přístřešek směr Děčín</t>
  </si>
  <si>
    <t>50° 39' 47.58837840"</t>
  </si>
  <si>
    <t>14° 6' 13.42599120"</t>
  </si>
  <si>
    <t>25588</t>
  </si>
  <si>
    <t>Svádov- čekárenský přístřešek směr Ústí n.L.</t>
  </si>
  <si>
    <t>50° 39' 47.94944040"</t>
  </si>
  <si>
    <t>14° 6' 13.44245760"</t>
  </si>
  <si>
    <t>22991</t>
  </si>
  <si>
    <t>Svádov - staniční sklad (bývalé suché záchody)</t>
  </si>
  <si>
    <t>50° 39' 44.60200000"</t>
  </si>
  <si>
    <t>14° 5' 57.13900000"</t>
  </si>
  <si>
    <t>UB0</t>
  </si>
  <si>
    <t>Svádov - strážní domek čp.75</t>
  </si>
  <si>
    <t>50° 39' 49.65300000"</t>
  </si>
  <si>
    <t>14° 6' 17.09900000"</t>
  </si>
  <si>
    <t>UB1</t>
  </si>
  <si>
    <t>Svádov - zastávka (hradlo) čp.74</t>
  </si>
  <si>
    <t>50° 39' 44.29900000"</t>
  </si>
  <si>
    <t>14° 5' 55.59100000"</t>
  </si>
  <si>
    <t>20910</t>
  </si>
  <si>
    <t>Světec - útulek posunovačů žst</t>
  </si>
  <si>
    <t>50° 34' 45.10400000"</t>
  </si>
  <si>
    <t>13° 47' 48.67000000"</t>
  </si>
  <si>
    <t>25159</t>
  </si>
  <si>
    <t>Světec - výpravní budova Nádražní čp.31</t>
  </si>
  <si>
    <t>50° 34' 45.40908000"</t>
  </si>
  <si>
    <t>13° 47' 50.78904000"</t>
  </si>
  <si>
    <t>U84</t>
  </si>
  <si>
    <t>Šluknov - strážní domek čp.517</t>
  </si>
  <si>
    <t>51° 0' 8.54000000"</t>
  </si>
  <si>
    <t>14° 27' 58.48000000"</t>
  </si>
  <si>
    <t>U83</t>
  </si>
  <si>
    <t>Šluknov - strážní domek čp.756</t>
  </si>
  <si>
    <t>51° 0' 28.40000000"</t>
  </si>
  <si>
    <t>14° 27' 11.39000000"</t>
  </si>
  <si>
    <t>25120</t>
  </si>
  <si>
    <t>Šluknov - výpravní budova Nádražní čp.581</t>
  </si>
  <si>
    <t>51° 0' 22.61988000"</t>
  </si>
  <si>
    <t>14° 27' 41.55012000"</t>
  </si>
  <si>
    <t>23478</t>
  </si>
  <si>
    <t>Šluknov zastávka- čekárenský přístřešek</t>
  </si>
  <si>
    <t>51° 0' 24.14000000"</t>
  </si>
  <si>
    <t>14° 26' 7.92000000"</t>
  </si>
  <si>
    <t>15911</t>
  </si>
  <si>
    <t>Šluknov - závorářské stanoviště č.3</t>
  </si>
  <si>
    <t>51° 0' 27.71000000"</t>
  </si>
  <si>
    <t>14° 27' 10.94000000"</t>
  </si>
  <si>
    <t>20974</t>
  </si>
  <si>
    <t>Štětí - garáž plechová, sklad</t>
  </si>
  <si>
    <t>50° 27' 17.75200000"</t>
  </si>
  <si>
    <t>14° 23' 41.19700000"</t>
  </si>
  <si>
    <t>UE5</t>
  </si>
  <si>
    <t>Štětí - provozní budova OŘ s byty čp.1057</t>
  </si>
  <si>
    <t>50° 27' 19.02400000"</t>
  </si>
  <si>
    <t>14° 23' 39.88700000"</t>
  </si>
  <si>
    <t>UAH</t>
  </si>
  <si>
    <t>Štětí - strážní domek č.274 čp.1054</t>
  </si>
  <si>
    <t>50° 27' 12.72500000"</t>
  </si>
  <si>
    <t>14° 23' 45.77400000"</t>
  </si>
  <si>
    <t>20973</t>
  </si>
  <si>
    <t>Štětí - SZD sklad (býv.releový domek)</t>
  </si>
  <si>
    <t>50° 27' 23.64200000"</t>
  </si>
  <si>
    <t>14° 23' 36.12600000"</t>
  </si>
  <si>
    <t>25222</t>
  </si>
  <si>
    <t>Štětí - výpravní budova U nádraží čp.1055</t>
  </si>
  <si>
    <t>50° 27' 23.18508000"</t>
  </si>
  <si>
    <t>14° 23' 36.77604000"</t>
  </si>
  <si>
    <t>25240</t>
  </si>
  <si>
    <t>Štětí - WC pro cestující a sklady</t>
  </si>
  <si>
    <t>50° 27' 24.24312000"</t>
  </si>
  <si>
    <t>14° 23' 35.82996000"</t>
  </si>
  <si>
    <t>16797</t>
  </si>
  <si>
    <t>Štítary- zděná čekárna</t>
  </si>
  <si>
    <t>50° 14' 35.10400000"</t>
  </si>
  <si>
    <t>12° 9' 21.78100000"</t>
  </si>
  <si>
    <t>25589</t>
  </si>
  <si>
    <t>Těchlovice- čekárenský přístřešek směr Děčín</t>
  </si>
  <si>
    <t>50° 41' 45.77042040"</t>
  </si>
  <si>
    <t>14° 12' 11.45830320"</t>
  </si>
  <si>
    <t>25590</t>
  </si>
  <si>
    <t>Těchlovice- čekárenský přístřešek směr Ústí n.L.</t>
  </si>
  <si>
    <t>50° 41' 45.51510120"</t>
  </si>
  <si>
    <t>14° 12' 10.81411920"</t>
  </si>
  <si>
    <t>UB7</t>
  </si>
  <si>
    <t>Těchlovice - hradlo (býv.výpr.budova) čp.59</t>
  </si>
  <si>
    <t>50° 41' 59.28300000"</t>
  </si>
  <si>
    <t>14° 12' 12.70800000"</t>
  </si>
  <si>
    <t>15363</t>
  </si>
  <si>
    <t>Těchlovice - měnírna</t>
  </si>
  <si>
    <t>50° 42' 11.05800000"</t>
  </si>
  <si>
    <t>14° 12' 1.82800000"</t>
  </si>
  <si>
    <t>UB2</t>
  </si>
  <si>
    <t>Telnice -  budova  zastávky čp.21</t>
  </si>
  <si>
    <t>50° 43' 37.68800000"</t>
  </si>
  <si>
    <t>13° 57' 52.49000000"</t>
  </si>
  <si>
    <t>10512</t>
  </si>
  <si>
    <t>Telnice - sklad zboží</t>
  </si>
  <si>
    <t>50° 43' 37.53200000"</t>
  </si>
  <si>
    <t>13° 57' 55.04400000"</t>
  </si>
  <si>
    <t>25155</t>
  </si>
  <si>
    <t>Teplice - EÚ,elektrodílna</t>
  </si>
  <si>
    <t>50° 38' 50.45784000"</t>
  </si>
  <si>
    <t>13° 49' 50.20392000"</t>
  </si>
  <si>
    <t>25127</t>
  </si>
  <si>
    <t>Teplice - EÚ,trafostanice</t>
  </si>
  <si>
    <t>50° 38' 50.68896000"</t>
  </si>
  <si>
    <t>13° 49' 50.73384000"</t>
  </si>
  <si>
    <t>Rozvodna</t>
  </si>
  <si>
    <t>UB5</t>
  </si>
  <si>
    <t>Teplice lesní br. - strážní domek čp.3293</t>
  </si>
  <si>
    <t>50° 39' 5.41300000"</t>
  </si>
  <si>
    <t>13° 48' 33.02600000"</t>
  </si>
  <si>
    <t>UB6</t>
  </si>
  <si>
    <t>Teplice lesní br. - strážní domek č.27,čp.722</t>
  </si>
  <si>
    <t>50° 38' 57.35600000"</t>
  </si>
  <si>
    <t>13° 48' 8.17600000"</t>
  </si>
  <si>
    <t>22939</t>
  </si>
  <si>
    <t>Teplice- nástupištní přístřešek s výtahem  na ON</t>
  </si>
  <si>
    <t>50° 38' 47.77600000"</t>
  </si>
  <si>
    <t>13° 49' 45.65200000"</t>
  </si>
  <si>
    <t>15357</t>
  </si>
  <si>
    <t>Teplice - releový domek č.1</t>
  </si>
  <si>
    <t>50° 38' 50.54200000"</t>
  </si>
  <si>
    <t>13° 49' 55.13100000"</t>
  </si>
  <si>
    <t>15358</t>
  </si>
  <si>
    <t>Teplice - releový domek č.2</t>
  </si>
  <si>
    <t>50° 38' 42.20700000"</t>
  </si>
  <si>
    <t>13° 49' 34.33400000"</t>
  </si>
  <si>
    <t>25195</t>
  </si>
  <si>
    <t>Teplice - výpr.budova Nádražní náměstí čp.599,638,867- PAM.</t>
  </si>
  <si>
    <t>50° 38' 47.04684000"</t>
  </si>
  <si>
    <t>13° 49' 46.39296000"</t>
  </si>
  <si>
    <t>20911</t>
  </si>
  <si>
    <t>Teplice zám.zahr. - MO,dílny (býv.remiza)</t>
  </si>
  <si>
    <t>50° 38' 0.19100000"</t>
  </si>
  <si>
    <t>13° 48' 48.83900000"</t>
  </si>
  <si>
    <t>22965</t>
  </si>
  <si>
    <t>Teplice zám.zahr. - MO,hala HARD</t>
  </si>
  <si>
    <t>50° 37' 59.55000000"</t>
  </si>
  <si>
    <t>13° 48' 53.48800000"</t>
  </si>
  <si>
    <t>20912</t>
  </si>
  <si>
    <t>Teplice zám.zahr. - MO,sklad</t>
  </si>
  <si>
    <t>50° 37' 59.70100000"</t>
  </si>
  <si>
    <t>13° 48' 49.99700000"</t>
  </si>
  <si>
    <t>20913</t>
  </si>
  <si>
    <t>Teplice zám.zahr. - MO,soc.zařízení pro zam.</t>
  </si>
  <si>
    <t>50° 37' 59.65400000"</t>
  </si>
  <si>
    <t>13° 48' 50.96500000"</t>
  </si>
  <si>
    <t>15304</t>
  </si>
  <si>
    <t>Teplice zám.zahr. - stavědlo č.2</t>
  </si>
  <si>
    <t>50° 37' 57.99100000"</t>
  </si>
  <si>
    <t>13° 49' 5.77000000"</t>
  </si>
  <si>
    <t>UB4</t>
  </si>
  <si>
    <t>Teplice zám.zahr. - stráž.domek č.3,čp.1003/1</t>
  </si>
  <si>
    <t>50° 37' 57.88500000"</t>
  </si>
  <si>
    <t>13° 49' 6.46000000"</t>
  </si>
  <si>
    <t>15246</t>
  </si>
  <si>
    <t>Trmice- nástupištní přístřešek na ON</t>
  </si>
  <si>
    <t>50° 38' 50.98200000"</t>
  </si>
  <si>
    <t>13° 59' 12.35100000"</t>
  </si>
  <si>
    <t>15266</t>
  </si>
  <si>
    <t>Trmice - trafostanice 10/0,4kW</t>
  </si>
  <si>
    <t>50° 38' 50.23600000"</t>
  </si>
  <si>
    <t>13° 59' 15.98200000"</t>
  </si>
  <si>
    <t>22945</t>
  </si>
  <si>
    <t>Trmice- zastřešení podchodu u  budovy</t>
  </si>
  <si>
    <t>50° 38' 49.98000000"</t>
  </si>
  <si>
    <t>13° 59' 12.52500000"</t>
  </si>
  <si>
    <t>UBF</t>
  </si>
  <si>
    <t>Újezdeček(u Teplic) - strážní domek č.28 čp.84</t>
  </si>
  <si>
    <t>50° 38' 59.45600000"</t>
  </si>
  <si>
    <t>13° 47' 30.05600000"</t>
  </si>
  <si>
    <t>25585</t>
  </si>
  <si>
    <t>Úpohlavy- čekárenský přístřešek</t>
  </si>
  <si>
    <t>50° 27' 57.19508280"</t>
  </si>
  <si>
    <t>14° 2' 14.83840320"</t>
  </si>
  <si>
    <t>25143</t>
  </si>
  <si>
    <t>Úpořiny - garáž</t>
  </si>
  <si>
    <t>50° 36' 34.09200000"</t>
  </si>
  <si>
    <t>13° 52' 40.95516000"</t>
  </si>
  <si>
    <t>UBJ</t>
  </si>
  <si>
    <t>Úpořiny - strážní domek č.81,čp.54</t>
  </si>
  <si>
    <t>50° 36' 25.47000000"</t>
  </si>
  <si>
    <t>13° 52' 33.74900000"</t>
  </si>
  <si>
    <t>20909</t>
  </si>
  <si>
    <t>Úpořiny - TO,sklad (býv.remisa)</t>
  </si>
  <si>
    <t>50° 36' 29.31800000"</t>
  </si>
  <si>
    <t>13° 52' 36.60800000"</t>
  </si>
  <si>
    <t>25228</t>
  </si>
  <si>
    <t>Úpořiny - výpravní budova Nádražní č.p.59,SZT</t>
  </si>
  <si>
    <t>50° 36' 34.35516000"</t>
  </si>
  <si>
    <t>13° 52' 42.24900000"</t>
  </si>
  <si>
    <t>22061</t>
  </si>
  <si>
    <t>50° 39' 32.31900000"</t>
  </si>
  <si>
    <t>14° 2' 34.49400000"</t>
  </si>
  <si>
    <t>25224</t>
  </si>
  <si>
    <t>Ústí n.L. - administrativní budova SNB, K Můstku čp.1451/2</t>
  </si>
  <si>
    <t>50° 39' 31.83696000"</t>
  </si>
  <si>
    <t>14° 2' 38.80608000"</t>
  </si>
  <si>
    <t>UC4</t>
  </si>
  <si>
    <t>Ústí n.L. - budova zesil.stan.čp.2309-ATÚ</t>
  </si>
  <si>
    <t>50° 38' 8.52800000"</t>
  </si>
  <si>
    <t>14° 2' 42.14000000"</t>
  </si>
  <si>
    <t>15342</t>
  </si>
  <si>
    <t>Ústí n.L. - garáže pro radiovleky</t>
  </si>
  <si>
    <t>50° 38' 9.75000000"</t>
  </si>
  <si>
    <t>14° 2' 42.42000000"</t>
  </si>
  <si>
    <t>22980</t>
  </si>
  <si>
    <t>Ústí n.L. - garáž, Vojtěšská</t>
  </si>
  <si>
    <t>50° 39' 33.57400000"</t>
  </si>
  <si>
    <t>14° 2' 34.53200000"</t>
  </si>
  <si>
    <t>22941</t>
  </si>
  <si>
    <t>Ústí n.L.,hl.n.- nást.přístřešek III. nástupiště</t>
  </si>
  <si>
    <t>50° 39' 34.11300000"</t>
  </si>
  <si>
    <t>14° 2' 41.00300000"</t>
  </si>
  <si>
    <t>22942</t>
  </si>
  <si>
    <t>Ústí n.L.,hl.n.- nást.přístřešek II. nástupiště</t>
  </si>
  <si>
    <t>50° 39' 34.42200000"</t>
  </si>
  <si>
    <t>14° 2' 40.30900000"</t>
  </si>
  <si>
    <t>22974</t>
  </si>
  <si>
    <t>Ústí n.L.,hl.n.- nást.přístřešek I.(vnější) nást.</t>
  </si>
  <si>
    <t>50° 39' 34.74900000"</t>
  </si>
  <si>
    <t>14° 2' 39.66600000"</t>
  </si>
  <si>
    <t>22984</t>
  </si>
  <si>
    <t>Ústí n.L.,hl.n.- trafostanice 10/ 0,4 kV</t>
  </si>
  <si>
    <t>50° 39' 35.91900000"</t>
  </si>
  <si>
    <t>14° 2' 41.13200000"</t>
  </si>
  <si>
    <t>25252</t>
  </si>
  <si>
    <t>Ústí n.L.hl.n. - výpravní budova U nádraží čp.965/6</t>
  </si>
  <si>
    <t>50° 39' 34.93404000"</t>
  </si>
  <si>
    <t>14° 2' 39.19200000"</t>
  </si>
  <si>
    <t>15954</t>
  </si>
  <si>
    <t>Ústí n.L. - Mariánská skála, kryt CO</t>
  </si>
  <si>
    <t>50° 39' 40.14200000"</t>
  </si>
  <si>
    <t>14° 2' 56.73400000"</t>
  </si>
  <si>
    <t>15261</t>
  </si>
  <si>
    <t>Ústí n.L. - rozpínací stanice 6kV/75Hz- jih</t>
  </si>
  <si>
    <t>50° 39' 3.81300000"</t>
  </si>
  <si>
    <t>14° 2' 29.68800000"</t>
  </si>
  <si>
    <t>22957</t>
  </si>
  <si>
    <t>Ústí n.L. sever- čekárenský přístřešek č.1 na ON</t>
  </si>
  <si>
    <t>50° 39' 51.30300000"</t>
  </si>
  <si>
    <t>14° 4' 52.72600000"</t>
  </si>
  <si>
    <t>22956</t>
  </si>
  <si>
    <t>Ústí n.L. sever- čekárenský přístřešek č.2 na ON</t>
  </si>
  <si>
    <t>50° 39' 51.32400000"</t>
  </si>
  <si>
    <t>14° 4' 53.37500000"</t>
  </si>
  <si>
    <t>21022</t>
  </si>
  <si>
    <t>Ústí n.L.sever - provozní budova ST(kovárna,dílna)</t>
  </si>
  <si>
    <t>50° 39' 51.38600000"</t>
  </si>
  <si>
    <t>14° 5' 13.57100000"</t>
  </si>
  <si>
    <t>22953</t>
  </si>
  <si>
    <t>Ústí n.L. sever- přístřešek nad podch. na ON</t>
  </si>
  <si>
    <t>50° 39' 51.24500000"</t>
  </si>
  <si>
    <t>14° 4' 50.56200000"</t>
  </si>
  <si>
    <t>22954</t>
  </si>
  <si>
    <t>Ústí n.L. sever- přístř. nad podch. (směr Děčín)</t>
  </si>
  <si>
    <t>50° 39' 50.64000000"</t>
  </si>
  <si>
    <t>14° 4' 47.73400000"</t>
  </si>
  <si>
    <t>22955</t>
  </si>
  <si>
    <t>Ústí n.L. sever- přístř. nad podch.u VB (směr Pha)</t>
  </si>
  <si>
    <t>50° 39' 51.74800000"</t>
  </si>
  <si>
    <t>14° 4' 48.61700000"</t>
  </si>
  <si>
    <t>25257</t>
  </si>
  <si>
    <t>Ústí n.L.sever - SMeO,dílny</t>
  </si>
  <si>
    <t>50° 39' 52.23384000"</t>
  </si>
  <si>
    <t>14° 5' 3.87096000"</t>
  </si>
  <si>
    <t>25256</t>
  </si>
  <si>
    <t>Ústí n.L.sever - SMeO,kanceláře</t>
  </si>
  <si>
    <t>50° 39' 53.06112000"</t>
  </si>
  <si>
    <t>14° 5' 1.61304000"</t>
  </si>
  <si>
    <t>21040</t>
  </si>
  <si>
    <t>Ústí n.L.sever - SMeO,plechový sklad</t>
  </si>
  <si>
    <t>50° 39' 52.62900000"</t>
  </si>
  <si>
    <t>14° 4' 59.83100000"</t>
  </si>
  <si>
    <t>25149</t>
  </si>
  <si>
    <t>Ústí n.L.sever - SMeO,sklady</t>
  </si>
  <si>
    <t>50° 39' 52.41600000"</t>
  </si>
  <si>
    <t>14° 5' 1.73112000"</t>
  </si>
  <si>
    <t>21023</t>
  </si>
  <si>
    <t>Ústí n.L.sever - TO,sklad (u kovárny)</t>
  </si>
  <si>
    <t>50° 39' 51.40600000"</t>
  </si>
  <si>
    <t>14° 5' 14.13100000"</t>
  </si>
  <si>
    <t>22973</t>
  </si>
  <si>
    <t>Ústí n.L. sever- ústřední stavědlo</t>
  </si>
  <si>
    <t>50° 39' 48.82000000"</t>
  </si>
  <si>
    <t>14° 3' 41.27000000"</t>
  </si>
  <si>
    <t>UC1</t>
  </si>
  <si>
    <t>Ústí n.L. - strážní domek č.22 čp.934</t>
  </si>
  <si>
    <t>50° 38' 52.89100000"</t>
  </si>
  <si>
    <t>14° 2' 31.26000000"</t>
  </si>
  <si>
    <t>UC3</t>
  </si>
  <si>
    <t>Ústí n.L. - str.domek čp.3335/72 (prodej)</t>
  </si>
  <si>
    <t>50° 38' 35.13300000"</t>
  </si>
  <si>
    <t>14° 2' 40.14900000"</t>
  </si>
  <si>
    <t>20926</t>
  </si>
  <si>
    <t>Ústí n.L. Stř. - adm.b.SDC ÚL býv.tisk.bez čp.,II.</t>
  </si>
  <si>
    <t>50° 38' 56.21900000"</t>
  </si>
  <si>
    <t>14° 2' 50.13500000"</t>
  </si>
  <si>
    <t>UE2</t>
  </si>
  <si>
    <t>Ústí n.L. Stř. - adm.budova SDC ÚL čp.1386 -2.část</t>
  </si>
  <si>
    <t>50° 38' 58.06800000"</t>
  </si>
  <si>
    <t>14° 2' 50.65800000"</t>
  </si>
  <si>
    <t>20924</t>
  </si>
  <si>
    <t>Ústí n.L. Stř. - adm.budova SDC ÚL čp.1386/31(1.čá</t>
  </si>
  <si>
    <t>50° 38' 57.45100000"</t>
  </si>
  <si>
    <t>14° 2' 50.41600000"</t>
  </si>
  <si>
    <t>20925</t>
  </si>
  <si>
    <t>50° 38' 56.83600000"</t>
  </si>
  <si>
    <t>14° 2' 50.40300000"</t>
  </si>
  <si>
    <t>20927</t>
  </si>
  <si>
    <t>Ustí n.L. Stř. - admin.budova  SMT</t>
  </si>
  <si>
    <t>50° 39' 6.92400000"</t>
  </si>
  <si>
    <t>14° 2' 54.68000000"</t>
  </si>
  <si>
    <t>UC0</t>
  </si>
  <si>
    <t>Ústí n.L. Stř.,Brná - str.domek č.310 čp.819/24</t>
  </si>
  <si>
    <t>50° 37' 42.00500000"</t>
  </si>
  <si>
    <t>14° 3' 38.99800000"</t>
  </si>
  <si>
    <t>20928</t>
  </si>
  <si>
    <t>Ústí n.L. Stř. - budova ÚDŘ čp.1584/6(ústř.disp.ř.</t>
  </si>
  <si>
    <t>50° 38' 55.57900000"</t>
  </si>
  <si>
    <t>14° 2' 51.11600000"</t>
  </si>
  <si>
    <t>25237</t>
  </si>
  <si>
    <t>Ústí n.L. Stř. - elektrodílna(býv.str.d.čp.821)</t>
  </si>
  <si>
    <t>50° 39' 8.08308000"</t>
  </si>
  <si>
    <t>14° 2' 55.46004000"</t>
  </si>
  <si>
    <t>25218</t>
  </si>
  <si>
    <t>Ústí n.L. Stř. - garáže(býv.ubyt.žel.vojska)</t>
  </si>
  <si>
    <t>50° 39' 9.47412000"</t>
  </si>
  <si>
    <t>14° 2' 55.66308000"</t>
  </si>
  <si>
    <t>20929</t>
  </si>
  <si>
    <t>Ústí n.L. Stř. - garáž plechová(aparát SDC)</t>
  </si>
  <si>
    <t>50° 38' 56.63500000"</t>
  </si>
  <si>
    <t>14° 2' 51.60400000"</t>
  </si>
  <si>
    <t>15738</t>
  </si>
  <si>
    <t>Ústí n.L.Stř.-kryt CO</t>
  </si>
  <si>
    <t>50° 39' 0.96400000"</t>
  </si>
  <si>
    <t>14° 2' 52.43300000"</t>
  </si>
  <si>
    <t>25219</t>
  </si>
  <si>
    <t>Ústí n.L. Stř. - OTV,garáže a sklad</t>
  </si>
  <si>
    <t>50° 39' 6.68196000"</t>
  </si>
  <si>
    <t>14° 2' 58.63704000"</t>
  </si>
  <si>
    <t>25234</t>
  </si>
  <si>
    <t>Ústí n.L. Stř. - OTV,opravna trakční sítě</t>
  </si>
  <si>
    <t>50° 39' 9.04608000"</t>
  </si>
  <si>
    <t>14° 2' 59.60004000"</t>
  </si>
  <si>
    <t>25215</t>
  </si>
  <si>
    <t>Ústí n.L. Stř. - OTV,přístavba dílen</t>
  </si>
  <si>
    <t>50° 39' 8.87112000"</t>
  </si>
  <si>
    <t>14° 2' 59.09100000"</t>
  </si>
  <si>
    <t>15736</t>
  </si>
  <si>
    <t>Ústí n.L. Stř. - RZZ,reléový domek</t>
  </si>
  <si>
    <t>50° 38' 36.60200000"</t>
  </si>
  <si>
    <t>14° 2' 52.56900000"</t>
  </si>
  <si>
    <t>25217</t>
  </si>
  <si>
    <t>Ústí n.L. Stř. - sklad(býv.bufet žel.vojska)</t>
  </si>
  <si>
    <t>50° 39' 8.61012000"</t>
  </si>
  <si>
    <t>14° 2' 55.47912000"</t>
  </si>
  <si>
    <t>15366</t>
  </si>
  <si>
    <t>Ústí n.L. Stř. - spínací stanice</t>
  </si>
  <si>
    <t>50° 39' 19.32600000"</t>
  </si>
  <si>
    <t>14° 3' 0.89800000"</t>
  </si>
  <si>
    <t>15714</t>
  </si>
  <si>
    <t>Ústí n.L. Stř. - stavědlo č.1</t>
  </si>
  <si>
    <t>50° 38' 36.17400000"</t>
  </si>
  <si>
    <t>14° 2' 52.65400000"</t>
  </si>
  <si>
    <t>15715</t>
  </si>
  <si>
    <t>Ústí n.L. Stř. - stavědlo č.2</t>
  </si>
  <si>
    <t>50° 38' 45.66500000"</t>
  </si>
  <si>
    <t>14° 2' 54.24400000"</t>
  </si>
  <si>
    <t>15720</t>
  </si>
  <si>
    <t>Ústí n.L. Stř. - stavědlo č.3</t>
  </si>
  <si>
    <t>50° 39' 7.15600000"</t>
  </si>
  <si>
    <t>14° 2' 57.34900000"</t>
  </si>
  <si>
    <t>25259</t>
  </si>
  <si>
    <t>Ústí n.L. Stř. - TO,dílny,šatny</t>
  </si>
  <si>
    <t>50° 39' 4.97916000"</t>
  </si>
  <si>
    <t>14° 2' 54.25800000"</t>
  </si>
  <si>
    <t>25235</t>
  </si>
  <si>
    <t>Ústí n.L. Stř. - TO,kanceláře čp.823/7</t>
  </si>
  <si>
    <t>50° 39' 3.59712000"</t>
  </si>
  <si>
    <t>14° 2' 54.42504000"</t>
  </si>
  <si>
    <t>15716</t>
  </si>
  <si>
    <t>Ústí n.L. Stř. - trafostanice</t>
  </si>
  <si>
    <t>50° 38' 58.03100000"</t>
  </si>
  <si>
    <t>14° 2' 51.98300000"</t>
  </si>
  <si>
    <t>25233</t>
  </si>
  <si>
    <t>Ústí n.L. Stř. - výpravní budova U stanice čp.827</t>
  </si>
  <si>
    <t>50° 38' 59.86284000"</t>
  </si>
  <si>
    <t>14° 2' 53.44008000"</t>
  </si>
  <si>
    <t>15264</t>
  </si>
  <si>
    <t>Ústí n.L. - výhybna-jih (bývalá)</t>
  </si>
  <si>
    <t>21009</t>
  </si>
  <si>
    <t>Ústí n.L.západ - autodopr.SDC-garáže s dílnou</t>
  </si>
  <si>
    <t>50° 39' 25.26800000"</t>
  </si>
  <si>
    <t>14° 2' 7.91200000"</t>
  </si>
  <si>
    <t>20997</t>
  </si>
  <si>
    <t>Ústí n.L.západ - autodopr.SDC-hala HARD</t>
  </si>
  <si>
    <t>50° 39' 25.64000000"</t>
  </si>
  <si>
    <t>14° 2' 5.84100000"</t>
  </si>
  <si>
    <t>20999</t>
  </si>
  <si>
    <t>Ústí n.L.západ - autodopr.SDC(ocel.hala,gar.+díl.)</t>
  </si>
  <si>
    <t>50° 39' 25.53400000"</t>
  </si>
  <si>
    <t>14° 2' 6.78600000"</t>
  </si>
  <si>
    <t>25225</t>
  </si>
  <si>
    <t>Ústí n.L.západ - dopravní kancelář+soc.zař.u VB</t>
  </si>
  <si>
    <t>50° 39' 29.91492000"</t>
  </si>
  <si>
    <t>14° 1' 45.27588000"</t>
  </si>
  <si>
    <t>21010</t>
  </si>
  <si>
    <t>Ústí n.L.západ - EÚ,plech.hala,sklad</t>
  </si>
  <si>
    <t>50° 39' 25.27100000"</t>
  </si>
  <si>
    <t>14° 2' 4.27000000"</t>
  </si>
  <si>
    <t>21012</t>
  </si>
  <si>
    <t>Ústí n.L.západ - EÚ,sklad dřev. na kam. rampě</t>
  </si>
  <si>
    <t>50° 39' 26.01200000"</t>
  </si>
  <si>
    <t>14° 2' 1.86100000"</t>
  </si>
  <si>
    <t>25270</t>
  </si>
  <si>
    <t>Ústí n.L.západ - EÚ,sklad hořlavin</t>
  </si>
  <si>
    <t>50° 39' 25.58412000"</t>
  </si>
  <si>
    <t>14° 2' 1.98312000"</t>
  </si>
  <si>
    <t>21002</t>
  </si>
  <si>
    <t>Ústí n.L.západ - EÚ,soc.zařízení (na kam.rampě)</t>
  </si>
  <si>
    <t>50° 39' 26.02500000"</t>
  </si>
  <si>
    <t>14° 2' 3.49000000"</t>
  </si>
  <si>
    <t>21032</t>
  </si>
  <si>
    <t>Ústí n.L.západ - HZS,administr.budova čp.974</t>
  </si>
  <si>
    <t>50° 39' 21.22300000"</t>
  </si>
  <si>
    <t>14° 0' 52.60500000"</t>
  </si>
  <si>
    <t>15427</t>
  </si>
  <si>
    <t>Ústí n.L.západ- HZS, garáž a šatna (býv.sklad )</t>
  </si>
  <si>
    <t>50° 39' 21.26000000"</t>
  </si>
  <si>
    <t>14° 0' 53.16000000"</t>
  </si>
  <si>
    <t>20994</t>
  </si>
  <si>
    <t>Ústí n.L.západ - HZS, požární zbrojnice</t>
  </si>
  <si>
    <t>50° 39' 21.24400000"</t>
  </si>
  <si>
    <t>14° 0' 54.17100000"</t>
  </si>
  <si>
    <t>15348</t>
  </si>
  <si>
    <t>Ústí n.L.západ - rozvodna NN - R1</t>
  </si>
  <si>
    <t>50° 39' 16.88500000"</t>
  </si>
  <si>
    <t>14° 1' 36.03600000"</t>
  </si>
  <si>
    <t>15256</t>
  </si>
  <si>
    <t>Ústí n.L.západ - rozvodna NN - R2</t>
  </si>
  <si>
    <t>50° 39' 26.52600000"</t>
  </si>
  <si>
    <t>14° 1' 48.74800000"</t>
  </si>
  <si>
    <t>15267</t>
  </si>
  <si>
    <t>Ústí n.L.západ - rozvodna NN - R4</t>
  </si>
  <si>
    <t>50° 39' 21.40500000"</t>
  </si>
  <si>
    <t>14° 1' 4.65900000"</t>
  </si>
  <si>
    <t>21008</t>
  </si>
  <si>
    <t>Ústí n.L.západ seř.- OTV,dílny a soc.zař. (seř.n.)</t>
  </si>
  <si>
    <t>50° 39' 13.38000000"</t>
  </si>
  <si>
    <t>14° 1' 24.38300000"</t>
  </si>
  <si>
    <t>21000</t>
  </si>
  <si>
    <t>Ústí n.L.západ seř.- OTV,přístř.pro kolej.vozidlo</t>
  </si>
  <si>
    <t>50° 39' 14.39200000"</t>
  </si>
  <si>
    <t>14° 1' 25.32900000"</t>
  </si>
  <si>
    <t>10531</t>
  </si>
  <si>
    <t>Ústí n.L.západ - stavědlo č.3+příst.soc.zař.pos.</t>
  </si>
  <si>
    <t>50° 39' 21.16100000"</t>
  </si>
  <si>
    <t>14° 1' 6.39600000"</t>
  </si>
  <si>
    <t>25216</t>
  </si>
  <si>
    <t>Ústí n.L.západ - stavědlo č.5-přístavba</t>
  </si>
  <si>
    <t>50° 39' 13.29084000"</t>
  </si>
  <si>
    <t>14° 0' 9.15984000"</t>
  </si>
  <si>
    <t>25227</t>
  </si>
  <si>
    <t>Ústí n.L.západ - stavědlo č.5 (staré č.13)</t>
  </si>
  <si>
    <t>50° 39' 13.43592000"</t>
  </si>
  <si>
    <t>14° 0' 8.43408000"</t>
  </si>
  <si>
    <t>21004</t>
  </si>
  <si>
    <t>Ústí n.L.západ - TOCO II,garáž pro dresinu</t>
  </si>
  <si>
    <t>50° 39' 20.20800000"</t>
  </si>
  <si>
    <t>14° 0' 37.92100000"</t>
  </si>
  <si>
    <t>20995</t>
  </si>
  <si>
    <t>Ústí n.L.západ - TO,traťmistrovský okrsek II</t>
  </si>
  <si>
    <t>50° 39' 20.49100000"</t>
  </si>
  <si>
    <t>14° 0' 40.71600000"</t>
  </si>
  <si>
    <t>15314</t>
  </si>
  <si>
    <t>Ústí n.L.západ - trafostanice (pod Větruší)</t>
  </si>
  <si>
    <t>50° 39' 22.38000000"</t>
  </si>
  <si>
    <t>14° 2' 26.66200000"</t>
  </si>
  <si>
    <t>15265</t>
  </si>
  <si>
    <t>Ústí n.L.západ - trafostanice (pro st.č.5)</t>
  </si>
  <si>
    <t>50° 39' 12.11800000"</t>
  </si>
  <si>
    <t>14° 0' 8.04400000"</t>
  </si>
  <si>
    <t>21007</t>
  </si>
  <si>
    <t>Ústí n.L.západ - trafostanice vstupní v LD</t>
  </si>
  <si>
    <t>50° 39' 16.13700000"</t>
  </si>
  <si>
    <t>14° 0' 54.24000000"</t>
  </si>
  <si>
    <t>21003</t>
  </si>
  <si>
    <t>Ústí n.L.západ - ústřední stavědlo č.1</t>
  </si>
  <si>
    <t>50° 39' 26.71300000"</t>
  </si>
  <si>
    <t>14° 1' 58.66300000"</t>
  </si>
  <si>
    <t>25226</t>
  </si>
  <si>
    <t>Ústí n.L.západ - výpravní budova Tovární čp.975</t>
  </si>
  <si>
    <t>50° 39' 30.39300000"</t>
  </si>
  <si>
    <t>14° 1' 46.83792000"</t>
  </si>
  <si>
    <t>25584</t>
  </si>
  <si>
    <t>Valdek- čekárenský přístřešek</t>
  </si>
  <si>
    <t>50° 58' 52.33628640"</t>
  </si>
  <si>
    <t>14° 30' 25.34581080"</t>
  </si>
  <si>
    <t>15719</t>
  </si>
  <si>
    <t>Valtířov - čekárna zděná</t>
  </si>
  <si>
    <t>50° 40' 20.48700000"</t>
  </si>
  <si>
    <t>14° 7' 19.45800000"</t>
  </si>
  <si>
    <t>15883</t>
  </si>
  <si>
    <t>Varnsdorf - MB,stavědlo č.2</t>
  </si>
  <si>
    <t>50° 54' 9.70000000"</t>
  </si>
  <si>
    <t>14° 38' 34.88000000"</t>
  </si>
  <si>
    <t>25656</t>
  </si>
  <si>
    <t>Varnsdorf staré n. - čekárenský přístřešek</t>
  </si>
  <si>
    <t>50° 54' 34.39345320"</t>
  </si>
  <si>
    <t>14° 36' 45.65215080"</t>
  </si>
  <si>
    <t>15942</t>
  </si>
  <si>
    <t>Varnsdorf staré n. - sklad(býv.hradlo)</t>
  </si>
  <si>
    <t>50° 54' 35.81000000"</t>
  </si>
  <si>
    <t>14° 36' 44.91000000"</t>
  </si>
  <si>
    <t>U86</t>
  </si>
  <si>
    <t>Varnsdorf staré n. - výpravní budova čp.1146</t>
  </si>
  <si>
    <t>50° 54' 36.30000000"</t>
  </si>
  <si>
    <t>14° 36' 45.11000000"</t>
  </si>
  <si>
    <t>16041</t>
  </si>
  <si>
    <t>Varnsdorf - stavědlo č.1</t>
  </si>
  <si>
    <t>50° 54' 13.32000000"</t>
  </si>
  <si>
    <t>14° 38' 2.93000000"</t>
  </si>
  <si>
    <t>U88</t>
  </si>
  <si>
    <t>Varnsdorf - stráž.domek čp.796,Plzeňská ul.</t>
  </si>
  <si>
    <t>50° 53' 24.18000000"</t>
  </si>
  <si>
    <t>14° 37' 18.31000000"</t>
  </si>
  <si>
    <t>15944</t>
  </si>
  <si>
    <t>Varnsdorf - strážní stanoviště č.93</t>
  </si>
  <si>
    <t>50° 53' 45.30000000"</t>
  </si>
  <si>
    <t>14° 37' 16.38000000"</t>
  </si>
  <si>
    <t>25122</t>
  </si>
  <si>
    <t>Varnsdorf - výpravní budova Nádražní čp.884</t>
  </si>
  <si>
    <t>50° 54' 12.20796000"</t>
  </si>
  <si>
    <t>14° 38' 19.48992000"</t>
  </si>
  <si>
    <t>21024</t>
  </si>
  <si>
    <t>Velké Březno - garáž pro motorový vozík</t>
  </si>
  <si>
    <t>50° 39' 49.49100000"</t>
  </si>
  <si>
    <t>14° 8' 36.07400000"</t>
  </si>
  <si>
    <t>15708</t>
  </si>
  <si>
    <t>Velké Březno - kolna ke str.d.čp.82 (býv.str.st.)</t>
  </si>
  <si>
    <t>50° 39' 52.31000000"</t>
  </si>
  <si>
    <t>14° 8' 10.01800000"</t>
  </si>
  <si>
    <t>25258</t>
  </si>
  <si>
    <t>Velké Březno - sklad zděný žst.</t>
  </si>
  <si>
    <t>50° 39' 52.16508000"</t>
  </si>
  <si>
    <t>14° 8' 48.23412000"</t>
  </si>
  <si>
    <t>UC8</t>
  </si>
  <si>
    <t>Velké Březno - strážní domek čp.81</t>
  </si>
  <si>
    <t>50° 39' 49.05400000"</t>
  </si>
  <si>
    <t>14° 8' 33.87900000"</t>
  </si>
  <si>
    <t>UCB</t>
  </si>
  <si>
    <t>Velké Březno - strážní domek čp.82</t>
  </si>
  <si>
    <t>50° 39' 52.30600000"</t>
  </si>
  <si>
    <t>14° 8' 10.54100000"</t>
  </si>
  <si>
    <t>UCA</t>
  </si>
  <si>
    <t>Velké Březno - TO útulek a strážní domek čp.294</t>
  </si>
  <si>
    <t>50° 39' 49.33800000"</t>
  </si>
  <si>
    <t>14° 8' 35.02000000"</t>
  </si>
  <si>
    <t>25249</t>
  </si>
  <si>
    <t>Velké Březno - veřejné WC</t>
  </si>
  <si>
    <t>50° 39' 51.41088000"</t>
  </si>
  <si>
    <t>14° 8' 44.79108000"</t>
  </si>
  <si>
    <t>25246</t>
  </si>
  <si>
    <t>Velké Březno - výpravní budova Děčínská čp.79</t>
  </si>
  <si>
    <t>50° 39' 51.87600000"</t>
  </si>
  <si>
    <t>14° 8' 46.25808000"</t>
  </si>
  <si>
    <t>25241</t>
  </si>
  <si>
    <t>Velké Žernoseky-objekt technologie zab.zař.</t>
  </si>
  <si>
    <t>50° 31' 35.00004000"</t>
  </si>
  <si>
    <t>14° 4' 50.22408000"</t>
  </si>
  <si>
    <t>15718</t>
  </si>
  <si>
    <t>Velké Žernoseky - releový domek</t>
  </si>
  <si>
    <t>50° 31' 34.29800000"</t>
  </si>
  <si>
    <t>14° 4' 51.69500000"</t>
  </si>
  <si>
    <t>20990</t>
  </si>
  <si>
    <t>Velké Žernoseky - skladiště zboží</t>
  </si>
  <si>
    <t>50° 31' 38.42200000"</t>
  </si>
  <si>
    <t>14° 4' 44.09800000"</t>
  </si>
  <si>
    <t>25232</t>
  </si>
  <si>
    <t>Velké Žernoseky - výpravní budova čp.50</t>
  </si>
  <si>
    <t>50° 31' 34.60692000"</t>
  </si>
  <si>
    <t>14° 4' 51.06792000"</t>
  </si>
  <si>
    <t>K5G</t>
  </si>
  <si>
    <t>Velký Luh- budova zastávky čp.78</t>
  </si>
  <si>
    <t>50° 12' 13.24300000"</t>
  </si>
  <si>
    <t>12° 22' 22.04300000"</t>
  </si>
  <si>
    <t>22127</t>
  </si>
  <si>
    <t>50° 12' 13.94700000"</t>
  </si>
  <si>
    <t>12° 22' 22.76100000"</t>
  </si>
  <si>
    <t>16626</t>
  </si>
  <si>
    <t>Velký Rybník- plechová čekárna</t>
  </si>
  <si>
    <t>50° 17' 35.24600000"</t>
  </si>
  <si>
    <t>12° 52' 38.27600000"</t>
  </si>
  <si>
    <t>U89</t>
  </si>
  <si>
    <t>Velký Šenov - budova zastávky čp.390</t>
  </si>
  <si>
    <t>50° 59' 35.20800000"</t>
  </si>
  <si>
    <t>14° 22' 47.98300000"</t>
  </si>
  <si>
    <t>15923</t>
  </si>
  <si>
    <t>Velký Šenov - sklad zděný</t>
  </si>
  <si>
    <t>50° 59' 35.16900000"</t>
  </si>
  <si>
    <t>14° 22' 46.76500000"</t>
  </si>
  <si>
    <t>U8A</t>
  </si>
  <si>
    <t>Velký Šenov  zastávka - zastávka čp.76</t>
  </si>
  <si>
    <t>51° 0' 16.65900000"</t>
  </si>
  <si>
    <t>14° 23' 38.43200000"</t>
  </si>
  <si>
    <t>15336</t>
  </si>
  <si>
    <t>Velvěty - čekárna vlevo  (aerocem.domek)</t>
  </si>
  <si>
    <t>50° 36' 23.43100000"</t>
  </si>
  <si>
    <t>13° 53' 44.07100000"</t>
  </si>
  <si>
    <t>15337</t>
  </si>
  <si>
    <t>Velvěty - čekárna vpravo  (aerocem.domek)</t>
  </si>
  <si>
    <t>50° 36' 23.66900000"</t>
  </si>
  <si>
    <t>13° 53' 41.84000000"</t>
  </si>
  <si>
    <t>16009</t>
  </si>
  <si>
    <t>Veselé pod Rabštejnem-čekárenský přístřešek</t>
  </si>
  <si>
    <t>50° 47' 39.79100000"</t>
  </si>
  <si>
    <t>14° 21' 46.31400000"</t>
  </si>
  <si>
    <t>25583</t>
  </si>
  <si>
    <t>Vilémov u Šluknova- čekárenský přístřešek</t>
  </si>
  <si>
    <t>50° 59' 32.41249440"</t>
  </si>
  <si>
    <t>14° 19' 15.86193960"</t>
  </si>
  <si>
    <t>15995</t>
  </si>
  <si>
    <t>Vilsnice - čekárenský přístřešek (směr  Děčín)</t>
  </si>
  <si>
    <t>50° 44' 49.27700000"</t>
  </si>
  <si>
    <t>14° 10' 51.55300000"</t>
  </si>
  <si>
    <t>15994</t>
  </si>
  <si>
    <t>Vilsnice - čekárenský přístřešek (směr Praha)</t>
  </si>
  <si>
    <t>50° 44' 49.08100000"</t>
  </si>
  <si>
    <t>14° 10' 50.72100000"</t>
  </si>
  <si>
    <t>23476</t>
  </si>
  <si>
    <t>Zahrady u Rumburka- čekárenský přístřešek</t>
  </si>
  <si>
    <t>50° 56' 2.21000000"</t>
  </si>
  <si>
    <t>14° 28' 56.35000000"</t>
  </si>
  <si>
    <t>15951</t>
  </si>
  <si>
    <t>Záluží - čekárenský přístřešek (směr Děčín)</t>
  </si>
  <si>
    <t>50° 27' 25.39300000"</t>
  </si>
  <si>
    <t>14° 19' 32.45500000"</t>
  </si>
  <si>
    <t>15950</t>
  </si>
  <si>
    <t>Záluží - čekárenský přístřešek (směr Praha)</t>
  </si>
  <si>
    <t>50° 27' 24.43600000"</t>
  </si>
  <si>
    <t>14° 19' 32.15200000"</t>
  </si>
  <si>
    <t>UD0</t>
  </si>
  <si>
    <t>Záluží - strážní domek č.391 čp.14</t>
  </si>
  <si>
    <t>50° 27' 25.98800000"</t>
  </si>
  <si>
    <t>14° 19' 33.11800000"</t>
  </si>
  <si>
    <t>15564</t>
  </si>
  <si>
    <t>Záluží - zděná kolna k domku čp.14</t>
  </si>
  <si>
    <t>50° 27' 26.08540200"</t>
  </si>
  <si>
    <t>14° 19' 32.61692640"</t>
  </si>
  <si>
    <t>UD2</t>
  </si>
  <si>
    <t>Žalany - hradlo čp.120 (býv.přij.budova)</t>
  </si>
  <si>
    <t>50° 35' 21.56700000"</t>
  </si>
  <si>
    <t>13° 54' 2.87400000"</t>
  </si>
  <si>
    <t>Hradlo</t>
  </si>
  <si>
    <t>15257</t>
  </si>
  <si>
    <t>Žalany - SaZD,domek pro techniku</t>
  </si>
  <si>
    <t>50° 35' 21.33300000"</t>
  </si>
  <si>
    <t>13° 54' 3.74400000"</t>
  </si>
  <si>
    <t>UD1</t>
  </si>
  <si>
    <t>Žalany - strážní domek č.10 čp.119 (prodej)</t>
  </si>
  <si>
    <t>50° 35' 27.82800000"</t>
  </si>
  <si>
    <t>13° 53' 41.92600000"</t>
  </si>
  <si>
    <t>15279</t>
  </si>
  <si>
    <t>Žalany zastávka- čekárenský přístřešek</t>
  </si>
  <si>
    <t>50° 35' 14.07200000"</t>
  </si>
  <si>
    <t>13° 54' 58.10000000"</t>
  </si>
  <si>
    <t>UD3</t>
  </si>
  <si>
    <t>Žalhostice - ATÚ,aut.telefon.ústředna čp.175</t>
  </si>
  <si>
    <t>50° 31' 26.03000000"</t>
  </si>
  <si>
    <t>14° 5' 42.84600000"</t>
  </si>
  <si>
    <t>15721</t>
  </si>
  <si>
    <t>Žalhostice - ATÚ,garáž pro radiovlek</t>
  </si>
  <si>
    <t>50° 31' 25.46000000"</t>
  </si>
  <si>
    <t>14° 5' 42.42500000"</t>
  </si>
  <si>
    <t>15400</t>
  </si>
  <si>
    <t>Žalhostice - MB,výhybkářské stanoviště č.I</t>
  </si>
  <si>
    <t>50° 31' 26.43000000"</t>
  </si>
  <si>
    <t>14° 5' 34.32000000"</t>
  </si>
  <si>
    <t>15399</t>
  </si>
  <si>
    <t>Žalhostice - MB,výhybkářské stanoviště č.II</t>
  </si>
  <si>
    <t>50° 31' 31.09000000"</t>
  </si>
  <si>
    <t>14° 5' 55.85000000"</t>
  </si>
  <si>
    <t>25125</t>
  </si>
  <si>
    <t>Žalhostice - veřejné WC +sklady žst.</t>
  </si>
  <si>
    <t>50° 31' 29.04888000"</t>
  </si>
  <si>
    <t>14° 5' 47.07816000"</t>
  </si>
  <si>
    <t>25123</t>
  </si>
  <si>
    <t>Žalhostice - výpravní budova čp.64               .</t>
  </si>
  <si>
    <t>50° 31' 29.26596000"</t>
  </si>
  <si>
    <t>14° 5' 47.91516000"</t>
  </si>
  <si>
    <t>UDB</t>
  </si>
  <si>
    <t>Žim - budova  zastávky čp.33</t>
  </si>
  <si>
    <t>50° 35' 12.82400000"</t>
  </si>
  <si>
    <t>13° 57' 53.22500000"</t>
  </si>
  <si>
    <t>Budova</t>
  </si>
  <si>
    <t>Ozn.budova</t>
  </si>
  <si>
    <t>Zastavěná plocha v m2</t>
  </si>
  <si>
    <t>Obestavěný prostor v m3</t>
  </si>
  <si>
    <t>GPS NP</t>
  </si>
  <si>
    <t>GPS EP</t>
  </si>
  <si>
    <t>Děčín hl.n.-záp. - spád.stav.+prov..čp.1805</t>
  </si>
  <si>
    <t>Litoměřice h.n. - doprava u výpr.ovy</t>
  </si>
  <si>
    <t>Litoměřice město- nástupištní přístřešek u  ovy</t>
  </si>
  <si>
    <t>Ústí n.L. - adm..,Vojtěšská čp.856</t>
  </si>
  <si>
    <t>Ústí n.L. Stř. - adm..SDC ÚL-SE bez čp.,I.</t>
  </si>
  <si>
    <t>OŘ Ústí nad Labem, SNB</t>
  </si>
  <si>
    <t>Označení pracovního úseku</t>
  </si>
  <si>
    <t>Prov.bud. pro žel.dopravu</t>
  </si>
  <si>
    <t>Krásná Lípa - výpravní budova Masarykbudova čp.520</t>
  </si>
  <si>
    <t>Lipová u Šluknova,V.Šenov -bud. zast. čp.391</t>
  </si>
  <si>
    <t>Lovosice - výpravní budova Žižkbudova čp.922/28</t>
  </si>
  <si>
    <t>Roudnice n.L. - výpravní budova Poděbradbudova čp.321</t>
  </si>
  <si>
    <t>OŘ Ústí nad Labem, SBBH</t>
  </si>
  <si>
    <t>Kategorizace objektů a požadavků</t>
  </si>
  <si>
    <t>kategorie objektů</t>
  </si>
  <si>
    <t>reakční doba na zahájení prací</t>
  </si>
  <si>
    <t>havárie</t>
  </si>
  <si>
    <t>závada</t>
  </si>
  <si>
    <t>požadavek</t>
  </si>
  <si>
    <t>B</t>
  </si>
  <si>
    <t>120 minut</t>
  </si>
  <si>
    <t>1 den</t>
  </si>
  <si>
    <t>7 dní</t>
  </si>
  <si>
    <t>180 minut</t>
  </si>
  <si>
    <t>2 dny</t>
  </si>
  <si>
    <t>10 dní</t>
  </si>
  <si>
    <t>D</t>
  </si>
  <si>
    <t>3 dny</t>
  </si>
  <si>
    <t>14 dní</t>
  </si>
  <si>
    <t>E</t>
  </si>
  <si>
    <t>F</t>
  </si>
  <si>
    <t>G</t>
  </si>
  <si>
    <t>I</t>
  </si>
  <si>
    <t xml:space="preserve">Kategorie </t>
  </si>
  <si>
    <t>Typy požadavků a závad</t>
  </si>
  <si>
    <t>Havárie</t>
  </si>
  <si>
    <t>Havárie na technologických zařízeních, rozvodech médií, stavebních částech objektu se vznikem škody na zdraví či majetku nebo kde takové nebezpečí hrozí</t>
  </si>
  <si>
    <t>Závada</t>
  </si>
  <si>
    <t>Závada na technologiích, stavebních částech objektu nebo majetku, které mají přímou vazbu na provoz a kvalitu poskytovaných služeb</t>
  </si>
  <si>
    <t>Požadavek</t>
  </si>
  <si>
    <t>Závada na ostatních technologiích, stavebních částech objektu nebo majetku, které neohrožují provoz, nemají bezprostřední vliv na kvalitu poskytovaných služeb.</t>
  </si>
  <si>
    <t>Požadavek nemající povahu závady zajišťovaný v běžném režimu, drobné opravy.</t>
  </si>
  <si>
    <t>Reakční doba</t>
  </si>
  <si>
    <t>A</t>
  </si>
  <si>
    <t>Kategorie</t>
  </si>
  <si>
    <t>Kategorie stanic dle UIC CODE 180 - nádražní budovy v žst. kategorie C a jejich přístřešky, příslušenství</t>
  </si>
  <si>
    <t xml:space="preserve">Dolní Zálezly - zastřešení u VB </t>
  </si>
  <si>
    <t>Radonice n.O.- sklep k budově zastávky</t>
  </si>
  <si>
    <t>Velký Luh- sklad paliva (přísl. k budově zast.)</t>
  </si>
  <si>
    <t>Litoměřice h.n. - veřejné WC u výpr.budovy</t>
  </si>
  <si>
    <t>Doplňující popis</t>
  </si>
  <si>
    <t>Ostatní objekty - bez využití</t>
  </si>
  <si>
    <t>Situace, kdy je přímo ohrožen provoz na železniční dopravní cestě nebo bytových objektů</t>
  </si>
  <si>
    <t>Mimořádné události - povodeň, požár, výhrůžka bombovým útokem, teroristický útok, apod.</t>
  </si>
  <si>
    <t>Provozní a technologické objekty - samostatné i součást areálů středisek</t>
  </si>
  <si>
    <t>Bytové objekty a jejich příslušenství - velké, vícebytové objekty, samostatně stojící</t>
  </si>
  <si>
    <t>Kategorie stanic dle UIC CODE 180 - nádražní budovy v žst. kategorie A a jejich přístřešky</t>
  </si>
  <si>
    <t>Nádražní budovy v malých žst. kategorie D - F, jejich příslušenství, budovy zastávek            a neobsazená nádraží s příslušenstvím v žst., které neposkytují služby veřejnosti</t>
  </si>
  <si>
    <t>Kategorie stanic dle UIC CODE 180 - nádražní budovy v žst. kategorie B a jejich přístřešky, příslušenství a hlavní administrativní budovy OŘ</t>
  </si>
  <si>
    <t>SEZNAM NEMOVITÉHO MAJETKU</t>
  </si>
  <si>
    <t>číslo</t>
  </si>
  <si>
    <t>Kategorie požadavku:</t>
  </si>
  <si>
    <t>Kategorie objektu:</t>
  </si>
  <si>
    <t>Závadu nahlásil</t>
  </si>
  <si>
    <t xml:space="preserve">datum: </t>
  </si>
  <si>
    <t>tel.:</t>
  </si>
  <si>
    <t>jméno</t>
  </si>
  <si>
    <t>Název objektu:</t>
  </si>
  <si>
    <t>Zakázkové číslo:</t>
  </si>
  <si>
    <t>Popis zjištěné závady</t>
  </si>
  <si>
    <t>Kontaktní osoba pro zajištění opravy</t>
  </si>
  <si>
    <t>Datum nahlášení:</t>
  </si>
  <si>
    <t>Termín dodání nabídky:</t>
  </si>
  <si>
    <t>Požadovaný termín dokončení:</t>
  </si>
  <si>
    <t>Požadavek na zajištení oprav a údržby objektů ve správě OŘ Ústí nad Labem</t>
  </si>
  <si>
    <t>ZJIŠŤOVACÍ  PROTOKOL O PROVEDENÍ ÚDRŽBOVÝCH A OPRAVNÝCH PRACÍ</t>
  </si>
  <si>
    <t>Poznámka</t>
  </si>
  <si>
    <t>PČ</t>
  </si>
  <si>
    <t>Typ</t>
  </si>
  <si>
    <t>Kód</t>
  </si>
  <si>
    <t>Popis</t>
  </si>
  <si>
    <t>MJ</t>
  </si>
  <si>
    <t>Množství</t>
  </si>
  <si>
    <t>DPH</t>
  </si>
  <si>
    <t>J. Nh [h]</t>
  </si>
  <si>
    <t>Nh celkem [h]</t>
  </si>
  <si>
    <t>J. hmotnost_x000D_
[t]</t>
  </si>
  <si>
    <t>Hmotnost_x000D_
celkem [t]</t>
  </si>
  <si>
    <t>J. suť [t]</t>
  </si>
  <si>
    <t>Suť Celkem [t]</t>
  </si>
  <si>
    <t>Náklady z rozpočtu</t>
  </si>
  <si>
    <t>1 - VRN pro zakázky finančního objemu do 10.000,- Kč bez DPH</t>
  </si>
  <si>
    <t xml:space="preserve">    VRN1 - Průzkumné, geodetické a projektové práce</t>
  </si>
  <si>
    <t>K</t>
  </si>
  <si>
    <t>030001000</t>
  </si>
  <si>
    <t>Průzkumné, geodetické a projektové práce</t>
  </si>
  <si>
    <t>Kč</t>
  </si>
  <si>
    <t>Bez omezení, dle konkrétní zakázky</t>
  </si>
  <si>
    <t>zákl. přenesená</t>
  </si>
  <si>
    <t xml:space="preserve">    VRN3 - Zařízení staveniště</t>
  </si>
  <si>
    <t>Zařízení staveniště</t>
  </si>
  <si>
    <t>%</t>
  </si>
  <si>
    <t>Maximální % objem VRN cenové nabídky.</t>
  </si>
  <si>
    <t xml:space="preserve">    VRN4 - Inženýrská činnost</t>
  </si>
  <si>
    <t>040001000</t>
  </si>
  <si>
    <t>Inženýrská činnost</t>
  </si>
  <si>
    <t xml:space="preserve">    VRN6 - Územní vlivy</t>
  </si>
  <si>
    <t>060001000</t>
  </si>
  <si>
    <t>Územní vlivy</t>
  </si>
  <si>
    <t xml:space="preserve">    VRN7 - Provozní vlivy</t>
  </si>
  <si>
    <t>070001000</t>
  </si>
  <si>
    <t>Provozní vlivy</t>
  </si>
  <si>
    <t xml:space="preserve">    VRN8 - Přesun stavebních kapacit</t>
  </si>
  <si>
    <t>Km</t>
  </si>
  <si>
    <t>Bez omezení, dle skutečné vzdálenosti</t>
  </si>
  <si>
    <t xml:space="preserve">    VRN9 - Ostatní náklady</t>
  </si>
  <si>
    <t>Ostatní náklady</t>
  </si>
  <si>
    <t>Příloha č. 1b</t>
  </si>
  <si>
    <t>2 - VRN pro zakázky finančního objemu od 10 001,- Kč do 50 000,- Kč</t>
  </si>
  <si>
    <t>3 - VRN pro zakázky finančního objemu od 50 001,- Kč do 200 000,- Kč</t>
  </si>
  <si>
    <t>010001000</t>
  </si>
  <si>
    <t>090001000</t>
  </si>
  <si>
    <t>065002000</t>
  </si>
  <si>
    <r>
      <t xml:space="preserve">Mimostaveništní doprava materiálů - </t>
    </r>
    <r>
      <rPr>
        <i/>
        <sz val="8"/>
        <rFont val="Trebuchet MS"/>
        <family val="2"/>
        <charset val="238"/>
      </rPr>
      <t>dodávek zařízení a objemných technologií</t>
    </r>
  </si>
  <si>
    <t>084003000</t>
  </si>
  <si>
    <t>Příplatky za práci v noci, o sobotách a nedělích, ve státem uznaný svátek</t>
  </si>
  <si>
    <r>
      <t xml:space="preserve">Je to doba nástupu na místo vzniku havárie a zahájení prací na jejím odstranění </t>
    </r>
    <r>
      <rPr>
        <b/>
        <sz val="8"/>
        <rFont val="Arial CE"/>
        <family val="2"/>
        <charset val="238"/>
      </rPr>
      <t>od nahlášení správcem</t>
    </r>
    <r>
      <rPr>
        <sz val="8"/>
        <rFont val="Arial CE"/>
        <family val="2"/>
        <charset val="238"/>
      </rPr>
      <t>. Cenová nabídka na odstranění havárie musí být ze strany zhotovitele předána nejpozději do 10 dnů od zahájení prací na jejím odstranění. V případě, že by celkové náklady na odstranění havárie převyšovaly částlu 50 tis. Kč bez DPH, je zhotovitel povinen provést bezodkladně pouze ty práce, kterými by předešel dalším škodám. Dokončení opravy havárie bude provedeno až po odsouhlasení cenové nabídky ze strany objednatele.</t>
    </r>
  </si>
  <si>
    <r>
      <t xml:space="preserve">Doba nástup na místo vzniku závady a zahájení prací na jejím odstranění </t>
    </r>
    <r>
      <rPr>
        <b/>
        <sz val="8"/>
        <rFont val="Arial CE"/>
        <family val="2"/>
        <charset val="238"/>
      </rPr>
      <t>od okamžiku odsouhlasení cenové nabídky správcem</t>
    </r>
    <r>
      <rPr>
        <sz val="8"/>
        <rFont val="Arial CE"/>
        <family val="2"/>
        <charset val="238"/>
      </rPr>
      <t>.  Správce si vyžádá cenovou nabídku před zahájením prací, reakční doba v tomto případě začíná běžet dnem jejího odsouhlasení. Cenová nabídka na odstranění závady musí být ze strany zhotovitele předána nejpozději do 5 dnů od nahlášení závady správcem.</t>
    </r>
  </si>
  <si>
    <r>
      <t xml:space="preserve">Doba nástupu na realizaci požadavku </t>
    </r>
    <r>
      <rPr>
        <b/>
        <sz val="8"/>
        <rFont val="Arial CE"/>
        <family val="2"/>
        <charset val="238"/>
      </rPr>
      <t>od okamžiku vystavení dílčí objednávky správcem</t>
    </r>
    <r>
      <rPr>
        <sz val="8"/>
        <rFont val="Arial CE"/>
        <family val="2"/>
        <charset val="238"/>
      </rPr>
      <t xml:space="preserve"> nebo stanovená perioda pravidelného nástupu na realizaci požadavků náhlášených správcem. V závislosti na provozních podmínkách může správce stanovit rozdílný termín zahájení prací od předepsané reakční doby. </t>
    </r>
  </si>
  <si>
    <t>Název zakázky/opravy:</t>
  </si>
  <si>
    <t>Objednatel:</t>
  </si>
  <si>
    <t>Správa železniční dopravní cesty, s.o., Dlážděná 1003/7, 110 01 Praha 1</t>
  </si>
  <si>
    <t>zastoupená OJ:</t>
  </si>
  <si>
    <t xml:space="preserve">Oblastní ředitelství Ústí nad Labem, Železničářská 1386/31, 400 03 Ústí nad Labem </t>
  </si>
  <si>
    <t>Zhotovitel:</t>
  </si>
  <si>
    <t>smlouva č.:</t>
  </si>
  <si>
    <t>Místo plnění zakázky:</t>
  </si>
  <si>
    <t>Název zakázky:</t>
  </si>
  <si>
    <t>***DOPLNIT***</t>
  </si>
  <si>
    <t>Zadatelná činnost:</t>
  </si>
  <si>
    <t>Datum a čas zadání zakázky:</t>
  </si>
  <si>
    <t>Datum a čas záhájení činnosti v místě plnění zakázky:</t>
  </si>
  <si>
    <t>Datum a čas dokončení zakázky:</t>
  </si>
  <si>
    <t xml:space="preserve">Předávané dílo: </t>
  </si>
  <si>
    <t>Závada/nedodělek:</t>
  </si>
  <si>
    <t>Termín odstranění:</t>
  </si>
  <si>
    <t>Přílohy:</t>
  </si>
  <si>
    <t>Jiné:</t>
  </si>
  <si>
    <t>Za zhotovitele dílo předává:</t>
  </si>
  <si>
    <t>(datum)</t>
  </si>
  <si>
    <t>(jméno a podpis)</t>
  </si>
  <si>
    <t>Za objednatele dílo přebírá:</t>
  </si>
  <si>
    <t>Název stavby:</t>
  </si>
  <si>
    <t>dílčí objednávka č.:</t>
  </si>
  <si>
    <t>OŘ ÚNL SBBH - Místní správa Ústí nad Labem</t>
  </si>
  <si>
    <t>OŘ ÚNL SBBH - Místní správa Karlovy Vary</t>
  </si>
  <si>
    <t>OŘ ÚNL SBBH - Místní správa Most</t>
  </si>
  <si>
    <t>OŘ ÚNL SNB - Místní správa Ústí nad Labem</t>
  </si>
  <si>
    <t>OŘ ÚNL SNB - Místní správa Karlovy Vary</t>
  </si>
  <si>
    <t>OŘ ÚNL SNB - Místní správa Most</t>
  </si>
  <si>
    <t>Vybrat z možností</t>
  </si>
  <si>
    <t>CENA DÍLA (dle soupisu skutečně provedených prací a dodávek):</t>
  </si>
  <si>
    <t>Běžná a havarijní údržba objektů                                           ve správě OŘ Ústí nad Labem 2019/2020</t>
  </si>
  <si>
    <t>Běžná a havarijní údržba objektů                                                                                                                                            ve správě OŘ Ústí nad Labem 2019/2020
LIMITNÍ VÝŠE VEDLEJŠÍCH ROZPOČTOVÝCH NÁKLADŮ</t>
  </si>
  <si>
    <t>VE SPRÁVĚ SPS OŘ UNL Ústí nad Labem</t>
  </si>
  <si>
    <t>Oblast Ústí nad Labem</t>
  </si>
  <si>
    <t>Běžná a havarijní údržba objektů ve správě OŘ Ústí nad Labem 2019/2020</t>
  </si>
  <si>
    <t>Ústí nad Labem</t>
  </si>
  <si>
    <t>oblast výkonu zakázky (oddělení provozní správy):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</si>
</sst>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 &quot;Kč&quot;"/>
    <numFmt numFmtId="166" formatCode="#,##0.00000"/>
  </numFmts>
  <fonts count="60" x14ac:knownFonts="1">
    <font>
      <sz val="10"/>
      <name val="Arial"/>
    </font>
    <font>
      <sz val="10"/>
      <name val="Arial"/>
      <family val="2"/>
      <charset val="238"/>
    </font>
    <font>
      <b/>
      <sz val="14"/>
      <name val="Arial CE"/>
      <family val="2"/>
      <charset val="238"/>
    </font>
    <font>
      <sz val="10"/>
      <name val="Arial CE"/>
      <family val="2"/>
      <charset val="238"/>
    </font>
    <font>
      <sz val="8"/>
      <name val="Arial CE"/>
      <family val="2"/>
      <charset val="238"/>
    </font>
    <font>
      <sz val="10"/>
      <name val="Arial CE"/>
      <charset val="238"/>
    </font>
    <font>
      <sz val="12"/>
      <name val="Arial Black"/>
      <family val="2"/>
    </font>
    <font>
      <b/>
      <i/>
      <sz val="11"/>
      <color indexed="48"/>
      <name val="Arial"/>
      <family val="2"/>
      <charset val="238"/>
    </font>
    <font>
      <b/>
      <i/>
      <sz val="1"/>
      <color indexed="48"/>
      <name val="Arial"/>
      <family val="2"/>
      <charset val="238"/>
    </font>
    <font>
      <i/>
      <sz val="11"/>
      <color indexed="48"/>
      <name val="Arial"/>
      <family val="2"/>
      <charset val="238"/>
    </font>
    <font>
      <i/>
      <sz val="1"/>
      <color indexed="48"/>
      <name val="Arial"/>
      <family val="2"/>
      <charset val="238"/>
    </font>
    <font>
      <b/>
      <sz val="22"/>
      <name val="Arial Black"/>
      <family val="2"/>
      <charset val="238"/>
    </font>
    <font>
      <outline/>
      <sz val="22"/>
      <name val="Arial Black"/>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22"/>
      <color indexed="8"/>
      <name val="Arial Black"/>
      <family val="2"/>
      <charset val="238"/>
    </font>
    <font>
      <b/>
      <sz val="12"/>
      <color indexed="8"/>
      <name val="Calibri"/>
      <family val="2"/>
      <charset val="238"/>
    </font>
    <font>
      <sz val="12"/>
      <color indexed="8"/>
      <name val="Calibri"/>
      <family val="2"/>
      <charset val="238"/>
    </font>
    <font>
      <sz val="11"/>
      <name val="Calibri"/>
      <family val="2"/>
      <charset val="238"/>
    </font>
    <font>
      <sz val="18"/>
      <color indexed="8"/>
      <name val="Arial Black"/>
      <family val="2"/>
      <charset val="238"/>
    </font>
    <font>
      <sz val="20"/>
      <name val="Arial Black"/>
      <family val="2"/>
    </font>
    <font>
      <sz val="11"/>
      <color theme="1"/>
      <name val="Calibri"/>
      <family val="2"/>
      <charset val="238"/>
      <scheme val="minor"/>
    </font>
    <font>
      <sz val="10"/>
      <name val="Trebuchet MS"/>
      <family val="2"/>
      <charset val="238"/>
    </font>
    <font>
      <b/>
      <sz val="14"/>
      <name val="Trebuchet MS"/>
      <family val="2"/>
      <charset val="238"/>
    </font>
    <font>
      <sz val="14"/>
      <name val="Trebuchet MS"/>
      <family val="2"/>
      <charset val="238"/>
    </font>
    <font>
      <sz val="9"/>
      <name val="Trebuchet MS"/>
      <family val="2"/>
      <charset val="238"/>
    </font>
    <font>
      <sz val="9"/>
      <color rgb="FF000000"/>
      <name val="Trebuchet MS"/>
      <family val="2"/>
      <charset val="238"/>
    </font>
    <font>
      <sz val="9"/>
      <color rgb="FF969696"/>
      <name val="Trebuchet MS"/>
      <family val="2"/>
      <charset val="238"/>
    </font>
    <font>
      <b/>
      <sz val="12"/>
      <color rgb="FF960000"/>
      <name val="Trebuchet MS"/>
      <family val="2"/>
      <charset val="238"/>
    </font>
    <font>
      <b/>
      <sz val="12"/>
      <name val="Trebuchet MS"/>
      <family val="2"/>
      <charset val="238"/>
    </font>
    <font>
      <sz val="8"/>
      <color rgb="FF960000"/>
      <name val="Trebuchet MS"/>
      <family val="2"/>
      <charset val="238"/>
    </font>
    <font>
      <sz val="8"/>
      <color rgb="FF003366"/>
      <name val="Trebuchet MS"/>
      <family val="2"/>
      <charset val="238"/>
    </font>
    <font>
      <sz val="12"/>
      <color rgb="FF003366"/>
      <name val="Trebuchet MS"/>
      <family val="2"/>
      <charset val="238"/>
    </font>
    <font>
      <sz val="10"/>
      <color rgb="FF003366"/>
      <name val="Trebuchet MS"/>
      <family val="2"/>
      <charset val="238"/>
    </font>
    <font>
      <sz val="8"/>
      <name val="Trebuchet MS"/>
      <family val="2"/>
      <charset val="238"/>
    </font>
    <font>
      <sz val="8"/>
      <color rgb="FF969696"/>
      <name val="Trebuchet MS"/>
      <family val="2"/>
      <charset val="238"/>
    </font>
    <font>
      <i/>
      <sz val="8"/>
      <name val="Trebuchet MS"/>
      <family val="2"/>
      <charset val="238"/>
    </font>
    <font>
      <b/>
      <sz val="8"/>
      <name val="Arial CE"/>
      <family val="2"/>
      <charset val="238"/>
    </font>
    <font>
      <sz val="8"/>
      <color rgb="FF000000"/>
      <name val="Tahoma"/>
      <family val="2"/>
      <charset val="238"/>
    </font>
    <font>
      <b/>
      <sz val="14"/>
      <color theme="1"/>
      <name val="Calibri"/>
      <family val="2"/>
      <charset val="238"/>
      <scheme val="minor"/>
    </font>
    <font>
      <b/>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name val="Arial"/>
      <family val="2"/>
      <charset val="238"/>
    </font>
    <font>
      <b/>
      <sz val="10"/>
      <name val="Arial CE"/>
      <charset val="238"/>
    </font>
  </fonts>
  <fills count="37">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theme="3" tint="0.79998168889431442"/>
        <bgColor indexed="64"/>
      </patternFill>
    </fill>
    <fill>
      <patternFill patternType="solid">
        <fgColor rgb="FFFF0000"/>
        <bgColor indexed="64"/>
      </patternFill>
    </fill>
    <fill>
      <patternFill patternType="solid">
        <fgColor rgb="FFFFFF00"/>
        <bgColor indexed="64"/>
      </patternFill>
    </fill>
    <fill>
      <patternFill patternType="solid">
        <fgColor theme="4" tint="0.79998168889431442"/>
        <bgColor indexed="64"/>
      </patternFill>
    </fill>
    <fill>
      <patternFill patternType="solid">
        <fgColor indexed="10"/>
        <bgColor indexed="64"/>
      </patternFill>
    </fill>
    <fill>
      <patternFill patternType="solid">
        <fgColor indexed="41"/>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bgColor indexed="64"/>
      </patternFill>
    </fill>
    <fill>
      <patternFill patternType="solid">
        <fgColor rgb="FFD2D2D2"/>
      </patternFill>
    </fill>
    <fill>
      <patternFill patternType="solid">
        <fgColor theme="0" tint="-0.249977111117893"/>
        <bgColor indexed="64"/>
      </patternFill>
    </fill>
    <fill>
      <patternFill patternType="solid">
        <fgColor theme="0" tint="-0.24994659260841701"/>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style="hair">
        <color rgb="FF969696"/>
      </top>
      <bottom/>
      <diagonal/>
    </border>
    <border>
      <left style="hair">
        <color rgb="FF969696"/>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right/>
      <top/>
      <bottom style="hair">
        <color rgb="FF969696"/>
      </bottom>
      <diagonal/>
    </border>
    <border>
      <left style="hair">
        <color rgb="FF969696"/>
      </left>
      <right style="hair">
        <color rgb="FF969696"/>
      </right>
      <top style="hair">
        <color rgb="FF969696"/>
      </top>
      <bottom style="hair">
        <color rgb="FF969696"/>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bottom style="thin">
        <color indexed="64"/>
      </bottom>
      <diagonal/>
    </border>
  </borders>
  <cellStyleXfs count="55">
    <xf numFmtId="0" fontId="0" fillId="0" borderId="0"/>
    <xf numFmtId="0" fontId="5" fillId="0" borderId="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4" borderId="0" applyNumberFormat="0" applyBorder="0" applyAlignment="0" applyProtection="0"/>
    <xf numFmtId="0" fontId="13" fillId="17" borderId="0" applyNumberFormat="0" applyBorder="0" applyAlignment="0" applyProtection="0"/>
    <xf numFmtId="0" fontId="13" fillId="20" borderId="0" applyNumberFormat="0" applyBorder="0" applyAlignment="0" applyProtection="0"/>
    <xf numFmtId="0" fontId="14" fillId="21"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5" fillId="0" borderId="33" applyNumberFormat="0" applyFill="0" applyAlignment="0" applyProtection="0"/>
    <xf numFmtId="0" fontId="16" fillId="12" borderId="0" applyNumberFormat="0" applyBorder="0" applyAlignment="0" applyProtection="0"/>
    <xf numFmtId="0" fontId="17" fillId="25" borderId="34" applyNumberFormat="0" applyAlignment="0" applyProtection="0"/>
    <xf numFmtId="0" fontId="18" fillId="0" borderId="35" applyNumberFormat="0" applyFill="0" applyAlignment="0" applyProtection="0"/>
    <xf numFmtId="0" fontId="19" fillId="0" borderId="36" applyNumberFormat="0" applyFill="0" applyAlignment="0" applyProtection="0"/>
    <xf numFmtId="0" fontId="20" fillId="0" borderId="37"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26" borderId="0" applyNumberFormat="0" applyBorder="0" applyAlignment="0" applyProtection="0"/>
    <xf numFmtId="0" fontId="3" fillId="0" borderId="0"/>
    <xf numFmtId="0" fontId="36" fillId="0" borderId="0"/>
    <xf numFmtId="0" fontId="3" fillId="0" borderId="0"/>
    <xf numFmtId="0" fontId="1" fillId="0" borderId="0"/>
    <xf numFmtId="0" fontId="3" fillId="0" borderId="0"/>
    <xf numFmtId="0" fontId="3" fillId="0" borderId="0"/>
    <xf numFmtId="0" fontId="3" fillId="0" borderId="0"/>
    <xf numFmtId="0" fontId="3" fillId="0" borderId="0"/>
    <xf numFmtId="0" fontId="5" fillId="27" borderId="38" applyNumberFormat="0" applyFont="0" applyAlignment="0" applyProtection="0"/>
    <xf numFmtId="0" fontId="3" fillId="27" borderId="38" applyNumberFormat="0" applyFont="0" applyAlignment="0" applyProtection="0"/>
    <xf numFmtId="0" fontId="3" fillId="27" borderId="38" applyNumberFormat="0" applyFont="0" applyAlignment="0" applyProtection="0"/>
    <xf numFmtId="0" fontId="23" fillId="0" borderId="39" applyNumberFormat="0" applyFill="0" applyAlignment="0" applyProtection="0"/>
    <xf numFmtId="0" fontId="24" fillId="13" borderId="0" applyNumberFormat="0" applyBorder="0" applyAlignment="0" applyProtection="0"/>
    <xf numFmtId="0" fontId="3" fillId="0" borderId="0"/>
    <xf numFmtId="0" fontId="25" fillId="0" borderId="0" applyNumberFormat="0" applyFill="0" applyBorder="0" applyAlignment="0" applyProtection="0"/>
    <xf numFmtId="0" fontId="26" fillId="16" borderId="40" applyNumberFormat="0" applyAlignment="0" applyProtection="0"/>
    <xf numFmtId="0" fontId="27" fillId="28" borderId="40" applyNumberFormat="0" applyAlignment="0" applyProtection="0"/>
    <xf numFmtId="0" fontId="28" fillId="28" borderId="41" applyNumberFormat="0" applyAlignment="0" applyProtection="0"/>
    <xf numFmtId="0" fontId="29" fillId="0" borderId="0" applyNumberFormat="0" applyFill="0" applyBorder="0" applyAlignment="0" applyProtection="0"/>
    <xf numFmtId="0" fontId="14" fillId="29" borderId="0" applyNumberFormat="0" applyBorder="0" applyAlignment="0" applyProtection="0"/>
    <xf numFmtId="0" fontId="14" fillId="30" borderId="0" applyNumberFormat="0" applyBorder="0" applyAlignment="0" applyProtection="0"/>
    <xf numFmtId="0" fontId="14" fillId="3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32" borderId="0" applyNumberFormat="0" applyBorder="0" applyAlignment="0" applyProtection="0"/>
    <xf numFmtId="0" fontId="5" fillId="0" borderId="0"/>
  </cellStyleXfs>
  <cellXfs count="273">
    <xf numFmtId="0" fontId="0" fillId="0" borderId="0" xfId="0" applyAlignment="1">
      <alignment vertical="top"/>
    </xf>
    <xf numFmtId="0" fontId="1" fillId="0" borderId="0" xfId="0" applyFont="1" applyAlignment="1">
      <alignment vertical="top"/>
    </xf>
    <xf numFmtId="0" fontId="0" fillId="5" borderId="1" xfId="0" applyFill="1" applyBorder="1" applyAlignment="1">
      <alignment horizontal="center"/>
    </xf>
    <xf numFmtId="0" fontId="0" fillId="6" borderId="1" xfId="0" applyFill="1" applyBorder="1" applyAlignment="1">
      <alignment horizontal="center"/>
    </xf>
    <xf numFmtId="0" fontId="0" fillId="7" borderId="9" xfId="0" applyFill="1" applyBorder="1" applyAlignment="1">
      <alignment horizontal="center"/>
    </xf>
    <xf numFmtId="0" fontId="3" fillId="5" borderId="1" xfId="0" applyFont="1" applyFill="1" applyBorder="1" applyAlignment="1">
      <alignment horizontal="center"/>
    </xf>
    <xf numFmtId="0" fontId="3" fillId="6" borderId="1" xfId="0" applyFont="1" applyFill="1" applyBorder="1" applyAlignment="1">
      <alignment horizontal="center"/>
    </xf>
    <xf numFmtId="0" fontId="3" fillId="7" borderId="9" xfId="0" applyFont="1" applyFill="1" applyBorder="1" applyAlignment="1">
      <alignment horizontal="center"/>
    </xf>
    <xf numFmtId="0" fontId="0" fillId="0" borderId="8" xfId="0" applyFill="1" applyBorder="1" applyAlignment="1">
      <alignment horizontal="center" vertical="center"/>
    </xf>
    <xf numFmtId="0" fontId="5" fillId="10" borderId="28" xfId="0" applyFont="1" applyFill="1" applyBorder="1" applyAlignment="1">
      <alignment horizontal="center" vertical="center"/>
    </xf>
    <xf numFmtId="0" fontId="5" fillId="10" borderId="29" xfId="0" applyFont="1" applyFill="1" applyBorder="1" applyAlignment="1">
      <alignment horizontal="center" vertical="center"/>
    </xf>
    <xf numFmtId="0" fontId="3" fillId="6" borderId="13" xfId="0" applyFont="1" applyFill="1" applyBorder="1" applyAlignment="1">
      <alignment horizontal="center"/>
    </xf>
    <xf numFmtId="0" fontId="0" fillId="0" borderId="32" xfId="0" applyBorder="1" applyAlignment="1">
      <alignment horizontal="center" vertical="top"/>
    </xf>
    <xf numFmtId="0" fontId="1" fillId="5" borderId="13" xfId="0" applyFont="1" applyFill="1" applyBorder="1" applyAlignment="1">
      <alignment horizontal="center"/>
    </xf>
    <xf numFmtId="0" fontId="1" fillId="7" borderId="26" xfId="0" applyFont="1" applyFill="1" applyBorder="1" applyAlignment="1">
      <alignment horizontal="center"/>
    </xf>
    <xf numFmtId="0" fontId="3" fillId="10" borderId="28" xfId="0" applyFont="1" applyFill="1" applyBorder="1" applyAlignment="1">
      <alignment horizontal="left" vertical="center"/>
    </xf>
    <xf numFmtId="0" fontId="1" fillId="6" borderId="1" xfId="0" applyFont="1" applyFill="1" applyBorder="1" applyAlignment="1">
      <alignment horizontal="center"/>
    </xf>
    <xf numFmtId="0" fontId="1" fillId="0" borderId="32" xfId="0" applyFont="1" applyBorder="1" applyAlignment="1">
      <alignment vertical="top"/>
    </xf>
    <xf numFmtId="0" fontId="0" fillId="0" borderId="32" xfId="0" applyBorder="1" applyAlignment="1">
      <alignment vertical="top"/>
    </xf>
    <xf numFmtId="0" fontId="5" fillId="0" borderId="5" xfId="0" applyFont="1" applyFill="1" applyBorder="1" applyAlignment="1">
      <alignment horizontal="center" vertical="center"/>
    </xf>
    <xf numFmtId="0" fontId="0" fillId="0" borderId="27" xfId="0" applyFill="1" applyBorder="1" applyAlignment="1">
      <alignment horizontal="center" vertical="center"/>
    </xf>
    <xf numFmtId="0" fontId="5" fillId="0" borderId="0" xfId="1"/>
    <xf numFmtId="0" fontId="5" fillId="33" borderId="0" xfId="1" applyFill="1"/>
    <xf numFmtId="0" fontId="8" fillId="33" borderId="0" xfId="1" applyFont="1" applyFill="1"/>
    <xf numFmtId="0" fontId="7" fillId="33" borderId="0" xfId="1" applyFont="1" applyFill="1" applyAlignment="1">
      <alignment horizontal="left"/>
    </xf>
    <xf numFmtId="0" fontId="9" fillId="33" borderId="0" xfId="1" applyFont="1" applyFill="1" applyAlignment="1">
      <alignment horizontal="left"/>
    </xf>
    <xf numFmtId="0" fontId="10" fillId="33" borderId="0" xfId="1" applyFont="1" applyFill="1"/>
    <xf numFmtId="0" fontId="6" fillId="33" borderId="0" xfId="1" applyFont="1" applyFill="1" applyAlignment="1">
      <alignment horizontal="center"/>
    </xf>
    <xf numFmtId="0" fontId="1" fillId="0" borderId="1" xfId="0" applyFont="1" applyBorder="1" applyAlignment="1">
      <alignment horizontal="center" vertical="top"/>
    </xf>
    <xf numFmtId="0" fontId="0" fillId="0" borderId="1" xfId="0" applyBorder="1" applyAlignment="1">
      <alignment vertical="top"/>
    </xf>
    <xf numFmtId="0" fontId="1" fillId="0" borderId="1" xfId="0" applyFont="1" applyBorder="1" applyAlignment="1">
      <alignment vertical="top"/>
    </xf>
    <xf numFmtId="3" fontId="0" fillId="0" borderId="1" xfId="0" applyNumberFormat="1" applyBorder="1" applyAlignment="1">
      <alignment horizontal="right" vertical="top"/>
    </xf>
    <xf numFmtId="0" fontId="0" fillId="0" borderId="1" xfId="0" applyBorder="1" applyAlignment="1">
      <alignment horizontal="center" vertical="top"/>
    </xf>
    <xf numFmtId="0" fontId="36" fillId="0" borderId="51" xfId="30" applyBorder="1"/>
    <xf numFmtId="0" fontId="36" fillId="0" borderId="52" xfId="30" applyBorder="1"/>
    <xf numFmtId="0" fontId="36" fillId="0" borderId="53" xfId="30" applyBorder="1"/>
    <xf numFmtId="0" fontId="36" fillId="0" borderId="54" xfId="30" applyBorder="1"/>
    <xf numFmtId="0" fontId="36" fillId="0" borderId="55" xfId="30" applyBorder="1"/>
    <xf numFmtId="0" fontId="30" fillId="0" borderId="0" xfId="30" applyFont="1" applyBorder="1"/>
    <xf numFmtId="0" fontId="36" fillId="0" borderId="0" xfId="30" applyBorder="1"/>
    <xf numFmtId="0" fontId="31" fillId="0" borderId="0" xfId="30" applyFont="1" applyBorder="1" applyAlignment="1"/>
    <xf numFmtId="0" fontId="32" fillId="0" borderId="0" xfId="30" applyFont="1" applyBorder="1"/>
    <xf numFmtId="0" fontId="31" fillId="0" borderId="0" xfId="30" applyFont="1" applyBorder="1"/>
    <xf numFmtId="0" fontId="32" fillId="0" borderId="42" xfId="30" applyFont="1" applyBorder="1" applyAlignment="1">
      <alignment horizontal="center" vertical="center"/>
    </xf>
    <xf numFmtId="0" fontId="32" fillId="0" borderId="32" xfId="30" applyFont="1" applyBorder="1" applyAlignment="1">
      <alignment horizontal="center" vertical="center"/>
    </xf>
    <xf numFmtId="0" fontId="31" fillId="0" borderId="0" xfId="30" applyFont="1" applyBorder="1" applyAlignment="1">
      <alignment horizontal="center" vertical="center"/>
    </xf>
    <xf numFmtId="0" fontId="32" fillId="0" borderId="0" xfId="30" applyFont="1" applyBorder="1" applyAlignment="1">
      <alignment horizontal="center" vertical="center"/>
    </xf>
    <xf numFmtId="0" fontId="31" fillId="0" borderId="48" xfId="30" applyFont="1" applyBorder="1" applyAlignment="1">
      <alignment horizontal="center" vertical="center"/>
    </xf>
    <xf numFmtId="0" fontId="31" fillId="0" borderId="32" xfId="30" applyFont="1" applyBorder="1" applyAlignment="1">
      <alignment horizontal="center" vertical="center"/>
    </xf>
    <xf numFmtId="0" fontId="31" fillId="0" borderId="42" xfId="30" applyFont="1" applyBorder="1" applyAlignment="1">
      <alignment horizontal="center" vertical="center"/>
    </xf>
    <xf numFmtId="0" fontId="31" fillId="0" borderId="44" xfId="30" applyFont="1" applyBorder="1" applyAlignment="1">
      <alignment horizontal="center" vertical="center"/>
    </xf>
    <xf numFmtId="3" fontId="32" fillId="0" borderId="0" xfId="30" applyNumberFormat="1" applyFont="1" applyBorder="1"/>
    <xf numFmtId="0" fontId="36" fillId="0" borderId="56" xfId="30" applyBorder="1"/>
    <xf numFmtId="0" fontId="36" fillId="0" borderId="57" xfId="30" applyBorder="1"/>
    <xf numFmtId="0" fontId="36" fillId="0" borderId="58" xfId="30" applyBorder="1"/>
    <xf numFmtId="0" fontId="34" fillId="0" borderId="0" xfId="30" applyFont="1" applyBorder="1" applyAlignment="1">
      <alignment horizontal="left" vertical="center"/>
    </xf>
    <xf numFmtId="0" fontId="31" fillId="0" borderId="0" xfId="30" applyFont="1" applyBorder="1" applyAlignment="1">
      <alignment horizontal="right"/>
    </xf>
    <xf numFmtId="0" fontId="37" fillId="0" borderId="0" xfId="0" applyFont="1" applyBorder="1"/>
    <xf numFmtId="0" fontId="37" fillId="0" borderId="0" xfId="0" applyFont="1" applyAlignment="1">
      <alignment vertical="center"/>
    </xf>
    <xf numFmtId="0" fontId="37" fillId="0" borderId="59" xfId="0" applyFont="1" applyBorder="1" applyAlignment="1">
      <alignment vertical="center"/>
    </xf>
    <xf numFmtId="0" fontId="37" fillId="0" borderId="60" xfId="0" applyFont="1" applyBorder="1" applyAlignment="1">
      <alignment vertical="center"/>
    </xf>
    <xf numFmtId="0" fontId="37" fillId="0" borderId="61" xfId="0" applyFont="1" applyBorder="1" applyAlignment="1">
      <alignment vertical="center"/>
    </xf>
    <xf numFmtId="0" fontId="37" fillId="0" borderId="62" xfId="0" applyFont="1" applyBorder="1" applyAlignment="1">
      <alignment vertical="center"/>
    </xf>
    <xf numFmtId="0" fontId="37" fillId="0" borderId="63" xfId="0" applyFont="1" applyBorder="1" applyAlignment="1">
      <alignment vertical="center"/>
    </xf>
    <xf numFmtId="0" fontId="37" fillId="0" borderId="0" xfId="0" applyFont="1" applyBorder="1" applyAlignment="1">
      <alignment vertical="center"/>
    </xf>
    <xf numFmtId="0" fontId="37" fillId="0" borderId="0" xfId="0" applyFont="1" applyAlignment="1">
      <alignment horizontal="center" vertical="center" wrapText="1"/>
    </xf>
    <xf numFmtId="0" fontId="37" fillId="0" borderId="62" xfId="0" applyFont="1" applyBorder="1" applyAlignment="1">
      <alignment horizontal="center" vertical="center" wrapText="1"/>
    </xf>
    <xf numFmtId="0" fontId="40" fillId="34" borderId="64" xfId="0" applyFont="1" applyFill="1" applyBorder="1" applyAlignment="1">
      <alignment horizontal="center" vertical="center" wrapText="1"/>
    </xf>
    <xf numFmtId="0" fontId="40" fillId="34" borderId="65" xfId="0" applyFont="1" applyFill="1" applyBorder="1" applyAlignment="1">
      <alignment horizontal="center" vertical="center" wrapText="1"/>
    </xf>
    <xf numFmtId="0" fontId="37" fillId="0" borderId="63" xfId="0" applyFont="1" applyBorder="1" applyAlignment="1">
      <alignment horizontal="center" vertical="center" wrapText="1"/>
    </xf>
    <xf numFmtId="0" fontId="42" fillId="0" borderId="64" xfId="0" applyFont="1" applyBorder="1" applyAlignment="1">
      <alignment horizontal="center" vertical="center" wrapText="1"/>
    </xf>
    <xf numFmtId="0" fontId="42" fillId="0" borderId="65" xfId="0" applyFont="1" applyBorder="1" applyAlignment="1">
      <alignment horizontal="center" vertical="center" wrapText="1"/>
    </xf>
    <xf numFmtId="0" fontId="42" fillId="0" borderId="66" xfId="0" applyFont="1" applyBorder="1" applyAlignment="1">
      <alignment horizontal="center" vertical="center" wrapText="1"/>
    </xf>
    <xf numFmtId="0" fontId="43" fillId="0" borderId="0" xfId="0" applyFont="1" applyBorder="1" applyAlignment="1">
      <alignment horizontal="left" vertical="center"/>
    </xf>
    <xf numFmtId="0" fontId="37" fillId="0" borderId="68" xfId="0" applyFont="1" applyBorder="1" applyAlignment="1">
      <alignment vertical="center"/>
    </xf>
    <xf numFmtId="0" fontId="37" fillId="0" borderId="67" xfId="0" applyFont="1" applyBorder="1" applyAlignment="1">
      <alignment vertical="center"/>
    </xf>
    <xf numFmtId="166" fontId="45" fillId="0" borderId="67" xfId="0" applyNumberFormat="1" applyFont="1" applyBorder="1" applyAlignment="1"/>
    <xf numFmtId="166" fontId="45" fillId="0" borderId="69" xfId="0" applyNumberFormat="1" applyFont="1" applyBorder="1" applyAlignment="1"/>
    <xf numFmtId="0" fontId="46" fillId="0" borderId="0" xfId="0" applyFont="1" applyAlignment="1"/>
    <xf numFmtId="0" fontId="46" fillId="0" borderId="62" xfId="0" applyFont="1" applyBorder="1" applyAlignment="1"/>
    <xf numFmtId="0" fontId="46" fillId="0" borderId="0" xfId="0" applyFont="1" applyBorder="1" applyAlignment="1"/>
    <xf numFmtId="0" fontId="47" fillId="0" borderId="0" xfId="0" applyFont="1" applyBorder="1" applyAlignment="1">
      <alignment horizontal="left"/>
    </xf>
    <xf numFmtId="0" fontId="46" fillId="0" borderId="63" xfId="0" applyFont="1" applyBorder="1" applyAlignment="1"/>
    <xf numFmtId="0" fontId="46" fillId="0" borderId="70" xfId="0" applyFont="1" applyBorder="1" applyAlignment="1"/>
    <xf numFmtId="166" fontId="46" fillId="0" borderId="0" xfId="0" applyNumberFormat="1" applyFont="1" applyBorder="1" applyAlignment="1"/>
    <xf numFmtId="166" fontId="46" fillId="0" borderId="71" xfId="0" applyNumberFormat="1" applyFont="1" applyBorder="1" applyAlignment="1"/>
    <xf numFmtId="0" fontId="48" fillId="0" borderId="0" xfId="0" applyFont="1" applyBorder="1" applyAlignment="1">
      <alignment horizontal="left"/>
    </xf>
    <xf numFmtId="0" fontId="37" fillId="0" borderId="62" xfId="0" applyFont="1" applyBorder="1" applyAlignment="1" applyProtection="1">
      <alignment vertical="center"/>
      <protection locked="0"/>
    </xf>
    <xf numFmtId="0" fontId="49" fillId="0" borderId="73" xfId="0" applyFont="1" applyBorder="1" applyAlignment="1" applyProtection="1">
      <alignment horizontal="center" vertical="center"/>
      <protection locked="0"/>
    </xf>
    <xf numFmtId="49" fontId="49" fillId="0" borderId="73" xfId="0" applyNumberFormat="1" applyFont="1" applyBorder="1" applyAlignment="1" applyProtection="1">
      <alignment horizontal="left" vertical="center" wrapText="1"/>
      <protection locked="0"/>
    </xf>
    <xf numFmtId="0" fontId="49" fillId="0" borderId="73" xfId="0" applyFont="1" applyBorder="1" applyAlignment="1" applyProtection="1">
      <alignment horizontal="center" vertical="center" wrapText="1"/>
      <protection locked="0"/>
    </xf>
    <xf numFmtId="164" fontId="49" fillId="0" borderId="73" xfId="0" applyNumberFormat="1" applyFont="1" applyBorder="1" applyAlignment="1" applyProtection="1">
      <alignment vertical="center"/>
      <protection locked="0"/>
    </xf>
    <xf numFmtId="0" fontId="37" fillId="0" borderId="63" xfId="0" applyFont="1" applyBorder="1" applyAlignment="1" applyProtection="1">
      <alignment vertical="center"/>
      <protection locked="0"/>
    </xf>
    <xf numFmtId="0" fontId="50" fillId="0" borderId="73" xfId="0" applyFont="1" applyBorder="1" applyAlignment="1">
      <alignment horizontal="left" vertical="center"/>
    </xf>
    <xf numFmtId="0" fontId="50" fillId="0" borderId="0" xfId="0" applyFont="1" applyBorder="1" applyAlignment="1">
      <alignment horizontal="center" vertical="center"/>
    </xf>
    <xf numFmtId="166" fontId="50" fillId="0" borderId="0" xfId="0" applyNumberFormat="1" applyFont="1" applyBorder="1" applyAlignment="1">
      <alignment vertical="center"/>
    </xf>
    <xf numFmtId="166" fontId="50" fillId="0" borderId="71" xfId="0" applyNumberFormat="1" applyFont="1" applyBorder="1" applyAlignment="1">
      <alignment vertical="center"/>
    </xf>
    <xf numFmtId="0" fontId="37" fillId="0" borderId="74" xfId="0" applyFont="1" applyBorder="1" applyAlignment="1">
      <alignment vertical="center"/>
    </xf>
    <xf numFmtId="0" fontId="37" fillId="0" borderId="75" xfId="0" applyFont="1" applyBorder="1" applyAlignment="1">
      <alignment vertical="center"/>
    </xf>
    <xf numFmtId="0" fontId="37" fillId="0" borderId="76" xfId="0" applyFont="1" applyBorder="1" applyAlignment="1">
      <alignment vertical="center"/>
    </xf>
    <xf numFmtId="0" fontId="37" fillId="0" borderId="0" xfId="0" applyFont="1"/>
    <xf numFmtId="0" fontId="0" fillId="2" borderId="1" xfId="0" applyFill="1" applyBorder="1" applyAlignment="1">
      <alignment vertical="top"/>
    </xf>
    <xf numFmtId="0" fontId="0" fillId="2" borderId="1" xfId="0" applyFill="1" applyBorder="1" applyAlignment="1">
      <alignment vertical="top" wrapText="1"/>
    </xf>
    <xf numFmtId="0" fontId="1" fillId="2" borderId="1" xfId="0" applyFont="1" applyFill="1" applyBorder="1" applyAlignment="1">
      <alignment vertical="top"/>
    </xf>
    <xf numFmtId="0" fontId="1" fillId="2" borderId="1" xfId="0" applyFont="1" applyFill="1" applyBorder="1" applyAlignment="1">
      <alignment horizontal="center" vertical="top" wrapText="1"/>
    </xf>
    <xf numFmtId="0" fontId="49" fillId="0" borderId="0" xfId="0" applyFont="1" applyBorder="1" applyAlignment="1" applyProtection="1">
      <alignment horizontal="center" vertical="center"/>
      <protection locked="0"/>
    </xf>
    <xf numFmtId="49" fontId="49" fillId="0" borderId="0" xfId="0" applyNumberFormat="1" applyFont="1" applyBorder="1" applyAlignment="1" applyProtection="1">
      <alignment horizontal="left" vertical="center" wrapText="1"/>
      <protection locked="0"/>
    </xf>
    <xf numFmtId="0" fontId="49" fillId="0" borderId="0" xfId="0" applyFont="1" applyBorder="1" applyAlignment="1" applyProtection="1">
      <alignment horizontal="center" vertical="center" wrapText="1"/>
      <protection locked="0"/>
    </xf>
    <xf numFmtId="164" fontId="49" fillId="0" borderId="0" xfId="0" applyNumberFormat="1" applyFont="1" applyBorder="1" applyAlignment="1" applyProtection="1">
      <alignment vertical="center"/>
      <protection locked="0"/>
    </xf>
    <xf numFmtId="0" fontId="50" fillId="0" borderId="70" xfId="0" applyFont="1" applyBorder="1" applyAlignment="1">
      <alignment horizontal="left" vertical="center"/>
    </xf>
    <xf numFmtId="0" fontId="32" fillId="0" borderId="0" xfId="30" applyFont="1" applyBorder="1" applyAlignment="1">
      <alignment horizontal="center"/>
    </xf>
    <xf numFmtId="0" fontId="0" fillId="0" borderId="0" xfId="0"/>
    <xf numFmtId="0" fontId="55" fillId="35" borderId="1" xfId="0" applyFont="1" applyFill="1" applyBorder="1"/>
    <xf numFmtId="0" fontId="0" fillId="0" borderId="0" xfId="0" applyAlignment="1"/>
    <xf numFmtId="0" fontId="55" fillId="0" borderId="0" xfId="0" applyFont="1"/>
    <xf numFmtId="0" fontId="55" fillId="35" borderId="1" xfId="0" applyFont="1" applyFill="1" applyBorder="1" applyAlignment="1">
      <alignment horizontal="left"/>
    </xf>
    <xf numFmtId="0" fontId="55" fillId="0" borderId="0" xfId="0" applyFont="1" applyFill="1" applyBorder="1" applyAlignment="1">
      <alignment vertical="top" wrapText="1"/>
    </xf>
    <xf numFmtId="0" fontId="0" fillId="0" borderId="0" xfId="0" applyBorder="1" applyAlignment="1">
      <alignment vertical="top" wrapText="1"/>
    </xf>
    <xf numFmtId="0" fontId="56" fillId="0" borderId="0" xfId="0" applyFont="1"/>
    <xf numFmtId="0" fontId="55" fillId="0" borderId="0" xfId="0" applyFont="1" applyFill="1" applyBorder="1" applyAlignment="1">
      <alignment horizontal="left"/>
    </xf>
    <xf numFmtId="49" fontId="57" fillId="0" borderId="0" xfId="0" applyNumberFormat="1" applyFont="1" applyBorder="1" applyAlignment="1"/>
    <xf numFmtId="49" fontId="0" fillId="0" borderId="0" xfId="0" applyNumberFormat="1" applyBorder="1" applyAlignment="1"/>
    <xf numFmtId="0" fontId="57" fillId="0" borderId="0" xfId="0" applyFont="1"/>
    <xf numFmtId="0" fontId="54" fillId="0" borderId="0" xfId="0" applyFont="1" applyAlignment="1"/>
    <xf numFmtId="0" fontId="54" fillId="0" borderId="0" xfId="0" applyFont="1" applyAlignment="1">
      <alignment horizontal="center"/>
    </xf>
    <xf numFmtId="0" fontId="55" fillId="36" borderId="1" xfId="0" applyFont="1" applyFill="1" applyBorder="1" applyAlignment="1">
      <alignment vertical="center"/>
    </xf>
    <xf numFmtId="0" fontId="1" fillId="0" borderId="0" xfId="0" applyFont="1"/>
    <xf numFmtId="0" fontId="58" fillId="35" borderId="10" xfId="0" applyFont="1" applyFill="1" applyBorder="1" applyAlignment="1">
      <alignment vertical="center"/>
    </xf>
    <xf numFmtId="0" fontId="58" fillId="35" borderId="11" xfId="0" applyFont="1" applyFill="1" applyBorder="1" applyAlignment="1">
      <alignment vertical="center"/>
    </xf>
    <xf numFmtId="0" fontId="4" fillId="8" borderId="23" xfId="0" applyFont="1" applyFill="1" applyBorder="1" applyAlignment="1">
      <alignment horizontal="left" vertical="center" wrapText="1"/>
    </xf>
    <xf numFmtId="0" fontId="4" fillId="8" borderId="11" xfId="0" applyFont="1" applyFill="1" applyBorder="1" applyAlignment="1">
      <alignment horizontal="left" vertical="center" wrapText="1"/>
    </xf>
    <xf numFmtId="0" fontId="4" fillId="8" borderId="12" xfId="0" applyFont="1" applyFill="1" applyBorder="1" applyAlignment="1">
      <alignment horizontal="left" vertical="center" wrapText="1"/>
    </xf>
    <xf numFmtId="0" fontId="4" fillId="3" borderId="23"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9" borderId="24" xfId="0" applyFont="1" applyFill="1" applyBorder="1" applyAlignment="1">
      <alignment horizontal="left" vertical="center" wrapText="1"/>
    </xf>
    <xf numFmtId="0" fontId="4" fillId="9" borderId="25" xfId="0" applyFont="1" applyFill="1" applyBorder="1" applyAlignment="1">
      <alignment horizontal="left" vertical="center" wrapText="1"/>
    </xf>
    <xf numFmtId="0" fontId="4" fillId="9" borderId="26" xfId="0" applyFont="1" applyFill="1" applyBorder="1" applyAlignment="1">
      <alignment horizontal="left" vertical="center" wrapText="1"/>
    </xf>
    <xf numFmtId="0" fontId="1" fillId="10" borderId="24" xfId="0" applyFont="1" applyFill="1" applyBorder="1" applyAlignment="1">
      <alignment horizontal="center"/>
    </xf>
    <xf numFmtId="0" fontId="0" fillId="0" borderId="30" xfId="0" applyBorder="1" applyAlignment="1">
      <alignment horizontal="center"/>
    </xf>
    <xf numFmtId="0" fontId="1" fillId="3" borderId="8" xfId="0" applyFont="1" applyFill="1" applyBorder="1" applyAlignment="1">
      <alignment horizontal="center" vertical="center"/>
    </xf>
    <xf numFmtId="0" fontId="0" fillId="3" borderId="1" xfId="0" applyFill="1" applyBorder="1" applyAlignment="1">
      <alignment horizontal="center" vertical="center"/>
    </xf>
    <xf numFmtId="0" fontId="4" fillId="3" borderId="1" xfId="0" applyFont="1" applyFill="1" applyBorder="1" applyAlignment="1">
      <alignment vertical="center" wrapText="1"/>
    </xf>
    <xf numFmtId="0" fontId="4" fillId="3" borderId="9" xfId="0" applyFont="1" applyFill="1" applyBorder="1" applyAlignment="1">
      <alignment vertical="center" wrapText="1"/>
    </xf>
    <xf numFmtId="0" fontId="0" fillId="9" borderId="8" xfId="0" applyFill="1" applyBorder="1" applyAlignment="1">
      <alignment horizontal="center" vertical="center"/>
    </xf>
    <xf numFmtId="0" fontId="0" fillId="9" borderId="1" xfId="0" applyFill="1" applyBorder="1" applyAlignment="1">
      <alignment horizontal="center" vertical="center"/>
    </xf>
    <xf numFmtId="0" fontId="0" fillId="9" borderId="14" xfId="0" applyFill="1" applyBorder="1" applyAlignment="1">
      <alignment horizontal="center" vertical="center"/>
    </xf>
    <xf numFmtId="0" fontId="0" fillId="9" borderId="13" xfId="0" applyFill="1" applyBorder="1" applyAlignment="1">
      <alignment horizontal="center" vertical="center"/>
    </xf>
    <xf numFmtId="0" fontId="4" fillId="9" borderId="15" xfId="0" applyFont="1" applyFill="1" applyBorder="1" applyAlignment="1">
      <alignment vertical="center" wrapText="1"/>
    </xf>
    <xf numFmtId="0" fontId="4" fillId="9" borderId="16" xfId="0" applyFont="1" applyFill="1" applyBorder="1" applyAlignment="1">
      <alignment vertical="center" wrapText="1"/>
    </xf>
    <xf numFmtId="0" fontId="4" fillId="9" borderId="21" xfId="0" applyFont="1" applyFill="1" applyBorder="1" applyAlignment="1">
      <alignment vertical="center" wrapText="1"/>
    </xf>
    <xf numFmtId="0" fontId="4" fillId="9" borderId="22" xfId="0" applyFont="1" applyFill="1" applyBorder="1" applyAlignment="1">
      <alignment vertical="center" wrapText="1"/>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3" fillId="0" borderId="1" xfId="0" applyFont="1" applyFill="1" applyBorder="1" applyAlignment="1">
      <alignment horizontal="left" vertical="center" wrapText="1"/>
    </xf>
    <xf numFmtId="0" fontId="0" fillId="0" borderId="1" xfId="0" applyFill="1" applyBorder="1" applyAlignment="1">
      <alignment horizontal="left" vertical="center" wrapText="1"/>
    </xf>
    <xf numFmtId="0" fontId="0" fillId="0" borderId="9" xfId="0" applyFill="1" applyBorder="1" applyAlignment="1">
      <alignment horizontal="left" vertical="center" wrapText="1"/>
    </xf>
    <xf numFmtId="0" fontId="0" fillId="8" borderId="8" xfId="0" applyFill="1" applyBorder="1" applyAlignment="1">
      <alignment horizontal="center" vertical="center"/>
    </xf>
    <xf numFmtId="0" fontId="0" fillId="8" borderId="1" xfId="0" applyFill="1" applyBorder="1" applyAlignment="1">
      <alignment horizontal="center" vertical="center"/>
    </xf>
    <xf numFmtId="0" fontId="4" fillId="8" borderId="15" xfId="0" applyFont="1" applyFill="1" applyBorder="1" applyAlignment="1">
      <alignment vertical="center" wrapText="1"/>
    </xf>
    <xf numFmtId="0" fontId="4" fillId="8" borderId="16" xfId="0" applyFont="1" applyFill="1" applyBorder="1" applyAlignment="1">
      <alignment vertical="center" wrapText="1"/>
    </xf>
    <xf numFmtId="0" fontId="4" fillId="8" borderId="17" xfId="0" applyFont="1" applyFill="1" applyBorder="1" applyAlignment="1">
      <alignment horizontal="left" wrapText="1"/>
    </xf>
    <xf numFmtId="0" fontId="4" fillId="8" borderId="18" xfId="0" applyFont="1" applyFill="1" applyBorder="1" applyAlignment="1">
      <alignment horizontal="left" wrapText="1"/>
    </xf>
    <xf numFmtId="0" fontId="4" fillId="8" borderId="19" xfId="0" applyFont="1" applyFill="1" applyBorder="1" applyAlignment="1">
      <alignment horizontal="left" wrapText="1"/>
    </xf>
    <xf numFmtId="0" fontId="4" fillId="8" borderId="20" xfId="0" applyFont="1" applyFill="1" applyBorder="1" applyAlignment="1">
      <alignment horizontal="left" wrapText="1"/>
    </xf>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0" fontId="0" fillId="0" borderId="8" xfId="0" applyFill="1" applyBorder="1" applyAlignment="1">
      <alignment horizontal="center" vertical="center" wrapText="1"/>
    </xf>
    <xf numFmtId="0" fontId="0" fillId="0" borderId="1" xfId="0" applyFill="1" applyBorder="1" applyAlignment="1">
      <alignment horizontal="center" vertical="center" wrapText="1"/>
    </xf>
    <xf numFmtId="0" fontId="0" fillId="0" borderId="6" xfId="0" applyFill="1" applyBorder="1" applyAlignment="1">
      <alignment horizontal="center"/>
    </xf>
    <xf numFmtId="0" fontId="0" fillId="0" borderId="7" xfId="0" applyFill="1" applyBorder="1" applyAlignment="1">
      <alignment horizontal="center"/>
    </xf>
    <xf numFmtId="0" fontId="0" fillId="0" borderId="8" xfId="0" applyFill="1" applyBorder="1" applyAlignment="1">
      <alignment horizontal="center"/>
    </xf>
    <xf numFmtId="0" fontId="0" fillId="0" borderId="1" xfId="0" applyFill="1" applyBorder="1" applyAlignment="1">
      <alignment horizontal="center"/>
    </xf>
    <xf numFmtId="0" fontId="1" fillId="0" borderId="23" xfId="0" applyFont="1" applyFill="1" applyBorder="1" applyAlignment="1">
      <alignment horizontal="center" vertical="center"/>
    </xf>
    <xf numFmtId="0" fontId="0" fillId="0" borderId="31" xfId="0" applyBorder="1" applyAlignment="1">
      <alignment horizontal="center" vertical="center"/>
    </xf>
    <xf numFmtId="0" fontId="3" fillId="0" borderId="17" xfId="0" applyFont="1" applyFill="1" applyBorder="1" applyAlignment="1">
      <alignment horizontal="left" vertical="center" wrapText="1"/>
    </xf>
    <xf numFmtId="0" fontId="0" fillId="0" borderId="17" xfId="0" applyFill="1" applyBorder="1" applyAlignment="1">
      <alignment horizontal="left" vertical="center" wrapText="1"/>
    </xf>
    <xf numFmtId="0" fontId="0" fillId="0" borderId="18" xfId="0" applyFill="1" applyBorder="1" applyAlignment="1">
      <alignment horizontal="left" vertical="center" wrapText="1"/>
    </xf>
    <xf numFmtId="0" fontId="3" fillId="0" borderId="19" xfId="0" applyFont="1" applyFill="1" applyBorder="1" applyAlignment="1">
      <alignment horizontal="left" vertical="center" wrapText="1"/>
    </xf>
    <xf numFmtId="0" fontId="0" fillId="0" borderId="19" xfId="0" applyFill="1" applyBorder="1" applyAlignment="1">
      <alignment horizontal="left" vertical="center" wrapText="1"/>
    </xf>
    <xf numFmtId="0" fontId="0" fillId="0" borderId="20" xfId="0" applyFill="1" applyBorder="1" applyAlignment="1">
      <alignment horizontal="left"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5" fillId="33" borderId="0" xfId="1" applyFill="1" applyAlignment="1">
      <alignment horizontal="center" vertical="center" wrapText="1"/>
    </xf>
    <xf numFmtId="0" fontId="3" fillId="33" borderId="0" xfId="1" applyFont="1" applyFill="1" applyAlignment="1">
      <alignment horizontal="center" vertical="center" wrapText="1"/>
    </xf>
    <xf numFmtId="0" fontId="12" fillId="33" borderId="0" xfId="1" applyFont="1" applyFill="1" applyAlignment="1">
      <alignment horizontal="center"/>
    </xf>
    <xf numFmtId="0" fontId="11" fillId="33" borderId="0" xfId="1" applyFont="1" applyFill="1" applyAlignment="1">
      <alignment horizontal="center"/>
    </xf>
    <xf numFmtId="0" fontId="35" fillId="33" borderId="0" xfId="1" applyFont="1" applyFill="1" applyAlignment="1">
      <alignment horizontal="center" wrapText="1"/>
    </xf>
    <xf numFmtId="14" fontId="36" fillId="0" borderId="2" xfId="30" applyNumberFormat="1" applyBorder="1" applyAlignment="1">
      <alignment horizontal="left"/>
    </xf>
    <xf numFmtId="14" fontId="36" fillId="0" borderId="3" xfId="30" applyNumberFormat="1" applyBorder="1" applyAlignment="1">
      <alignment horizontal="left"/>
    </xf>
    <xf numFmtId="14" fontId="36" fillId="0" borderId="4" xfId="30" applyNumberFormat="1" applyBorder="1" applyAlignment="1">
      <alignment horizontal="left"/>
    </xf>
    <xf numFmtId="14" fontId="33" fillId="0" borderId="2" xfId="30" applyNumberFormat="1" applyFont="1" applyBorder="1" applyAlignment="1">
      <alignment horizontal="center"/>
    </xf>
    <xf numFmtId="14" fontId="33" fillId="0" borderId="3" xfId="30" applyNumberFormat="1" applyFont="1" applyBorder="1" applyAlignment="1">
      <alignment horizontal="center"/>
    </xf>
    <xf numFmtId="14" fontId="33" fillId="0" borderId="4" xfId="30" applyNumberFormat="1" applyFont="1" applyBorder="1" applyAlignment="1">
      <alignment horizontal="center"/>
    </xf>
    <xf numFmtId="0" fontId="36" fillId="0" borderId="2" xfId="30" applyBorder="1" applyAlignment="1">
      <alignment horizontal="center"/>
    </xf>
    <xf numFmtId="0" fontId="36" fillId="0" borderId="3" xfId="30" applyBorder="1" applyAlignment="1">
      <alignment horizontal="center"/>
    </xf>
    <xf numFmtId="0" fontId="36" fillId="0" borderId="4" xfId="30" applyBorder="1" applyAlignment="1">
      <alignment horizontal="center"/>
    </xf>
    <xf numFmtId="3" fontId="32" fillId="0" borderId="2" xfId="30" applyNumberFormat="1" applyFont="1" applyBorder="1" applyAlignment="1">
      <alignment horizontal="center"/>
    </xf>
    <xf numFmtId="3" fontId="32" fillId="0" borderId="3" xfId="30" applyNumberFormat="1" applyFont="1" applyBorder="1" applyAlignment="1">
      <alignment horizontal="center"/>
    </xf>
    <xf numFmtId="3" fontId="32" fillId="0" borderId="4" xfId="30" applyNumberFormat="1" applyFont="1" applyBorder="1" applyAlignment="1">
      <alignment horizontal="center"/>
    </xf>
    <xf numFmtId="0" fontId="34" fillId="0" borderId="0" xfId="30" applyFont="1" applyBorder="1" applyAlignment="1">
      <alignment horizontal="center" vertical="center" wrapText="1"/>
    </xf>
    <xf numFmtId="0" fontId="31" fillId="0" borderId="2" xfId="30" applyFont="1" applyBorder="1" applyAlignment="1"/>
    <xf numFmtId="0" fontId="36" fillId="0" borderId="3" xfId="30" applyBorder="1" applyAlignment="1"/>
    <xf numFmtId="0" fontId="36" fillId="0" borderId="4" xfId="30" applyBorder="1" applyAlignment="1"/>
    <xf numFmtId="0" fontId="32" fillId="0" borderId="2" xfId="30" applyFont="1" applyBorder="1" applyAlignment="1">
      <alignment horizontal="center"/>
    </xf>
    <xf numFmtId="0" fontId="32" fillId="0" borderId="3" xfId="30" applyFont="1" applyBorder="1" applyAlignment="1">
      <alignment horizontal="center"/>
    </xf>
    <xf numFmtId="0" fontId="32" fillId="0" borderId="4" xfId="30" applyFont="1" applyBorder="1" applyAlignment="1">
      <alignment horizontal="center"/>
    </xf>
    <xf numFmtId="0" fontId="15" fillId="0" borderId="2" xfId="30" applyFont="1" applyBorder="1" applyAlignment="1">
      <alignment horizontal="center" vertical="center"/>
    </xf>
    <xf numFmtId="0" fontId="15" fillId="0" borderId="3" xfId="30" applyFont="1" applyBorder="1" applyAlignment="1">
      <alignment horizontal="center" vertical="center"/>
    </xf>
    <xf numFmtId="0" fontId="15" fillId="0" borderId="4" xfId="30" applyFont="1" applyBorder="1" applyAlignment="1">
      <alignment horizontal="center" vertical="center"/>
    </xf>
    <xf numFmtId="0" fontId="31" fillId="0" borderId="0" xfId="30" applyFont="1" applyBorder="1" applyAlignment="1">
      <alignment horizontal="left" vertical="center"/>
    </xf>
    <xf numFmtId="0" fontId="31" fillId="0" borderId="2" xfId="30" applyFont="1" applyBorder="1" applyAlignment="1">
      <alignment horizontal="center"/>
    </xf>
    <xf numFmtId="0" fontId="31" fillId="0" borderId="3" xfId="30" applyFont="1" applyBorder="1" applyAlignment="1">
      <alignment horizontal="center"/>
    </xf>
    <xf numFmtId="0" fontId="31" fillId="0" borderId="4" xfId="30" applyFont="1" applyBorder="1" applyAlignment="1">
      <alignment horizontal="center"/>
    </xf>
    <xf numFmtId="0" fontId="32" fillId="0" borderId="43" xfId="30" applyFont="1" applyBorder="1" applyAlignment="1">
      <alignment horizontal="center" vertical="top" wrapText="1"/>
    </xf>
    <xf numFmtId="0" fontId="32" fillId="0" borderId="44" xfId="30" applyFont="1" applyBorder="1" applyAlignment="1">
      <alignment horizontal="center" vertical="top" wrapText="1"/>
    </xf>
    <xf numFmtId="0" fontId="32" fillId="0" borderId="47" xfId="30" applyFont="1" applyBorder="1" applyAlignment="1">
      <alignment horizontal="center" vertical="top" wrapText="1"/>
    </xf>
    <xf numFmtId="0" fontId="32" fillId="0" borderId="32" xfId="30" applyFont="1" applyBorder="1" applyAlignment="1">
      <alignment horizontal="center" vertical="top" wrapText="1"/>
    </xf>
    <xf numFmtId="0" fontId="32" fillId="0" borderId="0" xfId="30" applyFont="1" applyBorder="1" applyAlignment="1">
      <alignment horizontal="center" vertical="top" wrapText="1"/>
    </xf>
    <xf numFmtId="0" fontId="32" fillId="0" borderId="50" xfId="30" applyFont="1" applyBorder="1" applyAlignment="1">
      <alignment horizontal="center" vertical="top" wrapText="1"/>
    </xf>
    <xf numFmtId="0" fontId="32" fillId="0" borderId="46" xfId="30" applyFont="1" applyBorder="1" applyAlignment="1">
      <alignment horizontal="center" vertical="top" wrapText="1"/>
    </xf>
    <xf numFmtId="0" fontId="32" fillId="0" borderId="45" xfId="30" applyFont="1" applyBorder="1" applyAlignment="1">
      <alignment horizontal="center" vertical="top" wrapText="1"/>
    </xf>
    <xf numFmtId="0" fontId="32" fillId="0" borderId="49" xfId="30" applyFont="1" applyBorder="1" applyAlignment="1">
      <alignment horizontal="center" vertical="top" wrapText="1"/>
    </xf>
    <xf numFmtId="0" fontId="0" fillId="0" borderId="10" xfId="0" applyBorder="1" applyAlignment="1">
      <alignment horizontal="left"/>
    </xf>
    <xf numFmtId="0" fontId="0" fillId="0" borderId="11" xfId="0" applyBorder="1" applyAlignment="1">
      <alignment horizontal="left"/>
    </xf>
    <xf numFmtId="0" fontId="0" fillId="0" borderId="31" xfId="0" applyBorder="1" applyAlignment="1">
      <alignment horizontal="left"/>
    </xf>
    <xf numFmtId="0" fontId="55" fillId="35" borderId="1" xfId="0" applyFont="1" applyFill="1" applyBorder="1" applyAlignment="1">
      <alignment horizontal="left"/>
    </xf>
    <xf numFmtId="0" fontId="0" fillId="0" borderId="77" xfId="0" applyBorder="1" applyAlignment="1">
      <alignment horizontal="left"/>
    </xf>
    <xf numFmtId="0" fontId="55" fillId="35" borderId="1" xfId="0" applyFont="1" applyFill="1" applyBorder="1" applyAlignment="1">
      <alignment horizontal="left" vertical="top" wrapText="1"/>
    </xf>
    <xf numFmtId="14" fontId="0" fillId="0" borderId="1" xfId="0" applyNumberFormat="1" applyBorder="1" applyAlignment="1">
      <alignment horizontal="center" vertical="center"/>
    </xf>
    <xf numFmtId="0" fontId="55" fillId="35" borderId="1" xfId="0" applyFont="1" applyFill="1" applyBorder="1" applyAlignment="1">
      <alignment horizontal="left" vertical="center"/>
    </xf>
    <xf numFmtId="165" fontId="58" fillId="0" borderId="1" xfId="0" applyNumberFormat="1" applyFont="1" applyFill="1" applyBorder="1" applyAlignment="1">
      <alignment horizontal="center" vertical="center"/>
    </xf>
    <xf numFmtId="49" fontId="56" fillId="0" borderId="1" xfId="0" applyNumberFormat="1" applyFont="1" applyBorder="1" applyAlignment="1">
      <alignment horizontal="center"/>
    </xf>
    <xf numFmtId="0" fontId="55" fillId="35" borderId="10" xfId="0" applyFont="1" applyFill="1" applyBorder="1" applyAlignment="1">
      <alignment horizontal="left"/>
    </xf>
    <xf numFmtId="0" fontId="55" fillId="35" borderId="11" xfId="0" applyFont="1" applyFill="1" applyBorder="1" applyAlignment="1">
      <alignment horizontal="left"/>
    </xf>
    <xf numFmtId="0" fontId="55" fillId="35" borderId="31" xfId="0" applyFont="1" applyFill="1" applyBorder="1" applyAlignment="1">
      <alignment horizontal="left"/>
    </xf>
    <xf numFmtId="14" fontId="0" fillId="0" borderId="1" xfId="0" applyNumberFormat="1" applyBorder="1" applyAlignment="1">
      <alignment horizontal="center"/>
    </xf>
    <xf numFmtId="49" fontId="0" fillId="0" borderId="10" xfId="0" applyNumberFormat="1" applyBorder="1" applyAlignment="1">
      <alignment horizontal="left" vertical="center"/>
    </xf>
    <xf numFmtId="49" fontId="0" fillId="0" borderId="11" xfId="0" applyNumberFormat="1" applyBorder="1" applyAlignment="1">
      <alignment horizontal="left" vertical="center"/>
    </xf>
    <xf numFmtId="49" fontId="0" fillId="0" borderId="31" xfId="0" applyNumberFormat="1" applyBorder="1" applyAlignment="1">
      <alignment horizontal="left" vertical="center"/>
    </xf>
    <xf numFmtId="0" fontId="54" fillId="0" borderId="0" xfId="0" applyFont="1" applyAlignment="1">
      <alignment horizontal="center"/>
    </xf>
    <xf numFmtId="0" fontId="55" fillId="0" borderId="10" xfId="0" applyFont="1" applyBorder="1" applyAlignment="1">
      <alignment horizontal="left" vertical="center"/>
    </xf>
    <xf numFmtId="0" fontId="55" fillId="0" borderId="11" xfId="0" applyFont="1" applyBorder="1" applyAlignment="1">
      <alignment horizontal="left" vertical="center"/>
    </xf>
    <xf numFmtId="0" fontId="55" fillId="0" borderId="31" xfId="0" applyFont="1" applyBorder="1" applyAlignment="1">
      <alignment horizontal="left" vertical="center"/>
    </xf>
    <xf numFmtId="0" fontId="1" fillId="0" borderId="1" xfId="0" applyFont="1" applyFill="1" applyBorder="1" applyAlignment="1">
      <alignment horizontal="center"/>
    </xf>
    <xf numFmtId="0" fontId="58" fillId="35" borderId="10" xfId="0" applyFont="1" applyFill="1" applyBorder="1" applyAlignment="1">
      <alignment horizontal="center"/>
    </xf>
    <xf numFmtId="0" fontId="58" fillId="35" borderId="31" xfId="0" applyFont="1" applyFill="1" applyBorder="1" applyAlignment="1">
      <alignment horizontal="center"/>
    </xf>
    <xf numFmtId="49" fontId="0" fillId="0" borderId="1" xfId="0" applyNumberFormat="1" applyBorder="1" applyAlignment="1">
      <alignment horizontal="left" vertical="center"/>
    </xf>
    <xf numFmtId="0" fontId="38" fillId="0" borderId="0" xfId="0" applyFont="1" applyBorder="1" applyAlignment="1">
      <alignment horizontal="center" vertical="center" wrapText="1"/>
    </xf>
    <xf numFmtId="0" fontId="39" fillId="0" borderId="0" xfId="0" applyFont="1" applyBorder="1" applyAlignment="1">
      <alignment vertical="center"/>
    </xf>
    <xf numFmtId="0" fontId="40" fillId="34" borderId="65" xfId="0" applyFont="1" applyFill="1" applyBorder="1" applyAlignment="1">
      <alignment horizontal="center" vertical="center" wrapText="1"/>
    </xf>
    <xf numFmtId="0" fontId="41" fillId="34" borderId="65" xfId="0" applyFont="1" applyFill="1" applyBorder="1" applyAlignment="1">
      <alignment horizontal="center" vertical="center" wrapText="1"/>
    </xf>
    <xf numFmtId="0" fontId="41" fillId="34" borderId="66" xfId="0" applyFont="1" applyFill="1" applyBorder="1" applyAlignment="1">
      <alignment horizontal="center" vertical="center" wrapText="1"/>
    </xf>
    <xf numFmtId="4" fontId="43" fillId="0" borderId="67" xfId="0" applyNumberFormat="1" applyFont="1" applyBorder="1" applyAlignment="1"/>
    <xf numFmtId="4" fontId="44" fillId="0" borderId="67" xfId="0" applyNumberFormat="1" applyFont="1" applyBorder="1" applyAlignment="1">
      <alignment vertical="center"/>
    </xf>
    <xf numFmtId="4" fontId="47" fillId="0" borderId="0" xfId="0" applyNumberFormat="1" applyFont="1" applyBorder="1" applyAlignment="1"/>
    <xf numFmtId="4" fontId="47" fillId="0" borderId="0" xfId="0" applyNumberFormat="1" applyFont="1" applyBorder="1" applyAlignment="1">
      <alignment vertical="center"/>
    </xf>
    <xf numFmtId="4" fontId="48" fillId="0" borderId="72" xfId="0" applyNumberFormat="1" applyFont="1" applyBorder="1" applyAlignment="1"/>
    <xf numFmtId="4" fontId="48" fillId="0" borderId="72" xfId="0" applyNumberFormat="1" applyFont="1" applyBorder="1" applyAlignment="1">
      <alignment vertical="center"/>
    </xf>
    <xf numFmtId="0" fontId="49" fillId="0" borderId="73" xfId="0" applyFont="1" applyBorder="1" applyAlignment="1" applyProtection="1">
      <alignment horizontal="left" vertical="center" wrapText="1"/>
      <protection locked="0"/>
    </xf>
    <xf numFmtId="4" fontId="49" fillId="0" borderId="64" xfId="0" applyNumberFormat="1" applyFont="1" applyBorder="1" applyAlignment="1" applyProtection="1">
      <alignment horizontal="center" vertical="center"/>
      <protection locked="0"/>
    </xf>
    <xf numFmtId="4" fontId="49" fillId="0" borderId="65" xfId="0" applyNumberFormat="1" applyFont="1" applyBorder="1" applyAlignment="1" applyProtection="1">
      <alignment horizontal="center" vertical="center"/>
      <protection locked="0"/>
    </xf>
    <xf numFmtId="4" fontId="49" fillId="0" borderId="66" xfId="0" applyNumberFormat="1" applyFont="1" applyBorder="1" applyAlignment="1" applyProtection="1">
      <alignment horizontal="center" vertical="center"/>
      <protection locked="0"/>
    </xf>
    <xf numFmtId="0" fontId="49" fillId="0" borderId="67" xfId="0" applyFont="1" applyBorder="1" applyAlignment="1" applyProtection="1">
      <alignment horizontal="left" vertical="center" wrapText="1"/>
      <protection locked="0"/>
    </xf>
    <xf numFmtId="4" fontId="49" fillId="0" borderId="67" xfId="0" applyNumberFormat="1" applyFont="1" applyBorder="1" applyAlignment="1" applyProtection="1">
      <alignment horizontal="center" vertical="center"/>
      <protection locked="0"/>
    </xf>
    <xf numFmtId="4" fontId="47" fillId="0" borderId="60" xfId="0" applyNumberFormat="1" applyFont="1" applyBorder="1" applyAlignment="1"/>
    <xf numFmtId="4" fontId="47" fillId="0" borderId="60" xfId="0" applyNumberFormat="1" applyFont="1" applyBorder="1" applyAlignment="1">
      <alignment vertical="center"/>
    </xf>
    <xf numFmtId="0" fontId="59" fillId="33" borderId="0" xfId="1" applyFont="1" applyFill="1" applyAlignment="1"/>
    <xf numFmtId="0" fontId="0" fillId="0" borderId="11" xfId="0" applyBorder="1"/>
    <xf numFmtId="0" fontId="0" fillId="0" borderId="31" xfId="0" applyBorder="1"/>
    <xf numFmtId="0" fontId="1" fillId="0" borderId="10" xfId="0" applyFont="1" applyBorder="1"/>
  </cellXfs>
  <cellStyles count="55">
    <cellStyle name="20 % – Zvýraznění1 2" xfId="2"/>
    <cellStyle name="20 % – Zvýraznění2 2" xfId="3"/>
    <cellStyle name="20 % – Zvýraznění3 2" xfId="4"/>
    <cellStyle name="20 % – Zvýraznění4 2" xfId="5"/>
    <cellStyle name="20 % – Zvýraznění5 2" xfId="6"/>
    <cellStyle name="20 % – Zvýraznění6 2" xfId="7"/>
    <cellStyle name="40 % – Zvýraznění1 2" xfId="8"/>
    <cellStyle name="40 % – Zvýraznění2 2" xfId="9"/>
    <cellStyle name="40 % – Zvýraznění3 2" xfId="10"/>
    <cellStyle name="40 % – Zvýraznění4 2" xfId="11"/>
    <cellStyle name="40 % – Zvýraznění5 2" xfId="12"/>
    <cellStyle name="40 % – Zvýraznění6 2" xfId="13"/>
    <cellStyle name="60 % – Zvýraznění1 2" xfId="14"/>
    <cellStyle name="60 % – Zvýraznění2 2" xfId="15"/>
    <cellStyle name="60 % – Zvýraznění3 2" xfId="16"/>
    <cellStyle name="60 % – Zvýraznění4 2" xfId="17"/>
    <cellStyle name="60 % – Zvýraznění5 2" xfId="18"/>
    <cellStyle name="60 % – Zvýraznění6 2" xfId="19"/>
    <cellStyle name="Celkem 2" xfId="20"/>
    <cellStyle name="Chybně 2" xfId="21"/>
    <cellStyle name="Kontrolní buňka 2" xfId="22"/>
    <cellStyle name="Nadpis 1 2" xfId="23"/>
    <cellStyle name="Nadpis 2 2" xfId="24"/>
    <cellStyle name="Nadpis 3 2" xfId="25"/>
    <cellStyle name="Nadpis 4 2" xfId="26"/>
    <cellStyle name="Název 2" xfId="27"/>
    <cellStyle name="Neutrální 2" xfId="28"/>
    <cellStyle name="Normální" xfId="0" builtinId="0"/>
    <cellStyle name="Normální 10" xfId="29"/>
    <cellStyle name="Normální 11" xfId="54"/>
    <cellStyle name="normální 2" xfId="30"/>
    <cellStyle name="Normální 3" xfId="31"/>
    <cellStyle name="Normální 4" xfId="32"/>
    <cellStyle name="Normální 5" xfId="33"/>
    <cellStyle name="Normální 6" xfId="34"/>
    <cellStyle name="Normální 7" xfId="35"/>
    <cellStyle name="Normální 8" xfId="36"/>
    <cellStyle name="Normální 9" xfId="1"/>
    <cellStyle name="Poznámka 2" xfId="38"/>
    <cellStyle name="Poznámka 3" xfId="39"/>
    <cellStyle name="Poznámka 4" xfId="37"/>
    <cellStyle name="Propojená buňka 2" xfId="40"/>
    <cellStyle name="Správně 2" xfId="41"/>
    <cellStyle name="Standard_fa_zal" xfId="42"/>
    <cellStyle name="Text upozornění 2" xfId="43"/>
    <cellStyle name="Vstup 2" xfId="44"/>
    <cellStyle name="Výpočet 2" xfId="45"/>
    <cellStyle name="Výstup 2" xfId="46"/>
    <cellStyle name="Vysvětlující text 2" xfId="47"/>
    <cellStyle name="Zvýraznění 1 2" xfId="48"/>
    <cellStyle name="Zvýraznění 2 2" xfId="49"/>
    <cellStyle name="Zvýraznění 3 2" xfId="50"/>
    <cellStyle name="Zvýraznění 4 2" xfId="51"/>
    <cellStyle name="Zvýraznění 5 2" xfId="52"/>
    <cellStyle name="Zvýraznění 6 2" xfId="5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Drop" dropLines="4" dropStyle="combo" dx="16" noThreeD="1" sel="0" val="0"/>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Drop" dropLines="2" dropStyle="combo" dx="16" fmlaRange="[1]Data!$E$2:$E$3" noThreeD="1" sel="0" val="0"/>
</file>

<file path=xl/ctrlProps/ctrlProp2.xml><?xml version="1.0" encoding="utf-8"?>
<formControlPr xmlns="http://schemas.microsoft.com/office/spreadsheetml/2009/9/main" objectType="Drop" dropLines="3" dropStyle="combo" dx="16" noThreeD="1" sel="0" val="0"/>
</file>

<file path=xl/ctrlProps/ctrlProp3.xml><?xml version="1.0" encoding="utf-8"?>
<formControlPr xmlns="http://schemas.microsoft.com/office/spreadsheetml/2009/9/main" objectType="Drop" dropLines="40" dropStyle="combo" dx="16" fmlaRange="'Seznam objektů SPS'!$C$2:$C$633" noThreeD="1" sel="258" val="257"/>
</file>

<file path=xl/ctrlProps/ctrlProp4.xml><?xml version="1.0" encoding="utf-8"?>
<formControlPr xmlns="http://schemas.microsoft.com/office/spreadsheetml/2009/9/main" objectType="Radio" firstButton="1" lockText="1" noThreeD="1"/>
</file>

<file path=xl/ctrlProps/ctrlProp5.xml><?xml version="1.0" encoding="utf-8"?>
<formControlPr xmlns="http://schemas.microsoft.com/office/spreadsheetml/2009/9/main" objectType="Radio"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8</xdr:row>
          <xdr:rowOff>171450</xdr:rowOff>
        </xdr:from>
        <xdr:to>
          <xdr:col>5</xdr:col>
          <xdr:colOff>438150</xdr:colOff>
          <xdr:row>9</xdr:row>
          <xdr:rowOff>180975</xdr:rowOff>
        </xdr:to>
        <xdr:sp macro="" textlink="">
          <xdr:nvSpPr>
            <xdr:cNvPr id="7169" name="Drop Down 1" hidden="1">
              <a:extLst>
                <a:ext uri="{63B3BB69-23CF-44E3-9099-C40C66FF867C}">
                  <a14:compatExt spid="_x0000_s716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8</xdr:row>
          <xdr:rowOff>0</xdr:rowOff>
        </xdr:from>
        <xdr:to>
          <xdr:col>9</xdr:col>
          <xdr:colOff>447675</xdr:colOff>
          <xdr:row>8</xdr:row>
          <xdr:rowOff>161925</xdr:rowOff>
        </xdr:to>
        <xdr:sp macro="" textlink="">
          <xdr:nvSpPr>
            <xdr:cNvPr id="7171" name="Drop Down 3" hidden="1">
              <a:extLst>
                <a:ext uri="{63B3BB69-23CF-44E3-9099-C40C66FF867C}">
                  <a14:compatExt spid="_x0000_s717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11</xdr:row>
          <xdr:rowOff>9525</xdr:rowOff>
        </xdr:from>
        <xdr:to>
          <xdr:col>9</xdr:col>
          <xdr:colOff>447675</xdr:colOff>
          <xdr:row>12</xdr:row>
          <xdr:rowOff>0</xdr:rowOff>
        </xdr:to>
        <xdr:sp macro="" textlink="">
          <xdr:nvSpPr>
            <xdr:cNvPr id="7172" name="Drop Down 4" hidden="1">
              <a:extLst>
                <a:ext uri="{63B3BB69-23CF-44E3-9099-C40C66FF867C}">
                  <a14:compatExt spid="_x0000_s717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14</xdr:row>
          <xdr:rowOff>9525</xdr:rowOff>
        </xdr:from>
        <xdr:to>
          <xdr:col>4</xdr:col>
          <xdr:colOff>600075</xdr:colOff>
          <xdr:row>15</xdr:row>
          <xdr:rowOff>38100</xdr:rowOff>
        </xdr:to>
        <xdr:sp macro="" textlink="">
          <xdr:nvSpPr>
            <xdr:cNvPr id="7173" name="Option Button 5" hidden="1">
              <a:extLst>
                <a:ext uri="{63B3BB69-23CF-44E3-9099-C40C66FF867C}">
                  <a14:compatExt spid="_x0000_s717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ANO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14</xdr:row>
          <xdr:rowOff>9525</xdr:rowOff>
        </xdr:from>
        <xdr:to>
          <xdr:col>6</xdr:col>
          <xdr:colOff>600075</xdr:colOff>
          <xdr:row>15</xdr:row>
          <xdr:rowOff>38100</xdr:rowOff>
        </xdr:to>
        <xdr:sp macro="" textlink="">
          <xdr:nvSpPr>
            <xdr:cNvPr id="7174" name="Option Button 6" hidden="1">
              <a:extLst>
                <a:ext uri="{63B3BB69-23CF-44E3-9099-C40C66FF867C}">
                  <a14:compatExt spid="_x0000_s717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30</xdr:row>
          <xdr:rowOff>9525</xdr:rowOff>
        </xdr:from>
        <xdr:to>
          <xdr:col>4</xdr:col>
          <xdr:colOff>476250</xdr:colOff>
          <xdr:row>31</xdr:row>
          <xdr:rowOff>38100</xdr:rowOff>
        </xdr:to>
        <xdr:sp macro="" textlink="">
          <xdr:nvSpPr>
            <xdr:cNvPr id="7175" name="Check Box 7" hidden="1">
              <a:extLst>
                <a:ext uri="{63B3BB69-23CF-44E3-9099-C40C66FF867C}">
                  <a14:compatExt spid="_x0000_s717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fotodokumentace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31</xdr:row>
          <xdr:rowOff>9525</xdr:rowOff>
        </xdr:from>
        <xdr:to>
          <xdr:col>4</xdr:col>
          <xdr:colOff>476250</xdr:colOff>
          <xdr:row>32</xdr:row>
          <xdr:rowOff>38100</xdr:rowOff>
        </xdr:to>
        <xdr:sp macro="" textlink="">
          <xdr:nvSpPr>
            <xdr:cNvPr id="7176" name="Check Box 8" hidden="1">
              <a:extLst>
                <a:ext uri="{63B3BB69-23CF-44E3-9099-C40C66FF867C}">
                  <a14:compatExt spid="_x0000_s717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montážní/stavební deník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32</xdr:row>
          <xdr:rowOff>9525</xdr:rowOff>
        </xdr:from>
        <xdr:to>
          <xdr:col>4</xdr:col>
          <xdr:colOff>476250</xdr:colOff>
          <xdr:row>33</xdr:row>
          <xdr:rowOff>38100</xdr:rowOff>
        </xdr:to>
        <xdr:sp macro="" textlink="">
          <xdr:nvSpPr>
            <xdr:cNvPr id="7177" name="Check Box 9" hidden="1">
              <a:extLst>
                <a:ext uri="{63B3BB69-23CF-44E3-9099-C40C66FF867C}">
                  <a14:compatExt spid="_x0000_s717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revizní zpráva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29</xdr:row>
          <xdr:rowOff>9525</xdr:rowOff>
        </xdr:from>
        <xdr:to>
          <xdr:col>5</xdr:col>
          <xdr:colOff>447675</xdr:colOff>
          <xdr:row>30</xdr:row>
          <xdr:rowOff>9525</xdr:rowOff>
        </xdr:to>
        <xdr:sp macro="" textlink="">
          <xdr:nvSpPr>
            <xdr:cNvPr id="7178" name="Check Box 10" hidden="1">
              <a:extLst>
                <a:ext uri="{63B3BB69-23CF-44E3-9099-C40C66FF867C}">
                  <a14:compatExt spid="_x0000_s717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soupis skutečně provedených prací a dodávek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33</xdr:row>
          <xdr:rowOff>9525</xdr:rowOff>
        </xdr:from>
        <xdr:to>
          <xdr:col>4</xdr:col>
          <xdr:colOff>476250</xdr:colOff>
          <xdr:row>34</xdr:row>
          <xdr:rowOff>38100</xdr:rowOff>
        </xdr:to>
        <xdr:sp macro="" textlink="">
          <xdr:nvSpPr>
            <xdr:cNvPr id="7179" name="Check Box 11" hidden="1">
              <a:extLst>
                <a:ext uri="{63B3BB69-23CF-44E3-9099-C40C66FF867C}">
                  <a14:compatExt spid="_x0000_s717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cs-CZ" sz="800" b="0" i="0" u="none" strike="noStrike" baseline="0">
                  <a:solidFill>
                    <a:srgbClr val="000000"/>
                  </a:solidFill>
                  <a:latin typeface="Tahoma"/>
                  <a:ea typeface="Tahoma"/>
                  <a:cs typeface="Tahoma"/>
                </a:rPr>
                <a:t>jiné (uvést)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22</xdr:row>
          <xdr:rowOff>0</xdr:rowOff>
        </xdr:from>
        <xdr:to>
          <xdr:col>9</xdr:col>
          <xdr:colOff>438150</xdr:colOff>
          <xdr:row>22</xdr:row>
          <xdr:rowOff>171450</xdr:rowOff>
        </xdr:to>
        <xdr:sp macro="" textlink="">
          <xdr:nvSpPr>
            <xdr:cNvPr id="7180" name="Drop Down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rbeckyV/Documents/SMLOUVY/Drobn&#233;%20havarijn&#237;%20stavebn&#237;%20pr&#225;ce%20&#8211;%20oblast%20MS%20Most%20-%20DELTAXX/Protokol%20a%20sch&#233;ma/PROTOKOL%20-%20drobn&#233;%20havarijn&#237;%20stavebn&#237;%20pr&#225;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Zadávací a předávací protokol"/>
      <sheetName val="Data"/>
    </sheetNames>
    <sheetDataSet>
      <sheetData sheetId="0"/>
      <sheetData sheetId="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30" zoomScaleNormal="130" workbookViewId="0">
      <selection activeCell="A29" sqref="A29:E29"/>
    </sheetView>
  </sheetViews>
  <sheetFormatPr defaultRowHeight="12.75" x14ac:dyDescent="0.2"/>
  <cols>
    <col min="1" max="2" width="9" customWidth="1"/>
    <col min="3" max="5" width="21.42578125" customWidth="1"/>
  </cols>
  <sheetData>
    <row r="1" spans="1:6" ht="18.75" thickBot="1" x14ac:dyDescent="0.25">
      <c r="A1" s="152" t="s">
        <v>2561</v>
      </c>
      <c r="B1" s="153"/>
      <c r="C1" s="153"/>
      <c r="D1" s="153"/>
      <c r="E1" s="154"/>
    </row>
    <row r="2" spans="1:6" x14ac:dyDescent="0.2">
      <c r="A2" s="166" t="s">
        <v>2562</v>
      </c>
      <c r="B2" s="167"/>
      <c r="C2" s="170" t="s">
        <v>2563</v>
      </c>
      <c r="D2" s="170"/>
      <c r="E2" s="171"/>
    </row>
    <row r="3" spans="1:6" x14ac:dyDescent="0.2">
      <c r="A3" s="168"/>
      <c r="B3" s="169"/>
      <c r="C3" s="2" t="s">
        <v>2564</v>
      </c>
      <c r="D3" s="16" t="s">
        <v>2565</v>
      </c>
      <c r="E3" s="4" t="s">
        <v>2566</v>
      </c>
    </row>
    <row r="4" spans="1:6" x14ac:dyDescent="0.2">
      <c r="A4" s="174" t="s">
        <v>2591</v>
      </c>
      <c r="B4" s="175"/>
      <c r="C4" s="5" t="s">
        <v>2568</v>
      </c>
      <c r="D4" s="6" t="s">
        <v>2569</v>
      </c>
      <c r="E4" s="7" t="s">
        <v>2570</v>
      </c>
      <c r="F4" s="17"/>
    </row>
    <row r="5" spans="1:6" x14ac:dyDescent="0.2">
      <c r="A5" s="172" t="s">
        <v>2567</v>
      </c>
      <c r="B5" s="173"/>
      <c r="C5" s="5" t="s">
        <v>2568</v>
      </c>
      <c r="D5" s="6" t="s">
        <v>2569</v>
      </c>
      <c r="E5" s="7" t="s">
        <v>2570</v>
      </c>
      <c r="F5" s="18"/>
    </row>
    <row r="6" spans="1:6" x14ac:dyDescent="0.2">
      <c r="A6" s="172" t="s">
        <v>14</v>
      </c>
      <c r="B6" s="173"/>
      <c r="C6" s="5" t="s">
        <v>2568</v>
      </c>
      <c r="D6" s="6" t="s">
        <v>2572</v>
      </c>
      <c r="E6" s="7" t="s">
        <v>2573</v>
      </c>
    </row>
    <row r="7" spans="1:6" x14ac:dyDescent="0.2">
      <c r="A7" s="172" t="s">
        <v>2574</v>
      </c>
      <c r="B7" s="173"/>
      <c r="C7" s="5" t="s">
        <v>2568</v>
      </c>
      <c r="D7" s="6" t="s">
        <v>2575</v>
      </c>
      <c r="E7" s="7" t="s">
        <v>2576</v>
      </c>
    </row>
    <row r="8" spans="1:6" x14ac:dyDescent="0.2">
      <c r="A8" s="172" t="s">
        <v>2577</v>
      </c>
      <c r="B8" s="173"/>
      <c r="C8" s="2" t="s">
        <v>2568</v>
      </c>
      <c r="D8" s="3" t="s">
        <v>2572</v>
      </c>
      <c r="E8" s="4" t="s">
        <v>2576</v>
      </c>
    </row>
    <row r="9" spans="1:6" x14ac:dyDescent="0.2">
      <c r="A9" s="172" t="s">
        <v>2578</v>
      </c>
      <c r="B9" s="173"/>
      <c r="C9" s="2" t="s">
        <v>2568</v>
      </c>
      <c r="D9" s="3" t="s">
        <v>2572</v>
      </c>
      <c r="E9" s="4" t="s">
        <v>2576</v>
      </c>
    </row>
    <row r="10" spans="1:6" ht="13.5" thickBot="1" x14ac:dyDescent="0.25">
      <c r="A10" s="138" t="s">
        <v>2579</v>
      </c>
      <c r="B10" s="139"/>
      <c r="C10" s="13" t="s">
        <v>2571</v>
      </c>
      <c r="D10" s="11" t="s">
        <v>2575</v>
      </c>
      <c r="E10" s="14" t="s">
        <v>2576</v>
      </c>
    </row>
    <row r="11" spans="1:6" ht="18.75" thickBot="1" x14ac:dyDescent="0.25">
      <c r="A11" s="152" t="s">
        <v>2581</v>
      </c>
      <c r="B11" s="153"/>
      <c r="C11" s="153"/>
      <c r="D11" s="153"/>
      <c r="E11" s="154"/>
    </row>
    <row r="12" spans="1:6" ht="12.75" customHeight="1" x14ac:dyDescent="0.2">
      <c r="A12" s="19" t="s">
        <v>2591</v>
      </c>
      <c r="B12" s="15" t="s">
        <v>2604</v>
      </c>
      <c r="C12" s="9"/>
      <c r="D12" s="9"/>
      <c r="E12" s="10"/>
      <c r="F12" s="1"/>
    </row>
    <row r="13" spans="1:6" ht="25.5" customHeight="1" x14ac:dyDescent="0.2">
      <c r="A13" s="20" t="s">
        <v>2567</v>
      </c>
      <c r="B13" s="179" t="s">
        <v>2606</v>
      </c>
      <c r="C13" s="180"/>
      <c r="D13" s="180"/>
      <c r="E13" s="181"/>
    </row>
    <row r="14" spans="1:6" ht="12.75" customHeight="1" x14ac:dyDescent="0.2">
      <c r="A14" s="8" t="s">
        <v>14</v>
      </c>
      <c r="B14" s="179" t="s">
        <v>2593</v>
      </c>
      <c r="C14" s="180"/>
      <c r="D14" s="180"/>
      <c r="E14" s="181"/>
    </row>
    <row r="15" spans="1:6" ht="25.5" customHeight="1" x14ac:dyDescent="0.2">
      <c r="A15" s="8" t="s">
        <v>2574</v>
      </c>
      <c r="B15" s="179" t="s">
        <v>2605</v>
      </c>
      <c r="C15" s="180"/>
      <c r="D15" s="180"/>
      <c r="E15" s="181"/>
      <c r="F15" s="17"/>
    </row>
    <row r="16" spans="1:6" x14ac:dyDescent="0.2">
      <c r="A16" s="8" t="s">
        <v>2577</v>
      </c>
      <c r="B16" s="182" t="s">
        <v>2602</v>
      </c>
      <c r="C16" s="183"/>
      <c r="D16" s="183"/>
      <c r="E16" s="184"/>
      <c r="F16" s="12"/>
    </row>
    <row r="17" spans="1:10" x14ac:dyDescent="0.2">
      <c r="A17" s="8" t="s">
        <v>2578</v>
      </c>
      <c r="B17" s="155" t="s">
        <v>2603</v>
      </c>
      <c r="C17" s="156"/>
      <c r="D17" s="156"/>
      <c r="E17" s="157"/>
      <c r="F17" s="17"/>
    </row>
    <row r="18" spans="1:10" ht="15.75" customHeight="1" thickBot="1" x14ac:dyDescent="0.25">
      <c r="A18" s="8" t="s">
        <v>2579</v>
      </c>
      <c r="B18" s="176" t="s">
        <v>2599</v>
      </c>
      <c r="C18" s="177"/>
      <c r="D18" s="177"/>
      <c r="E18" s="178"/>
      <c r="F18" s="1"/>
    </row>
    <row r="19" spans="1:10" ht="18.75" thickBot="1" x14ac:dyDescent="0.25">
      <c r="A19" s="152" t="s">
        <v>2582</v>
      </c>
      <c r="B19" s="153"/>
      <c r="C19" s="153"/>
      <c r="D19" s="153"/>
      <c r="E19" s="154"/>
    </row>
    <row r="20" spans="1:10" ht="20.25" customHeight="1" x14ac:dyDescent="0.2">
      <c r="A20" s="158" t="s">
        <v>2583</v>
      </c>
      <c r="B20" s="159"/>
      <c r="C20" s="160" t="s">
        <v>2584</v>
      </c>
      <c r="D20" s="160"/>
      <c r="E20" s="161"/>
    </row>
    <row r="21" spans="1:10" ht="13.5" customHeight="1" x14ac:dyDescent="0.2">
      <c r="A21" s="158"/>
      <c r="B21" s="159"/>
      <c r="C21" s="162" t="s">
        <v>2600</v>
      </c>
      <c r="D21" s="162"/>
      <c r="E21" s="163"/>
    </row>
    <row r="22" spans="1:10" ht="13.5" customHeight="1" x14ac:dyDescent="0.2">
      <c r="A22" s="158"/>
      <c r="B22" s="159"/>
      <c r="C22" s="164" t="s">
        <v>2601</v>
      </c>
      <c r="D22" s="164"/>
      <c r="E22" s="165"/>
    </row>
    <row r="23" spans="1:10" ht="37.5" customHeight="1" x14ac:dyDescent="0.2">
      <c r="A23" s="140" t="s">
        <v>2585</v>
      </c>
      <c r="B23" s="141"/>
      <c r="C23" s="142" t="s">
        <v>2586</v>
      </c>
      <c r="D23" s="142"/>
      <c r="E23" s="143"/>
    </row>
    <row r="24" spans="1:10" ht="24.75" customHeight="1" x14ac:dyDescent="0.2">
      <c r="A24" s="144" t="s">
        <v>2587</v>
      </c>
      <c r="B24" s="145"/>
      <c r="C24" s="148" t="s">
        <v>2588</v>
      </c>
      <c r="D24" s="148"/>
      <c r="E24" s="149"/>
    </row>
    <row r="25" spans="1:10" ht="15" customHeight="1" thickBot="1" x14ac:dyDescent="0.25">
      <c r="A25" s="146"/>
      <c r="B25" s="147"/>
      <c r="C25" s="150" t="s">
        <v>2589</v>
      </c>
      <c r="D25" s="150"/>
      <c r="E25" s="151"/>
    </row>
    <row r="26" spans="1:10" ht="18.75" thickBot="1" x14ac:dyDescent="0.25">
      <c r="A26" s="152" t="s">
        <v>2590</v>
      </c>
      <c r="B26" s="153"/>
      <c r="C26" s="153"/>
      <c r="D26" s="153"/>
      <c r="E26" s="154"/>
    </row>
    <row r="27" spans="1:10" ht="80.25" customHeight="1" x14ac:dyDescent="0.2">
      <c r="A27" s="129" t="s">
        <v>2674</v>
      </c>
      <c r="B27" s="130"/>
      <c r="C27" s="130"/>
      <c r="D27" s="130"/>
      <c r="E27" s="131"/>
    </row>
    <row r="28" spans="1:10" ht="55.5" customHeight="1" x14ac:dyDescent="0.2">
      <c r="A28" s="132" t="s">
        <v>2675</v>
      </c>
      <c r="B28" s="133"/>
      <c r="C28" s="133"/>
      <c r="D28" s="133"/>
      <c r="E28" s="134"/>
      <c r="F28" s="1"/>
      <c r="J28" s="1"/>
    </row>
    <row r="29" spans="1:10" ht="55.5" customHeight="1" thickBot="1" x14ac:dyDescent="0.25">
      <c r="A29" s="135" t="s">
        <v>2676</v>
      </c>
      <c r="B29" s="136"/>
      <c r="C29" s="136"/>
      <c r="D29" s="136"/>
      <c r="E29" s="137"/>
      <c r="F29" s="1"/>
    </row>
  </sheetData>
  <mergeCells count="31">
    <mergeCell ref="B18:E18"/>
    <mergeCell ref="A11:E11"/>
    <mergeCell ref="A7:B7"/>
    <mergeCell ref="A8:B8"/>
    <mergeCell ref="A9:B9"/>
    <mergeCell ref="B13:E13"/>
    <mergeCell ref="B14:E14"/>
    <mergeCell ref="B15:E15"/>
    <mergeCell ref="B16:E16"/>
    <mergeCell ref="A1:E1"/>
    <mergeCell ref="A2:B3"/>
    <mergeCell ref="C2:E2"/>
    <mergeCell ref="A5:B5"/>
    <mergeCell ref="A6:B6"/>
    <mergeCell ref="A4:B4"/>
    <mergeCell ref="A27:E27"/>
    <mergeCell ref="A28:E28"/>
    <mergeCell ref="A29:E29"/>
    <mergeCell ref="A10:B10"/>
    <mergeCell ref="A23:B23"/>
    <mergeCell ref="C23:E23"/>
    <mergeCell ref="A24:B25"/>
    <mergeCell ref="C24:E24"/>
    <mergeCell ref="C25:E25"/>
    <mergeCell ref="A26:E26"/>
    <mergeCell ref="B17:E17"/>
    <mergeCell ref="A19:E19"/>
    <mergeCell ref="A20:B22"/>
    <mergeCell ref="C20:E20"/>
    <mergeCell ref="C21:E21"/>
    <mergeCell ref="C22:E2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opLeftCell="A2" workbookViewId="0">
      <selection activeCell="A8" sqref="A8:N8"/>
    </sheetView>
  </sheetViews>
  <sheetFormatPr defaultRowHeight="12.75" x14ac:dyDescent="0.2"/>
  <sheetData>
    <row r="1" spans="1:14" ht="14.25" x14ac:dyDescent="0.2">
      <c r="A1" s="23"/>
      <c r="B1" s="22"/>
      <c r="C1" s="24"/>
      <c r="D1" s="22"/>
      <c r="E1" s="22"/>
      <c r="F1" s="22"/>
      <c r="G1" s="22"/>
      <c r="H1" s="22"/>
      <c r="I1" s="22"/>
      <c r="J1" s="22"/>
      <c r="K1" s="22"/>
      <c r="L1" s="22"/>
      <c r="M1" s="22"/>
      <c r="N1" s="22"/>
    </row>
    <row r="2" spans="1:14" ht="14.25" x14ac:dyDescent="0.2">
      <c r="A2" s="22"/>
      <c r="B2" s="22"/>
      <c r="C2" s="25"/>
      <c r="D2" s="22"/>
      <c r="E2" s="22"/>
      <c r="F2" s="22"/>
      <c r="G2" s="22"/>
      <c r="H2" s="22"/>
      <c r="I2" s="22"/>
      <c r="J2" s="22"/>
      <c r="K2" s="22"/>
      <c r="L2" s="22"/>
      <c r="M2" s="22"/>
      <c r="N2" s="22"/>
    </row>
    <row r="3" spans="1:14" ht="14.25" x14ac:dyDescent="0.2">
      <c r="A3" s="26"/>
      <c r="B3" s="22"/>
      <c r="C3" s="25"/>
      <c r="D3" s="22"/>
      <c r="E3" s="22"/>
      <c r="F3" s="22"/>
      <c r="G3" s="22"/>
      <c r="H3" s="22"/>
      <c r="I3" s="22"/>
      <c r="J3" s="22"/>
      <c r="K3" s="22"/>
      <c r="L3" s="22"/>
      <c r="M3" s="22"/>
      <c r="N3" s="22"/>
    </row>
    <row r="4" spans="1:14" x14ac:dyDescent="0.2">
      <c r="A4" s="26"/>
      <c r="B4" s="22"/>
      <c r="C4" s="22"/>
      <c r="D4" s="22"/>
      <c r="E4" s="22"/>
      <c r="F4" s="22"/>
      <c r="G4" s="22"/>
      <c r="H4" s="22"/>
      <c r="I4" s="22"/>
      <c r="J4" s="22"/>
      <c r="K4" s="22"/>
      <c r="L4" s="22"/>
      <c r="M4" s="22"/>
      <c r="N4" s="22"/>
    </row>
    <row r="5" spans="1:14" ht="33.75" x14ac:dyDescent="0.65">
      <c r="A5" s="188" t="s">
        <v>2607</v>
      </c>
      <c r="B5" s="188"/>
      <c r="C5" s="188"/>
      <c r="D5" s="188"/>
      <c r="E5" s="188"/>
      <c r="F5" s="188"/>
      <c r="G5" s="188"/>
      <c r="H5" s="188"/>
      <c r="I5" s="188"/>
      <c r="J5" s="188"/>
      <c r="K5" s="188"/>
      <c r="L5" s="188"/>
      <c r="M5" s="188"/>
      <c r="N5" s="188"/>
    </row>
    <row r="6" spans="1:14" x14ac:dyDescent="0.2">
      <c r="A6" s="22"/>
      <c r="B6" s="22"/>
      <c r="C6" s="22"/>
      <c r="D6" s="22"/>
      <c r="E6" s="22"/>
      <c r="F6" s="22"/>
      <c r="G6" s="22"/>
      <c r="H6" s="22"/>
      <c r="I6" s="22"/>
      <c r="J6" s="22"/>
      <c r="K6" s="22"/>
      <c r="L6" s="22"/>
      <c r="M6" s="22"/>
      <c r="N6" s="22"/>
    </row>
    <row r="7" spans="1:14" x14ac:dyDescent="0.2">
      <c r="A7" s="22"/>
      <c r="B7" s="22"/>
      <c r="C7" s="22"/>
      <c r="D7" s="22"/>
      <c r="E7" s="22"/>
      <c r="F7" s="22"/>
      <c r="G7" s="22"/>
      <c r="H7" s="22"/>
      <c r="I7" s="22"/>
      <c r="J7" s="22"/>
      <c r="K7" s="22"/>
      <c r="L7" s="22"/>
      <c r="M7" s="22"/>
      <c r="N7" s="22"/>
    </row>
    <row r="8" spans="1:14" ht="33.75" x14ac:dyDescent="0.65">
      <c r="A8" s="188" t="s">
        <v>2712</v>
      </c>
      <c r="B8" s="188"/>
      <c r="C8" s="188"/>
      <c r="D8" s="188"/>
      <c r="E8" s="188"/>
      <c r="F8" s="188"/>
      <c r="G8" s="188"/>
      <c r="H8" s="188"/>
      <c r="I8" s="188"/>
      <c r="J8" s="188"/>
      <c r="K8" s="188"/>
      <c r="L8" s="188"/>
      <c r="M8" s="188"/>
      <c r="N8" s="188"/>
    </row>
    <row r="9" spans="1:14" x14ac:dyDescent="0.2">
      <c r="A9" s="22"/>
      <c r="B9" s="22"/>
      <c r="C9" s="22"/>
      <c r="D9" s="22"/>
      <c r="E9" s="22"/>
      <c r="F9" s="22"/>
      <c r="G9" s="22"/>
      <c r="H9" s="22"/>
      <c r="I9" s="22"/>
      <c r="J9" s="22"/>
      <c r="K9" s="22"/>
      <c r="L9" s="22"/>
      <c r="M9" s="22"/>
      <c r="N9" s="22"/>
    </row>
    <row r="10" spans="1:14" x14ac:dyDescent="0.2">
      <c r="A10" s="22"/>
      <c r="B10" s="22"/>
      <c r="C10" s="22"/>
      <c r="D10" s="22"/>
      <c r="E10" s="22"/>
      <c r="F10" s="22"/>
      <c r="G10" s="22"/>
      <c r="H10" s="22"/>
      <c r="I10" s="22"/>
      <c r="J10" s="22"/>
      <c r="K10" s="22"/>
      <c r="L10" s="22"/>
      <c r="M10" s="22"/>
      <c r="N10" s="22"/>
    </row>
    <row r="11" spans="1:14" x14ac:dyDescent="0.2">
      <c r="A11" s="22"/>
      <c r="B11" s="22"/>
      <c r="C11" s="22"/>
      <c r="D11" s="22"/>
      <c r="E11" s="22"/>
      <c r="F11" s="22"/>
      <c r="G11" s="22"/>
      <c r="H11" s="22"/>
      <c r="I11" s="22"/>
      <c r="J11" s="22"/>
      <c r="K11" s="22"/>
      <c r="L11" s="22"/>
      <c r="M11" s="22"/>
      <c r="N11" s="22"/>
    </row>
    <row r="12" spans="1:14" ht="33.75" x14ac:dyDescent="0.65">
      <c r="A12" s="187" t="s">
        <v>2665</v>
      </c>
      <c r="B12" s="187"/>
      <c r="C12" s="187"/>
      <c r="D12" s="187"/>
      <c r="E12" s="187"/>
      <c r="F12" s="187"/>
      <c r="G12" s="187"/>
      <c r="H12" s="187"/>
      <c r="I12" s="187"/>
      <c r="J12" s="187"/>
      <c r="K12" s="187"/>
      <c r="L12" s="187"/>
      <c r="M12" s="187"/>
      <c r="N12" s="187"/>
    </row>
    <row r="13" spans="1:14" x14ac:dyDescent="0.2">
      <c r="A13" s="22"/>
      <c r="B13" s="22"/>
      <c r="C13" s="22"/>
      <c r="D13" s="22"/>
      <c r="E13" s="22"/>
      <c r="F13" s="22"/>
      <c r="G13" s="22"/>
      <c r="H13" s="22"/>
      <c r="I13" s="22"/>
      <c r="J13" s="22"/>
      <c r="K13" s="22"/>
      <c r="L13" s="22"/>
      <c r="M13" s="22"/>
      <c r="N13" s="22"/>
    </row>
    <row r="14" spans="1:14" x14ac:dyDescent="0.2">
      <c r="A14" s="189" t="s">
        <v>2710</v>
      </c>
      <c r="B14" s="189"/>
      <c r="C14" s="189"/>
      <c r="D14" s="189"/>
      <c r="E14" s="189"/>
      <c r="F14" s="189"/>
      <c r="G14" s="189"/>
      <c r="H14" s="189"/>
      <c r="I14" s="189"/>
      <c r="J14" s="189"/>
      <c r="K14" s="189"/>
      <c r="L14" s="189"/>
      <c r="M14" s="189"/>
      <c r="N14" s="189"/>
    </row>
    <row r="15" spans="1:14" x14ac:dyDescent="0.2">
      <c r="A15" s="189"/>
      <c r="B15" s="189"/>
      <c r="C15" s="189"/>
      <c r="D15" s="189"/>
      <c r="E15" s="189"/>
      <c r="F15" s="189"/>
      <c r="G15" s="189"/>
      <c r="H15" s="189"/>
      <c r="I15" s="189"/>
      <c r="J15" s="189"/>
      <c r="K15" s="189"/>
      <c r="L15" s="189"/>
      <c r="M15" s="189"/>
      <c r="N15" s="189"/>
    </row>
    <row r="16" spans="1:14" x14ac:dyDescent="0.2">
      <c r="A16" s="189"/>
      <c r="B16" s="189"/>
      <c r="C16" s="189"/>
      <c r="D16" s="189"/>
      <c r="E16" s="189"/>
      <c r="F16" s="189"/>
      <c r="G16" s="189"/>
      <c r="H16" s="189"/>
      <c r="I16" s="189"/>
      <c r="J16" s="189"/>
      <c r="K16" s="189"/>
      <c r="L16" s="189"/>
      <c r="M16" s="189"/>
      <c r="N16" s="189"/>
    </row>
    <row r="17" spans="1:14" x14ac:dyDescent="0.2">
      <c r="A17" s="189"/>
      <c r="B17" s="189"/>
      <c r="C17" s="189"/>
      <c r="D17" s="189"/>
      <c r="E17" s="189"/>
      <c r="F17" s="189"/>
      <c r="G17" s="189"/>
      <c r="H17" s="189"/>
      <c r="I17" s="189"/>
      <c r="J17" s="189"/>
      <c r="K17" s="189"/>
      <c r="L17" s="189"/>
      <c r="M17" s="189"/>
      <c r="N17" s="189"/>
    </row>
    <row r="18" spans="1:14" x14ac:dyDescent="0.2">
      <c r="A18" s="189"/>
      <c r="B18" s="189"/>
      <c r="C18" s="189"/>
      <c r="D18" s="189"/>
      <c r="E18" s="189"/>
      <c r="F18" s="189"/>
      <c r="G18" s="189"/>
      <c r="H18" s="189"/>
      <c r="I18" s="189"/>
      <c r="J18" s="189"/>
      <c r="K18" s="189"/>
      <c r="L18" s="189"/>
      <c r="M18" s="189"/>
      <c r="N18" s="189"/>
    </row>
    <row r="19" spans="1:14" x14ac:dyDescent="0.2">
      <c r="A19" s="189"/>
      <c r="B19" s="189"/>
      <c r="C19" s="189"/>
      <c r="D19" s="189"/>
      <c r="E19" s="189"/>
      <c r="F19" s="189"/>
      <c r="G19" s="189"/>
      <c r="H19" s="189"/>
      <c r="I19" s="189"/>
      <c r="J19" s="189"/>
      <c r="K19" s="189"/>
      <c r="L19" s="189"/>
      <c r="M19" s="189"/>
      <c r="N19" s="189"/>
    </row>
    <row r="20" spans="1:14" x14ac:dyDescent="0.2">
      <c r="A20" s="189"/>
      <c r="B20" s="189"/>
      <c r="C20" s="189"/>
      <c r="D20" s="189"/>
      <c r="E20" s="189"/>
      <c r="F20" s="189"/>
      <c r="G20" s="189"/>
      <c r="H20" s="189"/>
      <c r="I20" s="189"/>
      <c r="J20" s="189"/>
      <c r="K20" s="189"/>
      <c r="L20" s="189"/>
      <c r="M20" s="189"/>
      <c r="N20" s="189"/>
    </row>
    <row r="21" spans="1:14" x14ac:dyDescent="0.2">
      <c r="A21" s="22"/>
      <c r="B21" s="22"/>
      <c r="C21" s="22"/>
      <c r="D21" s="22"/>
      <c r="E21" s="22"/>
      <c r="F21" s="22"/>
      <c r="G21" s="269" t="s">
        <v>2713</v>
      </c>
      <c r="H21" s="269"/>
      <c r="I21" s="22"/>
      <c r="J21" s="22"/>
      <c r="K21" s="22"/>
      <c r="L21" s="22"/>
      <c r="M21" s="22"/>
      <c r="N21" s="22"/>
    </row>
    <row r="22" spans="1:14" x14ac:dyDescent="0.2">
      <c r="A22" s="185"/>
      <c r="B22" s="186"/>
      <c r="C22" s="186"/>
      <c r="D22" s="186"/>
      <c r="E22" s="186"/>
      <c r="F22" s="186"/>
      <c r="G22" s="186"/>
      <c r="H22" s="186"/>
      <c r="I22" s="186"/>
      <c r="J22" s="186"/>
      <c r="K22" s="186"/>
      <c r="L22" s="186"/>
      <c r="M22" s="186"/>
      <c r="N22" s="186"/>
    </row>
    <row r="23" spans="1:14" x14ac:dyDescent="0.2">
      <c r="A23" s="186"/>
      <c r="B23" s="186"/>
      <c r="C23" s="186"/>
      <c r="D23" s="186"/>
      <c r="E23" s="186"/>
      <c r="F23" s="186"/>
      <c r="G23" s="186"/>
      <c r="H23" s="186"/>
      <c r="I23" s="186"/>
      <c r="J23" s="186"/>
      <c r="K23" s="186"/>
      <c r="L23" s="186"/>
      <c r="M23" s="186"/>
      <c r="N23" s="186"/>
    </row>
    <row r="24" spans="1:14" x14ac:dyDescent="0.2">
      <c r="A24" s="186"/>
      <c r="B24" s="186"/>
      <c r="C24" s="186"/>
      <c r="D24" s="186"/>
      <c r="E24" s="186"/>
      <c r="F24" s="186"/>
      <c r="G24" s="186"/>
      <c r="H24" s="186"/>
      <c r="I24" s="186"/>
      <c r="J24" s="186"/>
      <c r="K24" s="186"/>
      <c r="L24" s="186"/>
      <c r="M24" s="186"/>
      <c r="N24" s="186"/>
    </row>
    <row r="25" spans="1:14" x14ac:dyDescent="0.2">
      <c r="A25" s="22"/>
      <c r="B25" s="22"/>
      <c r="C25" s="22"/>
      <c r="D25" s="22"/>
      <c r="E25" s="22"/>
      <c r="F25" s="22"/>
      <c r="G25" s="22"/>
      <c r="H25" s="22"/>
      <c r="I25" s="22"/>
      <c r="J25" s="22"/>
      <c r="K25" s="22"/>
      <c r="L25" s="22"/>
      <c r="M25" s="22"/>
      <c r="N25" s="22"/>
    </row>
    <row r="26" spans="1:14" x14ac:dyDescent="0.2">
      <c r="A26" s="22"/>
      <c r="B26" s="22"/>
      <c r="C26" s="22"/>
      <c r="D26" s="22"/>
      <c r="E26" s="22"/>
      <c r="F26" s="22"/>
      <c r="G26" s="22"/>
      <c r="H26" s="22"/>
      <c r="I26" s="22"/>
      <c r="J26" s="22"/>
      <c r="K26" s="22"/>
      <c r="L26" s="22"/>
      <c r="M26" s="22"/>
      <c r="N26" s="22"/>
    </row>
    <row r="27" spans="1:14" x14ac:dyDescent="0.2">
      <c r="A27" s="22"/>
      <c r="B27" s="22"/>
      <c r="C27" s="22"/>
      <c r="D27" s="22"/>
      <c r="E27" s="22"/>
      <c r="F27" s="22"/>
      <c r="G27" s="22"/>
      <c r="H27" s="22"/>
      <c r="I27" s="22"/>
      <c r="J27" s="22"/>
      <c r="K27" s="22"/>
      <c r="L27" s="22"/>
      <c r="M27" s="22"/>
      <c r="N27" s="22"/>
    </row>
    <row r="28" spans="1:14" x14ac:dyDescent="0.2">
      <c r="A28" s="22"/>
      <c r="B28" s="22"/>
      <c r="C28" s="22"/>
      <c r="D28" s="22"/>
      <c r="E28" s="22"/>
      <c r="F28" s="22"/>
      <c r="G28" s="22"/>
      <c r="H28" s="22"/>
      <c r="I28" s="22"/>
      <c r="J28" s="22"/>
      <c r="K28" s="22"/>
      <c r="L28" s="22"/>
      <c r="M28" s="22"/>
      <c r="N28" s="22"/>
    </row>
    <row r="29" spans="1:14" x14ac:dyDescent="0.2">
      <c r="A29" s="22"/>
      <c r="B29" s="22"/>
      <c r="C29" s="22"/>
      <c r="D29" s="22"/>
      <c r="E29" s="22"/>
      <c r="F29" s="22"/>
      <c r="G29" s="22"/>
      <c r="H29" s="22"/>
      <c r="I29" s="22"/>
      <c r="J29" s="22"/>
      <c r="K29" s="22"/>
      <c r="L29" s="22"/>
      <c r="M29" s="22"/>
      <c r="N29" s="22"/>
    </row>
    <row r="30" spans="1:14" ht="19.5" x14ac:dyDescent="0.4">
      <c r="A30" s="22"/>
      <c r="B30" s="22"/>
      <c r="C30" s="22"/>
      <c r="D30" s="22"/>
      <c r="E30" s="22"/>
      <c r="F30" s="22"/>
      <c r="G30" s="21"/>
      <c r="H30" s="27"/>
      <c r="I30" s="22"/>
      <c r="J30" s="22"/>
      <c r="K30" s="22"/>
      <c r="L30" s="22"/>
      <c r="M30" s="22"/>
      <c r="N30" s="22"/>
    </row>
  </sheetData>
  <mergeCells count="5">
    <mergeCell ref="A22:N24"/>
    <mergeCell ref="A12:N12"/>
    <mergeCell ref="A5:N5"/>
    <mergeCell ref="A8:N8"/>
    <mergeCell ref="A14:N20"/>
  </mergeCells>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3"/>
  <sheetViews>
    <sheetView workbookViewId="0">
      <selection activeCell="A618" sqref="A618:XFD618"/>
    </sheetView>
  </sheetViews>
  <sheetFormatPr defaultRowHeight="12.75" x14ac:dyDescent="0.2"/>
  <cols>
    <col min="1" max="1" width="11.7109375" customWidth="1"/>
    <col min="2" max="2" width="8" customWidth="1"/>
    <col min="3" max="3" width="53.7109375" customWidth="1"/>
    <col min="4" max="4" width="24" customWidth="1"/>
    <col min="5" max="5" width="10.85546875" customWidth="1"/>
    <col min="6" max="6" width="11.28515625" customWidth="1"/>
    <col min="7" max="8" width="22" customWidth="1"/>
    <col min="9" max="9" width="28" customWidth="1"/>
  </cols>
  <sheetData>
    <row r="1" spans="1:9" ht="36" customHeight="1" x14ac:dyDescent="0.2">
      <c r="A1" s="104" t="s">
        <v>2592</v>
      </c>
      <c r="B1" s="103" t="s">
        <v>2542</v>
      </c>
      <c r="C1" s="103" t="s">
        <v>2543</v>
      </c>
      <c r="D1" s="102" t="s">
        <v>2554</v>
      </c>
      <c r="E1" s="102" t="s">
        <v>2544</v>
      </c>
      <c r="F1" s="102" t="s">
        <v>2545</v>
      </c>
      <c r="G1" s="101" t="s">
        <v>2546</v>
      </c>
      <c r="H1" s="101" t="s">
        <v>2547</v>
      </c>
      <c r="I1" s="103" t="s">
        <v>2598</v>
      </c>
    </row>
    <row r="2" spans="1:9" x14ac:dyDescent="0.2">
      <c r="A2" s="28" t="s">
        <v>2579</v>
      </c>
      <c r="B2" s="29" t="s">
        <v>12</v>
      </c>
      <c r="C2" s="29" t="s">
        <v>13</v>
      </c>
      <c r="D2" s="30" t="s">
        <v>2560</v>
      </c>
      <c r="E2" s="31">
        <v>30</v>
      </c>
      <c r="F2" s="31">
        <v>323</v>
      </c>
      <c r="G2" s="29" t="s">
        <v>15</v>
      </c>
      <c r="H2" s="29" t="s">
        <v>16</v>
      </c>
      <c r="I2" s="30" t="s">
        <v>8</v>
      </c>
    </row>
    <row r="3" spans="1:9" x14ac:dyDescent="0.2">
      <c r="A3" s="28" t="s">
        <v>14</v>
      </c>
      <c r="B3" s="29" t="s">
        <v>17</v>
      </c>
      <c r="C3" s="29" t="s">
        <v>18</v>
      </c>
      <c r="D3" s="30" t="s">
        <v>2553</v>
      </c>
      <c r="E3" s="31">
        <v>724</v>
      </c>
      <c r="F3" s="31">
        <v>8213</v>
      </c>
      <c r="G3" s="29" t="s">
        <v>19</v>
      </c>
      <c r="H3" s="29" t="s">
        <v>20</v>
      </c>
      <c r="I3" s="30" t="s">
        <v>5</v>
      </c>
    </row>
    <row r="4" spans="1:9" x14ac:dyDescent="0.2">
      <c r="A4" s="28" t="s">
        <v>2579</v>
      </c>
      <c r="B4" s="29" t="s">
        <v>27</v>
      </c>
      <c r="C4" s="29" t="s">
        <v>28</v>
      </c>
      <c r="D4" s="30" t="s">
        <v>2560</v>
      </c>
      <c r="E4" s="31">
        <v>87</v>
      </c>
      <c r="F4" s="31">
        <v>412</v>
      </c>
      <c r="G4" s="29" t="s">
        <v>29</v>
      </c>
      <c r="H4" s="29" t="s">
        <v>30</v>
      </c>
      <c r="I4" s="29" t="s">
        <v>23</v>
      </c>
    </row>
    <row r="5" spans="1:9" x14ac:dyDescent="0.2">
      <c r="A5" s="32" t="s">
        <v>2577</v>
      </c>
      <c r="B5" s="29" t="s">
        <v>31</v>
      </c>
      <c r="C5" s="29" t="s">
        <v>32</v>
      </c>
      <c r="D5" s="30" t="s">
        <v>2560</v>
      </c>
      <c r="E5" s="31">
        <v>40</v>
      </c>
      <c r="F5" s="31">
        <v>153</v>
      </c>
      <c r="G5" s="29" t="s">
        <v>33</v>
      </c>
      <c r="H5" s="29" t="s">
        <v>34</v>
      </c>
      <c r="I5" s="29" t="s">
        <v>4</v>
      </c>
    </row>
    <row r="6" spans="1:9" x14ac:dyDescent="0.2">
      <c r="A6" s="32" t="s">
        <v>2574</v>
      </c>
      <c r="B6" s="29" t="s">
        <v>35</v>
      </c>
      <c r="C6" s="29" t="s">
        <v>36</v>
      </c>
      <c r="D6" s="30" t="s">
        <v>2560</v>
      </c>
      <c r="E6" s="31">
        <v>23</v>
      </c>
      <c r="F6" s="31">
        <v>67</v>
      </c>
      <c r="G6" s="29" t="s">
        <v>37</v>
      </c>
      <c r="H6" s="29" t="s">
        <v>38</v>
      </c>
      <c r="I6" s="29" t="s">
        <v>3</v>
      </c>
    </row>
    <row r="7" spans="1:9" x14ac:dyDescent="0.2">
      <c r="A7" s="32" t="s">
        <v>2574</v>
      </c>
      <c r="B7" s="29" t="s">
        <v>39</v>
      </c>
      <c r="C7" s="29" t="s">
        <v>40</v>
      </c>
      <c r="D7" s="30" t="s">
        <v>2560</v>
      </c>
      <c r="E7" s="31">
        <v>176</v>
      </c>
      <c r="F7" s="31">
        <v>477</v>
      </c>
      <c r="G7" s="29" t="s">
        <v>41</v>
      </c>
      <c r="H7" s="29" t="s">
        <v>42</v>
      </c>
      <c r="I7" s="29" t="s">
        <v>3</v>
      </c>
    </row>
    <row r="8" spans="1:9" x14ac:dyDescent="0.2">
      <c r="A8" s="32" t="s">
        <v>2574</v>
      </c>
      <c r="B8" s="29" t="s">
        <v>43</v>
      </c>
      <c r="C8" s="29" t="s">
        <v>44</v>
      </c>
      <c r="D8" s="30" t="s">
        <v>2560</v>
      </c>
      <c r="E8" s="31">
        <v>40</v>
      </c>
      <c r="F8" s="31">
        <v>92</v>
      </c>
      <c r="G8" s="29" t="s">
        <v>45</v>
      </c>
      <c r="H8" s="29" t="s">
        <v>46</v>
      </c>
      <c r="I8" s="29" t="s">
        <v>3</v>
      </c>
    </row>
    <row r="9" spans="1:9" x14ac:dyDescent="0.2">
      <c r="A9" s="28" t="s">
        <v>2577</v>
      </c>
      <c r="B9" s="29" t="s">
        <v>47</v>
      </c>
      <c r="C9" s="29" t="s">
        <v>48</v>
      </c>
      <c r="D9" s="30" t="s">
        <v>2560</v>
      </c>
      <c r="E9" s="31">
        <v>255</v>
      </c>
      <c r="F9" s="31">
        <v>924</v>
      </c>
      <c r="G9" s="29" t="s">
        <v>49</v>
      </c>
      <c r="H9" s="29" t="s">
        <v>50</v>
      </c>
      <c r="I9" s="29" t="s">
        <v>4</v>
      </c>
    </row>
    <row r="10" spans="1:9" x14ac:dyDescent="0.2">
      <c r="A10" s="32" t="s">
        <v>2577</v>
      </c>
      <c r="B10" s="29" t="s">
        <v>51</v>
      </c>
      <c r="C10" s="29" t="s">
        <v>52</v>
      </c>
      <c r="D10" s="30" t="s">
        <v>2560</v>
      </c>
      <c r="E10" s="31">
        <v>66</v>
      </c>
      <c r="F10" s="31">
        <v>294</v>
      </c>
      <c r="G10" s="29" t="s">
        <v>53</v>
      </c>
      <c r="H10" s="29" t="s">
        <v>54</v>
      </c>
      <c r="I10" s="29" t="s">
        <v>4</v>
      </c>
    </row>
    <row r="11" spans="1:9" x14ac:dyDescent="0.2">
      <c r="A11" s="28" t="s">
        <v>14</v>
      </c>
      <c r="B11" s="29" t="s">
        <v>55</v>
      </c>
      <c r="C11" s="29" t="s">
        <v>56</v>
      </c>
      <c r="D11" s="30" t="s">
        <v>2553</v>
      </c>
      <c r="E11" s="31">
        <v>712</v>
      </c>
      <c r="F11" s="31">
        <v>8661</v>
      </c>
      <c r="G11" s="29" t="s">
        <v>57</v>
      </c>
      <c r="H11" s="29" t="s">
        <v>58</v>
      </c>
      <c r="I11" s="30" t="s">
        <v>5</v>
      </c>
    </row>
    <row r="12" spans="1:9" x14ac:dyDescent="0.2">
      <c r="A12" s="28" t="s">
        <v>2574</v>
      </c>
      <c r="B12" s="29" t="s">
        <v>59</v>
      </c>
      <c r="C12" s="29" t="s">
        <v>60</v>
      </c>
      <c r="D12" s="30" t="s">
        <v>2553</v>
      </c>
      <c r="E12" s="31">
        <v>351</v>
      </c>
      <c r="F12" s="31">
        <v>2395</v>
      </c>
      <c r="G12" s="29" t="s">
        <v>61</v>
      </c>
      <c r="H12" s="29" t="s">
        <v>62</v>
      </c>
      <c r="I12" s="30" t="s">
        <v>5</v>
      </c>
    </row>
    <row r="13" spans="1:9" x14ac:dyDescent="0.2">
      <c r="A13" s="28" t="s">
        <v>2578</v>
      </c>
      <c r="B13" s="29" t="s">
        <v>63</v>
      </c>
      <c r="C13" s="29" t="s">
        <v>64</v>
      </c>
      <c r="D13" s="30" t="s">
        <v>2560</v>
      </c>
      <c r="E13" s="31">
        <v>79</v>
      </c>
      <c r="F13" s="31">
        <v>503</v>
      </c>
      <c r="G13" s="29" t="s">
        <v>65</v>
      </c>
      <c r="H13" s="29" t="s">
        <v>66</v>
      </c>
      <c r="I13" s="29" t="s">
        <v>10</v>
      </c>
    </row>
    <row r="14" spans="1:9" x14ac:dyDescent="0.2">
      <c r="A14" s="28" t="s">
        <v>2578</v>
      </c>
      <c r="B14" s="29" t="s">
        <v>67</v>
      </c>
      <c r="C14" s="29" t="s">
        <v>68</v>
      </c>
      <c r="D14" s="30" t="s">
        <v>2560</v>
      </c>
      <c r="E14" s="31">
        <v>68</v>
      </c>
      <c r="F14" s="31">
        <v>318</v>
      </c>
      <c r="G14" s="29" t="s">
        <v>69</v>
      </c>
      <c r="H14" s="29" t="s">
        <v>70</v>
      </c>
      <c r="I14" s="29" t="s">
        <v>10</v>
      </c>
    </row>
    <row r="15" spans="1:9" x14ac:dyDescent="0.2">
      <c r="A15" s="28" t="s">
        <v>2578</v>
      </c>
      <c r="B15" s="29" t="s">
        <v>71</v>
      </c>
      <c r="C15" s="29" t="s">
        <v>72</v>
      </c>
      <c r="D15" s="30" t="s">
        <v>2553</v>
      </c>
      <c r="E15" s="31">
        <v>126</v>
      </c>
      <c r="F15" s="31">
        <v>630</v>
      </c>
      <c r="G15" s="29" t="s">
        <v>73</v>
      </c>
      <c r="H15" s="29" t="s">
        <v>74</v>
      </c>
      <c r="I15" s="30" t="s">
        <v>1</v>
      </c>
    </row>
    <row r="16" spans="1:9" x14ac:dyDescent="0.2">
      <c r="A16" s="28" t="s">
        <v>2579</v>
      </c>
      <c r="B16" s="29" t="s">
        <v>75</v>
      </c>
      <c r="C16" s="29" t="s">
        <v>76</v>
      </c>
      <c r="D16" s="30" t="s">
        <v>2553</v>
      </c>
      <c r="E16" s="31">
        <v>30</v>
      </c>
      <c r="F16" s="31">
        <v>129</v>
      </c>
      <c r="G16" s="29" t="s">
        <v>77</v>
      </c>
      <c r="H16" s="29" t="s">
        <v>78</v>
      </c>
      <c r="I16" s="30" t="s">
        <v>8</v>
      </c>
    </row>
    <row r="17" spans="1:9" x14ac:dyDescent="0.2">
      <c r="A17" s="28" t="s">
        <v>2574</v>
      </c>
      <c r="B17" s="29" t="s">
        <v>79</v>
      </c>
      <c r="C17" s="29" t="s">
        <v>80</v>
      </c>
      <c r="D17" s="30" t="s">
        <v>2553</v>
      </c>
      <c r="E17" s="31">
        <v>29</v>
      </c>
      <c r="F17" s="31">
        <v>79</v>
      </c>
      <c r="G17" s="29" t="s">
        <v>81</v>
      </c>
      <c r="H17" s="29" t="s">
        <v>82</v>
      </c>
      <c r="I17" s="29" t="s">
        <v>23</v>
      </c>
    </row>
    <row r="18" spans="1:9" x14ac:dyDescent="0.2">
      <c r="A18" s="28" t="s">
        <v>2574</v>
      </c>
      <c r="B18" s="29" t="s">
        <v>83</v>
      </c>
      <c r="C18" s="29" t="s">
        <v>84</v>
      </c>
      <c r="D18" s="30" t="s">
        <v>2553</v>
      </c>
      <c r="E18" s="31">
        <v>29</v>
      </c>
      <c r="F18" s="31">
        <v>79</v>
      </c>
      <c r="G18" s="29" t="s">
        <v>85</v>
      </c>
      <c r="H18" s="29" t="s">
        <v>86</v>
      </c>
      <c r="I18" s="29" t="s">
        <v>23</v>
      </c>
    </row>
    <row r="19" spans="1:9" x14ac:dyDescent="0.2">
      <c r="A19" s="28" t="s">
        <v>2574</v>
      </c>
      <c r="B19" s="29" t="s">
        <v>87</v>
      </c>
      <c r="C19" s="29" t="s">
        <v>88</v>
      </c>
      <c r="D19" s="30" t="s">
        <v>2553</v>
      </c>
      <c r="E19" s="31">
        <v>168</v>
      </c>
      <c r="F19" s="31">
        <v>1158</v>
      </c>
      <c r="G19" s="29" t="s">
        <v>89</v>
      </c>
      <c r="H19" s="29" t="s">
        <v>90</v>
      </c>
      <c r="I19" s="30" t="s">
        <v>1</v>
      </c>
    </row>
    <row r="20" spans="1:9" x14ac:dyDescent="0.2">
      <c r="A20" s="28" t="s">
        <v>2574</v>
      </c>
      <c r="B20" s="29" t="s">
        <v>91</v>
      </c>
      <c r="C20" s="29" t="s">
        <v>92</v>
      </c>
      <c r="D20" s="30" t="s">
        <v>2560</v>
      </c>
      <c r="E20" s="31">
        <v>8</v>
      </c>
      <c r="F20" s="31">
        <v>22</v>
      </c>
      <c r="G20" s="29" t="s">
        <v>93</v>
      </c>
      <c r="H20" s="29" t="s">
        <v>94</v>
      </c>
      <c r="I20" s="29" t="s">
        <v>3</v>
      </c>
    </row>
    <row r="21" spans="1:9" x14ac:dyDescent="0.2">
      <c r="A21" s="28" t="s">
        <v>2574</v>
      </c>
      <c r="B21" s="29" t="s">
        <v>95</v>
      </c>
      <c r="C21" s="29" t="s">
        <v>96</v>
      </c>
      <c r="D21" s="30" t="s">
        <v>2560</v>
      </c>
      <c r="E21" s="31">
        <v>13</v>
      </c>
      <c r="F21" s="31">
        <v>36</v>
      </c>
      <c r="G21" s="29" t="s">
        <v>97</v>
      </c>
      <c r="H21" s="29" t="s">
        <v>98</v>
      </c>
      <c r="I21" s="29" t="s">
        <v>3</v>
      </c>
    </row>
    <row r="22" spans="1:9" x14ac:dyDescent="0.2">
      <c r="A22" s="28" t="s">
        <v>2574</v>
      </c>
      <c r="B22" s="29" t="s">
        <v>99</v>
      </c>
      <c r="C22" s="29" t="s">
        <v>100</v>
      </c>
      <c r="D22" s="30" t="s">
        <v>2560</v>
      </c>
      <c r="E22" s="31">
        <v>10</v>
      </c>
      <c r="F22" s="31">
        <v>28</v>
      </c>
      <c r="G22" s="29" t="s">
        <v>101</v>
      </c>
      <c r="H22" s="29" t="s">
        <v>102</v>
      </c>
      <c r="I22" s="29" t="s">
        <v>3</v>
      </c>
    </row>
    <row r="23" spans="1:9" x14ac:dyDescent="0.2">
      <c r="A23" s="28" t="s">
        <v>2574</v>
      </c>
      <c r="B23" s="29" t="s">
        <v>103</v>
      </c>
      <c r="C23" s="30" t="s">
        <v>104</v>
      </c>
      <c r="D23" s="30" t="s">
        <v>2560</v>
      </c>
      <c r="E23" s="31">
        <v>189</v>
      </c>
      <c r="F23" s="31">
        <v>1227</v>
      </c>
      <c r="G23" s="29" t="s">
        <v>105</v>
      </c>
      <c r="H23" s="29" t="s">
        <v>106</v>
      </c>
      <c r="I23" s="30" t="s">
        <v>1</v>
      </c>
    </row>
    <row r="24" spans="1:9" x14ac:dyDescent="0.2">
      <c r="A24" s="32" t="s">
        <v>2579</v>
      </c>
      <c r="B24" s="29" t="s">
        <v>107</v>
      </c>
      <c r="C24" s="30" t="s">
        <v>108</v>
      </c>
      <c r="D24" s="30" t="s">
        <v>2560</v>
      </c>
      <c r="E24" s="31">
        <v>112</v>
      </c>
      <c r="F24" s="31">
        <v>688</v>
      </c>
      <c r="G24" s="29" t="s">
        <v>109</v>
      </c>
      <c r="H24" s="29" t="s">
        <v>110</v>
      </c>
      <c r="I24" s="30" t="s">
        <v>8</v>
      </c>
    </row>
    <row r="25" spans="1:9" x14ac:dyDescent="0.2">
      <c r="A25" s="28" t="s">
        <v>2579</v>
      </c>
      <c r="B25" s="29" t="s">
        <v>111</v>
      </c>
      <c r="C25" s="29" t="s">
        <v>112</v>
      </c>
      <c r="D25" s="30" t="s">
        <v>2560</v>
      </c>
      <c r="E25" s="31">
        <v>154</v>
      </c>
      <c r="F25" s="31">
        <v>1440</v>
      </c>
      <c r="G25" s="29" t="s">
        <v>113</v>
      </c>
      <c r="H25" s="29" t="s">
        <v>114</v>
      </c>
      <c r="I25" s="30" t="s">
        <v>8</v>
      </c>
    </row>
    <row r="26" spans="1:9" x14ac:dyDescent="0.2">
      <c r="A26" s="28" t="s">
        <v>2574</v>
      </c>
      <c r="B26" s="29" t="s">
        <v>115</v>
      </c>
      <c r="C26" s="29" t="s">
        <v>116</v>
      </c>
      <c r="D26" s="30" t="s">
        <v>2560</v>
      </c>
      <c r="E26" s="31">
        <v>6</v>
      </c>
      <c r="F26" s="31">
        <v>16</v>
      </c>
      <c r="G26" s="29" t="s">
        <v>117</v>
      </c>
      <c r="H26" s="29" t="s">
        <v>118</v>
      </c>
      <c r="I26" s="29" t="s">
        <v>3</v>
      </c>
    </row>
    <row r="27" spans="1:9" x14ac:dyDescent="0.2">
      <c r="A27" s="28" t="s">
        <v>2574</v>
      </c>
      <c r="B27" s="29" t="s">
        <v>119</v>
      </c>
      <c r="C27" s="29" t="s">
        <v>120</v>
      </c>
      <c r="D27" s="30" t="s">
        <v>2560</v>
      </c>
      <c r="E27" s="31">
        <v>6</v>
      </c>
      <c r="F27" s="31">
        <v>17</v>
      </c>
      <c r="G27" s="29" t="s">
        <v>121</v>
      </c>
      <c r="H27" s="29" t="s">
        <v>122</v>
      </c>
      <c r="I27" s="29" t="s">
        <v>3</v>
      </c>
    </row>
    <row r="28" spans="1:9" x14ac:dyDescent="0.2">
      <c r="A28" s="28" t="s">
        <v>2574</v>
      </c>
      <c r="B28" s="29" t="s">
        <v>123</v>
      </c>
      <c r="C28" s="29" t="s">
        <v>124</v>
      </c>
      <c r="D28" s="30" t="s">
        <v>2560</v>
      </c>
      <c r="E28" s="31">
        <v>6</v>
      </c>
      <c r="F28" s="31">
        <v>17</v>
      </c>
      <c r="G28" s="29" t="s">
        <v>125</v>
      </c>
      <c r="H28" s="29" t="s">
        <v>126</v>
      </c>
      <c r="I28" s="29" t="s">
        <v>3</v>
      </c>
    </row>
    <row r="29" spans="1:9" x14ac:dyDescent="0.2">
      <c r="A29" s="28" t="s">
        <v>2574</v>
      </c>
      <c r="B29" s="29" t="s">
        <v>127</v>
      </c>
      <c r="C29" s="29" t="s">
        <v>128</v>
      </c>
      <c r="D29" s="30" t="s">
        <v>2560</v>
      </c>
      <c r="E29" s="31">
        <v>8</v>
      </c>
      <c r="F29" s="31">
        <v>21</v>
      </c>
      <c r="G29" s="29" t="s">
        <v>129</v>
      </c>
      <c r="H29" s="29" t="s">
        <v>130</v>
      </c>
      <c r="I29" s="29" t="s">
        <v>3</v>
      </c>
    </row>
    <row r="30" spans="1:9" x14ac:dyDescent="0.2">
      <c r="A30" s="28" t="s">
        <v>2574</v>
      </c>
      <c r="B30" s="29" t="s">
        <v>131</v>
      </c>
      <c r="C30" s="29" t="s">
        <v>132</v>
      </c>
      <c r="D30" s="30" t="s">
        <v>2560</v>
      </c>
      <c r="E30" s="31">
        <v>12</v>
      </c>
      <c r="F30" s="31">
        <v>36</v>
      </c>
      <c r="G30" s="29" t="s">
        <v>133</v>
      </c>
      <c r="H30" s="29" t="s">
        <v>134</v>
      </c>
      <c r="I30" s="29" t="s">
        <v>3</v>
      </c>
    </row>
    <row r="31" spans="1:9" x14ac:dyDescent="0.2">
      <c r="A31" s="32" t="s">
        <v>2577</v>
      </c>
      <c r="B31" s="29" t="s">
        <v>135</v>
      </c>
      <c r="C31" s="29" t="s">
        <v>136</v>
      </c>
      <c r="D31" s="30" t="s">
        <v>2560</v>
      </c>
      <c r="E31" s="31">
        <v>34</v>
      </c>
      <c r="F31" s="31">
        <v>109</v>
      </c>
      <c r="G31" s="29" t="s">
        <v>137</v>
      </c>
      <c r="H31" s="29" t="s">
        <v>138</v>
      </c>
      <c r="I31" s="29" t="s">
        <v>4</v>
      </c>
    </row>
    <row r="32" spans="1:9" x14ac:dyDescent="0.2">
      <c r="A32" s="32" t="s">
        <v>2579</v>
      </c>
      <c r="B32" s="29" t="s">
        <v>139</v>
      </c>
      <c r="C32" s="29" t="s">
        <v>140</v>
      </c>
      <c r="D32" s="30" t="s">
        <v>2560</v>
      </c>
      <c r="E32" s="31">
        <v>54</v>
      </c>
      <c r="F32" s="31">
        <v>670</v>
      </c>
      <c r="G32" s="29" t="s">
        <v>141</v>
      </c>
      <c r="H32" s="29" t="s">
        <v>142</v>
      </c>
      <c r="I32" s="30" t="s">
        <v>8</v>
      </c>
    </row>
    <row r="33" spans="1:9" x14ac:dyDescent="0.2">
      <c r="A33" s="32" t="s">
        <v>2579</v>
      </c>
      <c r="B33" s="29" t="s">
        <v>143</v>
      </c>
      <c r="C33" s="29" t="s">
        <v>144</v>
      </c>
      <c r="D33" s="30" t="s">
        <v>2560</v>
      </c>
      <c r="E33" s="31">
        <v>8</v>
      </c>
      <c r="F33" s="31">
        <v>23</v>
      </c>
      <c r="G33" s="29" t="s">
        <v>145</v>
      </c>
      <c r="H33" s="29" t="s">
        <v>146</v>
      </c>
      <c r="I33" s="30" t="s">
        <v>8</v>
      </c>
    </row>
    <row r="34" spans="1:9" x14ac:dyDescent="0.2">
      <c r="A34" s="28" t="s">
        <v>2578</v>
      </c>
      <c r="B34" s="29" t="s">
        <v>147</v>
      </c>
      <c r="C34" s="29" t="s">
        <v>148</v>
      </c>
      <c r="D34" s="30" t="s">
        <v>2560</v>
      </c>
      <c r="E34" s="31">
        <v>99</v>
      </c>
      <c r="F34" s="31">
        <v>432</v>
      </c>
      <c r="G34" s="29" t="s">
        <v>149</v>
      </c>
      <c r="H34" s="29" t="s">
        <v>150</v>
      </c>
      <c r="I34" s="29" t="s">
        <v>10</v>
      </c>
    </row>
    <row r="35" spans="1:9" x14ac:dyDescent="0.2">
      <c r="A35" s="28" t="s">
        <v>2574</v>
      </c>
      <c r="B35" s="29" t="s">
        <v>151</v>
      </c>
      <c r="C35" s="29" t="s">
        <v>152</v>
      </c>
      <c r="D35" s="30" t="s">
        <v>2553</v>
      </c>
      <c r="E35" s="31">
        <v>612</v>
      </c>
      <c r="F35" s="31">
        <v>5267</v>
      </c>
      <c r="G35" s="29" t="s">
        <v>153</v>
      </c>
      <c r="H35" s="29" t="s">
        <v>154</v>
      </c>
      <c r="I35" s="30" t="s">
        <v>5</v>
      </c>
    </row>
    <row r="36" spans="1:9" x14ac:dyDescent="0.2">
      <c r="A36" s="32" t="s">
        <v>2579</v>
      </c>
      <c r="B36" s="29" t="s">
        <v>155</v>
      </c>
      <c r="C36" s="29" t="s">
        <v>156</v>
      </c>
      <c r="D36" s="30" t="s">
        <v>2560</v>
      </c>
      <c r="E36" s="31">
        <v>52</v>
      </c>
      <c r="F36" s="31">
        <v>205</v>
      </c>
      <c r="G36" s="29" t="s">
        <v>157</v>
      </c>
      <c r="H36" s="29" t="s">
        <v>158</v>
      </c>
      <c r="I36" s="29" t="s">
        <v>11</v>
      </c>
    </row>
    <row r="37" spans="1:9" x14ac:dyDescent="0.2">
      <c r="A37" s="28" t="s">
        <v>2577</v>
      </c>
      <c r="B37" s="29" t="s">
        <v>159</v>
      </c>
      <c r="C37" s="29" t="s">
        <v>160</v>
      </c>
      <c r="D37" s="30" t="s">
        <v>2560</v>
      </c>
      <c r="E37" s="31">
        <v>48</v>
      </c>
      <c r="F37" s="31">
        <v>217</v>
      </c>
      <c r="G37" s="29" t="s">
        <v>161</v>
      </c>
      <c r="H37" s="29" t="s">
        <v>162</v>
      </c>
      <c r="I37" s="29" t="s">
        <v>2</v>
      </c>
    </row>
    <row r="38" spans="1:9" x14ac:dyDescent="0.2">
      <c r="A38" s="28" t="s">
        <v>2577</v>
      </c>
      <c r="B38" s="29" t="s">
        <v>163</v>
      </c>
      <c r="C38" s="29" t="s">
        <v>164</v>
      </c>
      <c r="D38" s="30" t="s">
        <v>2560</v>
      </c>
      <c r="E38" s="31">
        <v>163</v>
      </c>
      <c r="F38" s="31">
        <v>584</v>
      </c>
      <c r="G38" s="29" t="s">
        <v>165</v>
      </c>
      <c r="H38" s="29" t="s">
        <v>166</v>
      </c>
      <c r="I38" s="30" t="s">
        <v>25</v>
      </c>
    </row>
    <row r="39" spans="1:9" x14ac:dyDescent="0.2">
      <c r="A39" s="32" t="s">
        <v>2579</v>
      </c>
      <c r="B39" s="29" t="s">
        <v>167</v>
      </c>
      <c r="C39" s="29" t="s">
        <v>168</v>
      </c>
      <c r="D39" s="30" t="s">
        <v>2560</v>
      </c>
      <c r="E39" s="31">
        <v>27</v>
      </c>
      <c r="F39" s="31">
        <v>86</v>
      </c>
      <c r="G39" s="29" t="s">
        <v>169</v>
      </c>
      <c r="H39" s="29" t="s">
        <v>170</v>
      </c>
      <c r="I39" s="29" t="s">
        <v>171</v>
      </c>
    </row>
    <row r="40" spans="1:9" x14ac:dyDescent="0.2">
      <c r="A40" s="28" t="s">
        <v>2577</v>
      </c>
      <c r="B40" s="29" t="s">
        <v>172</v>
      </c>
      <c r="C40" s="29" t="s">
        <v>173</v>
      </c>
      <c r="D40" s="30" t="s">
        <v>2560</v>
      </c>
      <c r="E40" s="31">
        <v>41</v>
      </c>
      <c r="F40" s="31">
        <v>123</v>
      </c>
      <c r="G40" s="29" t="s">
        <v>174</v>
      </c>
      <c r="H40" s="29" t="s">
        <v>175</v>
      </c>
      <c r="I40" s="29" t="s">
        <v>2</v>
      </c>
    </row>
    <row r="41" spans="1:9" x14ac:dyDescent="0.2">
      <c r="A41" s="28" t="s">
        <v>2574</v>
      </c>
      <c r="B41" s="29" t="s">
        <v>176</v>
      </c>
      <c r="C41" s="29" t="s">
        <v>177</v>
      </c>
      <c r="D41" s="30" t="s">
        <v>2560</v>
      </c>
      <c r="E41" s="31">
        <v>17</v>
      </c>
      <c r="F41" s="31">
        <v>60</v>
      </c>
      <c r="G41" s="29" t="s">
        <v>178</v>
      </c>
      <c r="H41" s="29" t="s">
        <v>179</v>
      </c>
      <c r="I41" s="29" t="s">
        <v>23</v>
      </c>
    </row>
    <row r="42" spans="1:9" x14ac:dyDescent="0.2">
      <c r="A42" s="28" t="s">
        <v>2578</v>
      </c>
      <c r="B42" s="29" t="s">
        <v>180</v>
      </c>
      <c r="C42" s="29" t="s">
        <v>181</v>
      </c>
      <c r="D42" s="30" t="s">
        <v>2560</v>
      </c>
      <c r="E42" s="31">
        <v>162</v>
      </c>
      <c r="F42" s="31">
        <v>1182</v>
      </c>
      <c r="G42" s="29" t="s">
        <v>182</v>
      </c>
      <c r="H42" s="29" t="s">
        <v>183</v>
      </c>
      <c r="I42" s="30" t="s">
        <v>1</v>
      </c>
    </row>
    <row r="43" spans="1:9" x14ac:dyDescent="0.2">
      <c r="A43" s="28" t="s">
        <v>2578</v>
      </c>
      <c r="B43" s="29" t="s">
        <v>184</v>
      </c>
      <c r="C43" s="29" t="s">
        <v>185</v>
      </c>
      <c r="D43" s="30" t="s">
        <v>2560</v>
      </c>
      <c r="E43" s="31">
        <v>266</v>
      </c>
      <c r="F43" s="31">
        <v>3481</v>
      </c>
      <c r="G43" s="29" t="s">
        <v>186</v>
      </c>
      <c r="H43" s="29" t="s">
        <v>187</v>
      </c>
      <c r="I43" s="29" t="s">
        <v>21</v>
      </c>
    </row>
    <row r="44" spans="1:9" x14ac:dyDescent="0.2">
      <c r="A44" s="28" t="s">
        <v>2591</v>
      </c>
      <c r="B44" s="29" t="s">
        <v>188</v>
      </c>
      <c r="C44" s="29" t="s">
        <v>189</v>
      </c>
      <c r="D44" s="30" t="s">
        <v>2560</v>
      </c>
      <c r="E44" s="31">
        <v>1218</v>
      </c>
      <c r="F44" s="31">
        <v>5480</v>
      </c>
      <c r="G44" s="29" t="s">
        <v>190</v>
      </c>
      <c r="H44" s="29" t="s">
        <v>191</v>
      </c>
      <c r="I44" s="29" t="s">
        <v>24</v>
      </c>
    </row>
    <row r="45" spans="1:9" x14ac:dyDescent="0.2">
      <c r="A45" s="32" t="s">
        <v>2591</v>
      </c>
      <c r="B45" s="29" t="s">
        <v>192</v>
      </c>
      <c r="C45" s="29" t="s">
        <v>193</v>
      </c>
      <c r="D45" s="30" t="s">
        <v>2560</v>
      </c>
      <c r="E45" s="31">
        <v>708</v>
      </c>
      <c r="F45" s="31">
        <v>3185</v>
      </c>
      <c r="G45" s="29" t="s">
        <v>194</v>
      </c>
      <c r="H45" s="29" t="s">
        <v>195</v>
      </c>
      <c r="I45" s="29" t="s">
        <v>24</v>
      </c>
    </row>
    <row r="46" spans="1:9" x14ac:dyDescent="0.2">
      <c r="A46" s="32" t="s">
        <v>2591</v>
      </c>
      <c r="B46" s="29" t="s">
        <v>196</v>
      </c>
      <c r="C46" s="29" t="s">
        <v>197</v>
      </c>
      <c r="D46" s="30" t="s">
        <v>2560</v>
      </c>
      <c r="E46" s="31">
        <v>125</v>
      </c>
      <c r="F46" s="31">
        <v>563</v>
      </c>
      <c r="G46" s="29" t="s">
        <v>198</v>
      </c>
      <c r="H46" s="29" t="s">
        <v>199</v>
      </c>
      <c r="I46" s="29" t="s">
        <v>24</v>
      </c>
    </row>
    <row r="47" spans="1:9" x14ac:dyDescent="0.2">
      <c r="A47" s="28" t="s">
        <v>2577</v>
      </c>
      <c r="B47" s="29" t="s">
        <v>200</v>
      </c>
      <c r="C47" s="29" t="s">
        <v>201</v>
      </c>
      <c r="D47" s="30" t="s">
        <v>2553</v>
      </c>
      <c r="E47" s="31">
        <v>91</v>
      </c>
      <c r="F47" s="31">
        <v>1013</v>
      </c>
      <c r="G47" s="29" t="s">
        <v>202</v>
      </c>
      <c r="H47" s="29" t="s">
        <v>203</v>
      </c>
      <c r="I47" s="29" t="s">
        <v>11</v>
      </c>
    </row>
    <row r="48" spans="1:9" x14ac:dyDescent="0.2">
      <c r="A48" s="32" t="s">
        <v>2577</v>
      </c>
      <c r="B48" s="29" t="s">
        <v>204</v>
      </c>
      <c r="C48" s="29" t="s">
        <v>205</v>
      </c>
      <c r="D48" s="30" t="s">
        <v>2560</v>
      </c>
      <c r="E48" s="31">
        <v>71</v>
      </c>
      <c r="F48" s="31">
        <v>297</v>
      </c>
      <c r="G48" s="29" t="s">
        <v>206</v>
      </c>
      <c r="H48" s="29" t="s">
        <v>207</v>
      </c>
      <c r="I48" s="29" t="s">
        <v>4</v>
      </c>
    </row>
    <row r="49" spans="1:9" x14ac:dyDescent="0.2">
      <c r="A49" s="28" t="s">
        <v>2567</v>
      </c>
      <c r="B49" s="29" t="s">
        <v>208</v>
      </c>
      <c r="C49" s="29" t="s">
        <v>209</v>
      </c>
      <c r="D49" s="30" t="s">
        <v>2553</v>
      </c>
      <c r="E49" s="31">
        <v>3638</v>
      </c>
      <c r="F49" s="31">
        <v>37867</v>
      </c>
      <c r="G49" s="29" t="s">
        <v>210</v>
      </c>
      <c r="H49" s="29" t="s">
        <v>211</v>
      </c>
      <c r="I49" s="30" t="s">
        <v>5</v>
      </c>
    </row>
    <row r="50" spans="1:9" x14ac:dyDescent="0.2">
      <c r="A50" s="28" t="s">
        <v>2577</v>
      </c>
      <c r="B50" s="29" t="s">
        <v>212</v>
      </c>
      <c r="C50" s="29" t="s">
        <v>213</v>
      </c>
      <c r="D50" s="30" t="s">
        <v>2560</v>
      </c>
      <c r="E50" s="31">
        <v>157</v>
      </c>
      <c r="F50" s="31">
        <v>1168</v>
      </c>
      <c r="G50" s="29" t="s">
        <v>214</v>
      </c>
      <c r="H50" s="29" t="s">
        <v>215</v>
      </c>
      <c r="I50" s="30" t="s">
        <v>25</v>
      </c>
    </row>
    <row r="51" spans="1:9" x14ac:dyDescent="0.2">
      <c r="A51" s="28" t="s">
        <v>2577</v>
      </c>
      <c r="B51" s="29" t="s">
        <v>216</v>
      </c>
      <c r="C51" s="29" t="s">
        <v>217</v>
      </c>
      <c r="D51" s="30" t="s">
        <v>2560</v>
      </c>
      <c r="E51" s="31">
        <v>10</v>
      </c>
      <c r="F51" s="31">
        <v>30</v>
      </c>
      <c r="G51" s="29" t="s">
        <v>218</v>
      </c>
      <c r="H51" s="29" t="s">
        <v>219</v>
      </c>
      <c r="I51" s="30" t="s">
        <v>220</v>
      </c>
    </row>
    <row r="52" spans="1:9" x14ac:dyDescent="0.2">
      <c r="A52" s="28" t="s">
        <v>2577</v>
      </c>
      <c r="B52" s="29" t="s">
        <v>221</v>
      </c>
      <c r="C52" s="29" t="s">
        <v>222</v>
      </c>
      <c r="D52" s="30" t="s">
        <v>2560</v>
      </c>
      <c r="E52" s="31">
        <v>714</v>
      </c>
      <c r="F52" s="31">
        <v>3817</v>
      </c>
      <c r="G52" s="29" t="s">
        <v>223</v>
      </c>
      <c r="H52" s="29" t="s">
        <v>224</v>
      </c>
      <c r="I52" s="29" t="s">
        <v>4</v>
      </c>
    </row>
    <row r="53" spans="1:9" x14ac:dyDescent="0.2">
      <c r="A53" s="32" t="s">
        <v>2577</v>
      </c>
      <c r="B53" s="29" t="s">
        <v>225</v>
      </c>
      <c r="C53" s="29" t="s">
        <v>226</v>
      </c>
      <c r="D53" s="30" t="s">
        <v>2560</v>
      </c>
      <c r="E53" s="31">
        <v>180</v>
      </c>
      <c r="F53" s="31">
        <v>952</v>
      </c>
      <c r="G53" s="29" t="s">
        <v>227</v>
      </c>
      <c r="H53" s="29" t="s">
        <v>228</v>
      </c>
      <c r="I53" s="29" t="s">
        <v>4</v>
      </c>
    </row>
    <row r="54" spans="1:9" x14ac:dyDescent="0.2">
      <c r="A54" s="28" t="s">
        <v>2577</v>
      </c>
      <c r="B54" s="29" t="s">
        <v>229</v>
      </c>
      <c r="C54" s="29" t="s">
        <v>230</v>
      </c>
      <c r="D54" s="30" t="s">
        <v>2560</v>
      </c>
      <c r="E54" s="31">
        <v>93</v>
      </c>
      <c r="F54" s="31">
        <v>392</v>
      </c>
      <c r="G54" s="29" t="s">
        <v>231</v>
      </c>
      <c r="H54" s="29" t="s">
        <v>232</v>
      </c>
      <c r="I54" s="29" t="s">
        <v>2</v>
      </c>
    </row>
    <row r="55" spans="1:9" x14ac:dyDescent="0.2">
      <c r="A55" s="28" t="s">
        <v>2577</v>
      </c>
      <c r="B55" s="29" t="s">
        <v>233</v>
      </c>
      <c r="C55" s="29" t="s">
        <v>2548</v>
      </c>
      <c r="D55" s="30" t="s">
        <v>2560</v>
      </c>
      <c r="E55" s="31">
        <v>1069</v>
      </c>
      <c r="F55" s="31">
        <v>12983</v>
      </c>
      <c r="G55" s="29" t="s">
        <v>234</v>
      </c>
      <c r="H55" s="29" t="s">
        <v>235</v>
      </c>
      <c r="I55" s="30" t="s">
        <v>25</v>
      </c>
    </row>
    <row r="56" spans="1:9" x14ac:dyDescent="0.2">
      <c r="A56" s="28" t="s">
        <v>2577</v>
      </c>
      <c r="B56" s="29" t="s">
        <v>236</v>
      </c>
      <c r="C56" s="29" t="s">
        <v>237</v>
      </c>
      <c r="D56" s="30" t="s">
        <v>2560</v>
      </c>
      <c r="E56" s="31">
        <v>751</v>
      </c>
      <c r="F56" s="31">
        <v>5528</v>
      </c>
      <c r="G56" s="29" t="s">
        <v>238</v>
      </c>
      <c r="H56" s="29" t="s">
        <v>239</v>
      </c>
      <c r="I56" s="30" t="s">
        <v>25</v>
      </c>
    </row>
    <row r="57" spans="1:9" x14ac:dyDescent="0.2">
      <c r="A57" s="32" t="s">
        <v>2577</v>
      </c>
      <c r="B57" s="29" t="s">
        <v>240</v>
      </c>
      <c r="C57" s="29" t="s">
        <v>241</v>
      </c>
      <c r="D57" s="30" t="s">
        <v>2560</v>
      </c>
      <c r="E57" s="31">
        <v>143</v>
      </c>
      <c r="F57" s="31">
        <v>689</v>
      </c>
      <c r="G57" s="29" t="s">
        <v>242</v>
      </c>
      <c r="H57" s="29" t="s">
        <v>243</v>
      </c>
      <c r="I57" s="29" t="s">
        <v>4</v>
      </c>
    </row>
    <row r="58" spans="1:9" x14ac:dyDescent="0.2">
      <c r="A58" s="32" t="s">
        <v>2577</v>
      </c>
      <c r="B58" s="29" t="s">
        <v>244</v>
      </c>
      <c r="C58" s="29" t="s">
        <v>245</v>
      </c>
      <c r="D58" s="30" t="s">
        <v>2560</v>
      </c>
      <c r="E58" s="31">
        <v>170</v>
      </c>
      <c r="F58" s="31">
        <v>629</v>
      </c>
      <c r="G58" s="29" t="s">
        <v>246</v>
      </c>
      <c r="H58" s="29" t="s">
        <v>247</v>
      </c>
      <c r="I58" s="29" t="s">
        <v>4</v>
      </c>
    </row>
    <row r="59" spans="1:9" x14ac:dyDescent="0.2">
      <c r="A59" s="32" t="s">
        <v>2577</v>
      </c>
      <c r="B59" s="29" t="s">
        <v>248</v>
      </c>
      <c r="C59" s="29" t="s">
        <v>249</v>
      </c>
      <c r="D59" s="30" t="s">
        <v>2560</v>
      </c>
      <c r="E59" s="31">
        <v>717</v>
      </c>
      <c r="F59" s="31">
        <v>5951</v>
      </c>
      <c r="G59" s="29" t="s">
        <v>250</v>
      </c>
      <c r="H59" s="29" t="s">
        <v>251</v>
      </c>
      <c r="I59" s="29" t="s">
        <v>11</v>
      </c>
    </row>
    <row r="60" spans="1:9" x14ac:dyDescent="0.2">
      <c r="A60" s="28" t="s">
        <v>2579</v>
      </c>
      <c r="B60" s="29" t="s">
        <v>252</v>
      </c>
      <c r="C60" s="29" t="s">
        <v>253</v>
      </c>
      <c r="D60" s="30" t="s">
        <v>2560</v>
      </c>
      <c r="E60" s="31">
        <v>28</v>
      </c>
      <c r="F60" s="31">
        <v>99</v>
      </c>
      <c r="G60" s="29" t="s">
        <v>254</v>
      </c>
      <c r="H60" s="29" t="s">
        <v>255</v>
      </c>
      <c r="I60" s="30" t="s">
        <v>8</v>
      </c>
    </row>
    <row r="61" spans="1:9" x14ac:dyDescent="0.2">
      <c r="A61" s="28" t="s">
        <v>2577</v>
      </c>
      <c r="B61" s="29" t="s">
        <v>256</v>
      </c>
      <c r="C61" s="29" t="s">
        <v>257</v>
      </c>
      <c r="D61" s="30" t="s">
        <v>2560</v>
      </c>
      <c r="E61" s="31">
        <v>13</v>
      </c>
      <c r="F61" s="31">
        <v>44</v>
      </c>
      <c r="G61" s="29" t="s">
        <v>258</v>
      </c>
      <c r="H61" s="29" t="s">
        <v>259</v>
      </c>
      <c r="I61" s="29" t="s">
        <v>260</v>
      </c>
    </row>
    <row r="62" spans="1:9" x14ac:dyDescent="0.2">
      <c r="A62" s="28" t="s">
        <v>2578</v>
      </c>
      <c r="B62" s="29" t="s">
        <v>261</v>
      </c>
      <c r="C62" s="29" t="s">
        <v>262</v>
      </c>
      <c r="D62" s="30" t="s">
        <v>2560</v>
      </c>
      <c r="E62" s="31">
        <v>71</v>
      </c>
      <c r="F62" s="31">
        <v>460</v>
      </c>
      <c r="G62" s="29" t="s">
        <v>263</v>
      </c>
      <c r="H62" s="29" t="s">
        <v>264</v>
      </c>
      <c r="I62" s="29" t="s">
        <v>10</v>
      </c>
    </row>
    <row r="63" spans="1:9" x14ac:dyDescent="0.2">
      <c r="A63" s="28" t="s">
        <v>2578</v>
      </c>
      <c r="B63" s="29" t="s">
        <v>265</v>
      </c>
      <c r="C63" s="29" t="s">
        <v>266</v>
      </c>
      <c r="D63" s="30" t="s">
        <v>2560</v>
      </c>
      <c r="E63" s="31">
        <v>116</v>
      </c>
      <c r="F63" s="31">
        <v>464</v>
      </c>
      <c r="G63" s="29" t="s">
        <v>267</v>
      </c>
      <c r="H63" s="29" t="s">
        <v>268</v>
      </c>
      <c r="I63" s="29" t="s">
        <v>10</v>
      </c>
    </row>
    <row r="64" spans="1:9" x14ac:dyDescent="0.2">
      <c r="A64" s="28" t="s">
        <v>2578</v>
      </c>
      <c r="B64" s="29" t="s">
        <v>269</v>
      </c>
      <c r="C64" s="29" t="s">
        <v>270</v>
      </c>
      <c r="D64" s="30" t="s">
        <v>2560</v>
      </c>
      <c r="E64" s="31">
        <v>77</v>
      </c>
      <c r="F64" s="31">
        <v>313</v>
      </c>
      <c r="G64" s="29" t="s">
        <v>271</v>
      </c>
      <c r="H64" s="29" t="s">
        <v>272</v>
      </c>
      <c r="I64" s="29" t="s">
        <v>10</v>
      </c>
    </row>
    <row r="65" spans="1:9" x14ac:dyDescent="0.2">
      <c r="A65" s="28" t="s">
        <v>2578</v>
      </c>
      <c r="B65" s="29" t="s">
        <v>273</v>
      </c>
      <c r="C65" s="29" t="s">
        <v>274</v>
      </c>
      <c r="D65" s="30" t="s">
        <v>2560</v>
      </c>
      <c r="E65" s="31">
        <v>98</v>
      </c>
      <c r="F65" s="31">
        <v>741</v>
      </c>
      <c r="G65" s="29" t="s">
        <v>275</v>
      </c>
      <c r="H65" s="29" t="s">
        <v>276</v>
      </c>
      <c r="I65" s="29" t="s">
        <v>10</v>
      </c>
    </row>
    <row r="66" spans="1:9" x14ac:dyDescent="0.2">
      <c r="A66" s="28" t="s">
        <v>2574</v>
      </c>
      <c r="B66" s="29" t="s">
        <v>277</v>
      </c>
      <c r="C66" s="29" t="s">
        <v>278</v>
      </c>
      <c r="D66" s="30" t="s">
        <v>2560</v>
      </c>
      <c r="E66" s="31">
        <v>13</v>
      </c>
      <c r="F66" s="31">
        <v>36</v>
      </c>
      <c r="G66" s="29" t="s">
        <v>279</v>
      </c>
      <c r="H66" s="29" t="s">
        <v>280</v>
      </c>
      <c r="I66" s="29" t="s">
        <v>3</v>
      </c>
    </row>
    <row r="67" spans="1:9" x14ac:dyDescent="0.2">
      <c r="A67" s="28" t="s">
        <v>2577</v>
      </c>
      <c r="B67" s="29" t="s">
        <v>281</v>
      </c>
      <c r="C67" s="29" t="s">
        <v>282</v>
      </c>
      <c r="D67" s="30" t="s">
        <v>2560</v>
      </c>
      <c r="E67" s="31">
        <v>81</v>
      </c>
      <c r="F67" s="31">
        <v>359</v>
      </c>
      <c r="G67" s="29" t="s">
        <v>283</v>
      </c>
      <c r="H67" s="29" t="s">
        <v>284</v>
      </c>
      <c r="I67" s="30" t="s">
        <v>25</v>
      </c>
    </row>
    <row r="68" spans="1:9" x14ac:dyDescent="0.2">
      <c r="A68" s="32" t="s">
        <v>2577</v>
      </c>
      <c r="B68" s="29" t="s">
        <v>285</v>
      </c>
      <c r="C68" s="29" t="s">
        <v>286</v>
      </c>
      <c r="D68" s="30" t="s">
        <v>2560</v>
      </c>
      <c r="E68" s="31">
        <v>267</v>
      </c>
      <c r="F68" s="31">
        <v>1118</v>
      </c>
      <c r="G68" s="29" t="s">
        <v>287</v>
      </c>
      <c r="H68" s="29" t="s">
        <v>288</v>
      </c>
      <c r="I68" s="29" t="s">
        <v>4</v>
      </c>
    </row>
    <row r="69" spans="1:9" x14ac:dyDescent="0.2">
      <c r="A69" s="28" t="s">
        <v>2578</v>
      </c>
      <c r="B69" s="29" t="s">
        <v>289</v>
      </c>
      <c r="C69" s="29" t="s">
        <v>290</v>
      </c>
      <c r="D69" s="30" t="s">
        <v>2560</v>
      </c>
      <c r="E69" s="31">
        <v>28</v>
      </c>
      <c r="F69" s="31">
        <v>65</v>
      </c>
      <c r="G69" s="29" t="s">
        <v>291</v>
      </c>
      <c r="H69" s="29" t="s">
        <v>292</v>
      </c>
      <c r="I69" s="30" t="s">
        <v>8</v>
      </c>
    </row>
    <row r="70" spans="1:9" x14ac:dyDescent="0.2">
      <c r="A70" s="32" t="s">
        <v>2577</v>
      </c>
      <c r="B70" s="29" t="s">
        <v>293</v>
      </c>
      <c r="C70" s="29" t="s">
        <v>294</v>
      </c>
      <c r="D70" s="30" t="s">
        <v>2560</v>
      </c>
      <c r="E70" s="31">
        <v>99</v>
      </c>
      <c r="F70" s="31">
        <v>781</v>
      </c>
      <c r="G70" s="29" t="s">
        <v>295</v>
      </c>
      <c r="H70" s="29" t="s">
        <v>296</v>
      </c>
      <c r="I70" s="29" t="s">
        <v>4</v>
      </c>
    </row>
    <row r="71" spans="1:9" x14ac:dyDescent="0.2">
      <c r="A71" s="28" t="s">
        <v>2577</v>
      </c>
      <c r="B71" s="29" t="s">
        <v>297</v>
      </c>
      <c r="C71" s="29" t="s">
        <v>298</v>
      </c>
      <c r="D71" s="30" t="s">
        <v>2560</v>
      </c>
      <c r="E71" s="31">
        <v>81</v>
      </c>
      <c r="F71" s="31">
        <v>359</v>
      </c>
      <c r="G71" s="29" t="s">
        <v>299</v>
      </c>
      <c r="H71" s="29" t="s">
        <v>300</v>
      </c>
      <c r="I71" s="29" t="s">
        <v>2</v>
      </c>
    </row>
    <row r="72" spans="1:9" x14ac:dyDescent="0.2">
      <c r="A72" s="28" t="s">
        <v>2578</v>
      </c>
      <c r="B72" s="29" t="s">
        <v>301</v>
      </c>
      <c r="C72" s="29" t="s">
        <v>302</v>
      </c>
      <c r="D72" s="30" t="s">
        <v>2560</v>
      </c>
      <c r="E72" s="31">
        <v>146</v>
      </c>
      <c r="F72" s="31">
        <v>747</v>
      </c>
      <c r="G72" s="29" t="s">
        <v>303</v>
      </c>
      <c r="H72" s="29" t="s">
        <v>304</v>
      </c>
      <c r="I72" s="29" t="s">
        <v>10</v>
      </c>
    </row>
    <row r="73" spans="1:9" x14ac:dyDescent="0.2">
      <c r="A73" s="28" t="s">
        <v>2574</v>
      </c>
      <c r="B73" s="29" t="s">
        <v>305</v>
      </c>
      <c r="C73" s="29" t="s">
        <v>306</v>
      </c>
      <c r="D73" s="30" t="s">
        <v>2560</v>
      </c>
      <c r="E73" s="31">
        <v>19</v>
      </c>
      <c r="F73" s="31">
        <v>55</v>
      </c>
      <c r="G73" s="29" t="s">
        <v>307</v>
      </c>
      <c r="H73" s="29" t="s">
        <v>308</v>
      </c>
      <c r="I73" s="29" t="s">
        <v>3</v>
      </c>
    </row>
    <row r="74" spans="1:9" x14ac:dyDescent="0.2">
      <c r="A74" s="32" t="s">
        <v>2577</v>
      </c>
      <c r="B74" s="29" t="s">
        <v>309</v>
      </c>
      <c r="C74" s="29" t="s">
        <v>310</v>
      </c>
      <c r="D74" s="30" t="s">
        <v>2560</v>
      </c>
      <c r="E74" s="31">
        <v>34</v>
      </c>
      <c r="F74" s="31">
        <v>109</v>
      </c>
      <c r="G74" s="29" t="s">
        <v>311</v>
      </c>
      <c r="H74" s="29" t="s">
        <v>312</v>
      </c>
      <c r="I74" s="29" t="s">
        <v>4</v>
      </c>
    </row>
    <row r="75" spans="1:9" x14ac:dyDescent="0.2">
      <c r="A75" s="28" t="s">
        <v>2578</v>
      </c>
      <c r="B75" s="29" t="s">
        <v>313</v>
      </c>
      <c r="C75" s="29" t="s">
        <v>314</v>
      </c>
      <c r="D75" s="30" t="s">
        <v>2560</v>
      </c>
      <c r="E75" s="31">
        <v>97</v>
      </c>
      <c r="F75" s="31">
        <v>379</v>
      </c>
      <c r="G75" s="29" t="s">
        <v>315</v>
      </c>
      <c r="H75" s="29" t="s">
        <v>316</v>
      </c>
      <c r="I75" s="29" t="s">
        <v>10</v>
      </c>
    </row>
    <row r="76" spans="1:9" x14ac:dyDescent="0.2">
      <c r="A76" s="28" t="s">
        <v>2574</v>
      </c>
      <c r="B76" s="29" t="s">
        <v>317</v>
      </c>
      <c r="C76" s="29" t="s">
        <v>318</v>
      </c>
      <c r="D76" s="30" t="s">
        <v>2560</v>
      </c>
      <c r="E76" s="31">
        <v>43</v>
      </c>
      <c r="F76" s="31">
        <v>135</v>
      </c>
      <c r="G76" s="29" t="s">
        <v>319</v>
      </c>
      <c r="H76" s="29" t="s">
        <v>320</v>
      </c>
      <c r="I76" s="29" t="s">
        <v>23</v>
      </c>
    </row>
    <row r="77" spans="1:9" x14ac:dyDescent="0.2">
      <c r="A77" s="28" t="s">
        <v>2578</v>
      </c>
      <c r="B77" s="29" t="s">
        <v>321</v>
      </c>
      <c r="C77" s="29" t="s">
        <v>322</v>
      </c>
      <c r="D77" s="30" t="s">
        <v>2560</v>
      </c>
      <c r="E77" s="31">
        <v>112</v>
      </c>
      <c r="F77" s="31">
        <v>498</v>
      </c>
      <c r="G77" s="29" t="s">
        <v>323</v>
      </c>
      <c r="H77" s="29" t="s">
        <v>324</v>
      </c>
      <c r="I77" s="29" t="s">
        <v>10</v>
      </c>
    </row>
    <row r="78" spans="1:9" x14ac:dyDescent="0.2">
      <c r="A78" s="28" t="s">
        <v>2578</v>
      </c>
      <c r="B78" s="29" t="s">
        <v>325</v>
      </c>
      <c r="C78" s="29" t="s">
        <v>326</v>
      </c>
      <c r="D78" s="30" t="s">
        <v>2560</v>
      </c>
      <c r="E78" s="31">
        <v>86</v>
      </c>
      <c r="F78" s="31">
        <v>436</v>
      </c>
      <c r="G78" s="29" t="s">
        <v>327</v>
      </c>
      <c r="H78" s="29" t="s">
        <v>328</v>
      </c>
      <c r="I78" s="29" t="s">
        <v>10</v>
      </c>
    </row>
    <row r="79" spans="1:9" x14ac:dyDescent="0.2">
      <c r="A79" s="28" t="s">
        <v>2577</v>
      </c>
      <c r="B79" s="29" t="s">
        <v>329</v>
      </c>
      <c r="C79" s="29" t="s">
        <v>330</v>
      </c>
      <c r="D79" s="30" t="s">
        <v>2560</v>
      </c>
      <c r="E79" s="31">
        <v>174</v>
      </c>
      <c r="F79" s="31">
        <v>617</v>
      </c>
      <c r="G79" s="29" t="s">
        <v>331</v>
      </c>
      <c r="H79" s="29" t="s">
        <v>332</v>
      </c>
      <c r="I79" s="30" t="s">
        <v>25</v>
      </c>
    </row>
    <row r="80" spans="1:9" x14ac:dyDescent="0.2">
      <c r="A80" s="28" t="s">
        <v>2577</v>
      </c>
      <c r="B80" s="29" t="s">
        <v>333</v>
      </c>
      <c r="C80" s="29" t="s">
        <v>334</v>
      </c>
      <c r="D80" s="30" t="s">
        <v>2560</v>
      </c>
      <c r="E80" s="31">
        <v>60</v>
      </c>
      <c r="F80" s="31">
        <v>217</v>
      </c>
      <c r="G80" s="29" t="s">
        <v>335</v>
      </c>
      <c r="H80" s="29" t="s">
        <v>336</v>
      </c>
      <c r="I80" s="29" t="s">
        <v>2</v>
      </c>
    </row>
    <row r="81" spans="1:9" x14ac:dyDescent="0.2">
      <c r="A81" s="28" t="s">
        <v>2577</v>
      </c>
      <c r="B81" s="29" t="s">
        <v>337</v>
      </c>
      <c r="C81" s="29" t="s">
        <v>338</v>
      </c>
      <c r="D81" s="30" t="s">
        <v>2560</v>
      </c>
      <c r="E81" s="31">
        <v>317</v>
      </c>
      <c r="F81" s="31">
        <v>1662</v>
      </c>
      <c r="G81" s="29" t="s">
        <v>339</v>
      </c>
      <c r="H81" s="29" t="s">
        <v>340</v>
      </c>
      <c r="I81" s="30" t="s">
        <v>25</v>
      </c>
    </row>
    <row r="82" spans="1:9" x14ac:dyDescent="0.2">
      <c r="A82" s="28" t="s">
        <v>2577</v>
      </c>
      <c r="B82" s="29" t="s">
        <v>341</v>
      </c>
      <c r="C82" s="29" t="s">
        <v>342</v>
      </c>
      <c r="D82" s="30" t="s">
        <v>2560</v>
      </c>
      <c r="E82" s="31">
        <v>47</v>
      </c>
      <c r="F82" s="31">
        <v>189</v>
      </c>
      <c r="G82" s="29" t="s">
        <v>343</v>
      </c>
      <c r="H82" s="29" t="s">
        <v>344</v>
      </c>
      <c r="I82" s="30" t="s">
        <v>25</v>
      </c>
    </row>
    <row r="83" spans="1:9" x14ac:dyDescent="0.2">
      <c r="A83" s="28" t="s">
        <v>2577</v>
      </c>
      <c r="B83" s="29" t="s">
        <v>345</v>
      </c>
      <c r="C83" s="29" t="s">
        <v>346</v>
      </c>
      <c r="D83" s="30" t="s">
        <v>2560</v>
      </c>
      <c r="E83" s="31">
        <v>277</v>
      </c>
      <c r="F83" s="31">
        <v>1086</v>
      </c>
      <c r="G83" s="29" t="s">
        <v>347</v>
      </c>
      <c r="H83" s="29" t="s">
        <v>348</v>
      </c>
      <c r="I83" s="29" t="s">
        <v>11</v>
      </c>
    </row>
    <row r="84" spans="1:9" x14ac:dyDescent="0.2">
      <c r="A84" s="28" t="s">
        <v>2577</v>
      </c>
      <c r="B84" s="29" t="s">
        <v>349</v>
      </c>
      <c r="C84" s="29" t="s">
        <v>350</v>
      </c>
      <c r="D84" s="30" t="s">
        <v>2560</v>
      </c>
      <c r="E84" s="31">
        <v>326</v>
      </c>
      <c r="F84" s="31">
        <v>2620</v>
      </c>
      <c r="G84" s="29" t="s">
        <v>351</v>
      </c>
      <c r="H84" s="29" t="s">
        <v>352</v>
      </c>
      <c r="I84" s="29" t="s">
        <v>11</v>
      </c>
    </row>
    <row r="85" spans="1:9" x14ac:dyDescent="0.2">
      <c r="A85" s="32" t="s">
        <v>2577</v>
      </c>
      <c r="B85" s="29" t="s">
        <v>353</v>
      </c>
      <c r="C85" s="29" t="s">
        <v>354</v>
      </c>
      <c r="D85" s="30" t="s">
        <v>2560</v>
      </c>
      <c r="E85" s="31">
        <v>78</v>
      </c>
      <c r="F85" s="31">
        <v>278</v>
      </c>
      <c r="G85" s="29" t="s">
        <v>355</v>
      </c>
      <c r="H85" s="29" t="s">
        <v>356</v>
      </c>
      <c r="I85" s="29" t="s">
        <v>4</v>
      </c>
    </row>
    <row r="86" spans="1:9" x14ac:dyDescent="0.2">
      <c r="A86" s="28" t="s">
        <v>2579</v>
      </c>
      <c r="B86" s="29" t="s">
        <v>357</v>
      </c>
      <c r="C86" s="29" t="s">
        <v>358</v>
      </c>
      <c r="D86" s="30" t="s">
        <v>2560</v>
      </c>
      <c r="E86" s="31">
        <v>21</v>
      </c>
      <c r="F86" s="31">
        <v>114</v>
      </c>
      <c r="G86" s="29" t="s">
        <v>359</v>
      </c>
      <c r="H86" s="29" t="s">
        <v>360</v>
      </c>
      <c r="I86" s="29" t="s">
        <v>11</v>
      </c>
    </row>
    <row r="87" spans="1:9" x14ac:dyDescent="0.2">
      <c r="A87" s="28" t="s">
        <v>2579</v>
      </c>
      <c r="B87" s="29" t="s">
        <v>361</v>
      </c>
      <c r="C87" s="29" t="s">
        <v>362</v>
      </c>
      <c r="D87" s="30" t="s">
        <v>2560</v>
      </c>
      <c r="E87" s="31">
        <v>22</v>
      </c>
      <c r="F87" s="31">
        <v>67</v>
      </c>
      <c r="G87" s="29" t="s">
        <v>363</v>
      </c>
      <c r="H87" s="29" t="s">
        <v>364</v>
      </c>
      <c r="I87" s="29" t="s">
        <v>11</v>
      </c>
    </row>
    <row r="88" spans="1:9" x14ac:dyDescent="0.2">
      <c r="A88" s="28" t="s">
        <v>2577</v>
      </c>
      <c r="B88" s="29" t="s">
        <v>365</v>
      </c>
      <c r="C88" s="29" t="s">
        <v>366</v>
      </c>
      <c r="D88" s="30" t="s">
        <v>2560</v>
      </c>
      <c r="E88" s="31">
        <v>200</v>
      </c>
      <c r="F88" s="31">
        <v>1205</v>
      </c>
      <c r="G88" s="29" t="s">
        <v>367</v>
      </c>
      <c r="H88" s="29" t="s">
        <v>368</v>
      </c>
      <c r="I88" s="30" t="s">
        <v>25</v>
      </c>
    </row>
    <row r="89" spans="1:9" x14ac:dyDescent="0.2">
      <c r="A89" s="28" t="s">
        <v>14</v>
      </c>
      <c r="B89" s="29" t="s">
        <v>369</v>
      </c>
      <c r="C89" s="29" t="s">
        <v>370</v>
      </c>
      <c r="D89" s="30" t="s">
        <v>2553</v>
      </c>
      <c r="E89" s="31">
        <v>685</v>
      </c>
      <c r="F89" s="31">
        <v>9687</v>
      </c>
      <c r="G89" s="29" t="s">
        <v>371</v>
      </c>
      <c r="H89" s="29" t="s">
        <v>372</v>
      </c>
      <c r="I89" s="30" t="s">
        <v>5</v>
      </c>
    </row>
    <row r="90" spans="1:9" x14ac:dyDescent="0.2">
      <c r="A90" s="28" t="s">
        <v>2574</v>
      </c>
      <c r="B90" s="29" t="s">
        <v>373</v>
      </c>
      <c r="C90" s="29" t="s">
        <v>374</v>
      </c>
      <c r="D90" s="30" t="s">
        <v>2560</v>
      </c>
      <c r="E90" s="31">
        <v>8</v>
      </c>
      <c r="F90" s="31">
        <v>22</v>
      </c>
      <c r="G90" s="29" t="s">
        <v>375</v>
      </c>
      <c r="H90" s="29" t="s">
        <v>376</v>
      </c>
      <c r="I90" s="29" t="s">
        <v>3</v>
      </c>
    </row>
    <row r="91" spans="1:9" x14ac:dyDescent="0.2">
      <c r="A91" s="32" t="s">
        <v>2579</v>
      </c>
      <c r="B91" s="29" t="s">
        <v>377</v>
      </c>
      <c r="C91" s="29" t="s">
        <v>378</v>
      </c>
      <c r="D91" s="30" t="s">
        <v>2560</v>
      </c>
      <c r="E91" s="31">
        <v>10</v>
      </c>
      <c r="F91" s="31">
        <v>32</v>
      </c>
      <c r="G91" s="29" t="s">
        <v>379</v>
      </c>
      <c r="H91" s="29" t="s">
        <v>380</v>
      </c>
      <c r="I91" s="30" t="s">
        <v>8</v>
      </c>
    </row>
    <row r="92" spans="1:9" x14ac:dyDescent="0.2">
      <c r="A92" s="28" t="s">
        <v>2579</v>
      </c>
      <c r="B92" s="29" t="s">
        <v>381</v>
      </c>
      <c r="C92" s="29" t="s">
        <v>382</v>
      </c>
      <c r="D92" s="30" t="s">
        <v>2560</v>
      </c>
      <c r="E92" s="31">
        <v>292</v>
      </c>
      <c r="F92" s="31">
        <v>1777</v>
      </c>
      <c r="G92" s="29" t="s">
        <v>383</v>
      </c>
      <c r="H92" s="29" t="s">
        <v>384</v>
      </c>
      <c r="I92" s="30" t="s">
        <v>8</v>
      </c>
    </row>
    <row r="93" spans="1:9" x14ac:dyDescent="0.2">
      <c r="A93" s="28" t="s">
        <v>2574</v>
      </c>
      <c r="B93" s="29" t="s">
        <v>385</v>
      </c>
      <c r="C93" s="29" t="s">
        <v>386</v>
      </c>
      <c r="D93" s="30" t="s">
        <v>2560</v>
      </c>
      <c r="E93" s="31">
        <v>9</v>
      </c>
      <c r="F93" s="31">
        <v>25</v>
      </c>
      <c r="G93" s="29" t="s">
        <v>387</v>
      </c>
      <c r="H93" s="29" t="s">
        <v>388</v>
      </c>
      <c r="I93" s="29" t="s">
        <v>3</v>
      </c>
    </row>
    <row r="94" spans="1:9" x14ac:dyDescent="0.2">
      <c r="A94" s="28" t="s">
        <v>2574</v>
      </c>
      <c r="B94" s="29" t="s">
        <v>389</v>
      </c>
      <c r="C94" s="29" t="s">
        <v>390</v>
      </c>
      <c r="D94" s="30" t="s">
        <v>2560</v>
      </c>
      <c r="E94" s="31">
        <v>9</v>
      </c>
      <c r="F94" s="31">
        <v>25</v>
      </c>
      <c r="G94" s="29" t="s">
        <v>391</v>
      </c>
      <c r="H94" s="29" t="s">
        <v>392</v>
      </c>
      <c r="I94" s="29" t="s">
        <v>3</v>
      </c>
    </row>
    <row r="95" spans="1:9" x14ac:dyDescent="0.2">
      <c r="A95" s="28" t="s">
        <v>2574</v>
      </c>
      <c r="B95" s="29" t="s">
        <v>393</v>
      </c>
      <c r="C95" s="29" t="s">
        <v>394</v>
      </c>
      <c r="D95" s="30" t="s">
        <v>2560</v>
      </c>
      <c r="E95" s="31">
        <v>31</v>
      </c>
      <c r="F95" s="31">
        <v>90</v>
      </c>
      <c r="G95" s="29" t="s">
        <v>395</v>
      </c>
      <c r="H95" s="29" t="s">
        <v>396</v>
      </c>
      <c r="I95" s="29" t="s">
        <v>3</v>
      </c>
    </row>
    <row r="96" spans="1:9" x14ac:dyDescent="0.2">
      <c r="A96" s="28" t="s">
        <v>2574</v>
      </c>
      <c r="B96" s="29" t="s">
        <v>397</v>
      </c>
      <c r="C96" s="29" t="s">
        <v>398</v>
      </c>
      <c r="D96" s="30" t="s">
        <v>2560</v>
      </c>
      <c r="E96" s="31">
        <v>31</v>
      </c>
      <c r="F96" s="31">
        <v>90</v>
      </c>
      <c r="G96" s="29" t="s">
        <v>399</v>
      </c>
      <c r="H96" s="29" t="s">
        <v>400</v>
      </c>
      <c r="I96" s="29" t="s">
        <v>3</v>
      </c>
    </row>
    <row r="97" spans="1:9" x14ac:dyDescent="0.2">
      <c r="A97" s="32" t="s">
        <v>2577</v>
      </c>
      <c r="B97" s="29" t="s">
        <v>401</v>
      </c>
      <c r="C97" s="29" t="s">
        <v>402</v>
      </c>
      <c r="D97" s="30" t="s">
        <v>2560</v>
      </c>
      <c r="E97" s="31">
        <v>17</v>
      </c>
      <c r="F97" s="31">
        <v>86</v>
      </c>
      <c r="G97" s="29" t="s">
        <v>403</v>
      </c>
      <c r="H97" s="29" t="s">
        <v>404</v>
      </c>
      <c r="I97" s="29" t="s">
        <v>4</v>
      </c>
    </row>
    <row r="98" spans="1:9" x14ac:dyDescent="0.2">
      <c r="A98" s="28" t="s">
        <v>2574</v>
      </c>
      <c r="B98" s="29" t="s">
        <v>405</v>
      </c>
      <c r="C98" s="29" t="s">
        <v>406</v>
      </c>
      <c r="D98" s="30" t="s">
        <v>2560</v>
      </c>
      <c r="E98" s="31">
        <v>6</v>
      </c>
      <c r="F98" s="31">
        <v>12</v>
      </c>
      <c r="G98" s="29" t="s">
        <v>407</v>
      </c>
      <c r="H98" s="29" t="s">
        <v>408</v>
      </c>
      <c r="I98" s="29" t="s">
        <v>3</v>
      </c>
    </row>
    <row r="99" spans="1:9" x14ac:dyDescent="0.2">
      <c r="A99" s="28" t="s">
        <v>2574</v>
      </c>
      <c r="B99" s="29" t="s">
        <v>409</v>
      </c>
      <c r="C99" s="29" t="s">
        <v>410</v>
      </c>
      <c r="D99" s="30" t="s">
        <v>2560</v>
      </c>
      <c r="E99" s="31">
        <v>8</v>
      </c>
      <c r="F99" s="31">
        <v>21</v>
      </c>
      <c r="G99" s="29" t="s">
        <v>411</v>
      </c>
      <c r="H99" s="29" t="s">
        <v>412</v>
      </c>
      <c r="I99" s="29" t="s">
        <v>3</v>
      </c>
    </row>
    <row r="100" spans="1:9" x14ac:dyDescent="0.2">
      <c r="A100" s="28" t="s">
        <v>2574</v>
      </c>
      <c r="B100" s="29" t="s">
        <v>413</v>
      </c>
      <c r="C100" s="29" t="s">
        <v>414</v>
      </c>
      <c r="D100" s="30" t="s">
        <v>2560</v>
      </c>
      <c r="E100" s="31">
        <v>47</v>
      </c>
      <c r="F100" s="31">
        <v>298</v>
      </c>
      <c r="G100" s="29" t="s">
        <v>415</v>
      </c>
      <c r="H100" s="29" t="s">
        <v>416</v>
      </c>
      <c r="I100" s="29" t="s">
        <v>23</v>
      </c>
    </row>
    <row r="101" spans="1:9" x14ac:dyDescent="0.2">
      <c r="A101" s="32" t="s">
        <v>2574</v>
      </c>
      <c r="B101" s="29" t="s">
        <v>417</v>
      </c>
      <c r="C101" s="29" t="s">
        <v>418</v>
      </c>
      <c r="D101" s="30" t="s">
        <v>2560</v>
      </c>
      <c r="E101" s="31">
        <v>11</v>
      </c>
      <c r="F101" s="31">
        <v>32</v>
      </c>
      <c r="G101" s="29" t="s">
        <v>419</v>
      </c>
      <c r="H101" s="29" t="s">
        <v>420</v>
      </c>
      <c r="I101" s="29" t="s">
        <v>3</v>
      </c>
    </row>
    <row r="102" spans="1:9" x14ac:dyDescent="0.2">
      <c r="A102" s="32" t="s">
        <v>2574</v>
      </c>
      <c r="B102" s="29" t="s">
        <v>421</v>
      </c>
      <c r="C102" s="29" t="s">
        <v>422</v>
      </c>
      <c r="D102" s="30" t="s">
        <v>2560</v>
      </c>
      <c r="E102" s="31">
        <v>120</v>
      </c>
      <c r="F102" s="31">
        <v>347</v>
      </c>
      <c r="G102" s="29" t="s">
        <v>423</v>
      </c>
      <c r="H102" s="29" t="s">
        <v>424</v>
      </c>
      <c r="I102" s="29" t="s">
        <v>3</v>
      </c>
    </row>
    <row r="103" spans="1:9" x14ac:dyDescent="0.2">
      <c r="A103" s="32" t="s">
        <v>2574</v>
      </c>
      <c r="B103" s="29" t="s">
        <v>425</v>
      </c>
      <c r="C103" s="29" t="s">
        <v>426</v>
      </c>
      <c r="D103" s="30" t="s">
        <v>2560</v>
      </c>
      <c r="E103" s="31">
        <v>38</v>
      </c>
      <c r="F103" s="31">
        <v>114</v>
      </c>
      <c r="G103" s="29" t="s">
        <v>427</v>
      </c>
      <c r="H103" s="29" t="s">
        <v>428</v>
      </c>
      <c r="I103" s="29" t="s">
        <v>3</v>
      </c>
    </row>
    <row r="104" spans="1:9" x14ac:dyDescent="0.2">
      <c r="A104" s="32" t="s">
        <v>2574</v>
      </c>
      <c r="B104" s="29" t="s">
        <v>429</v>
      </c>
      <c r="C104" s="29" t="s">
        <v>430</v>
      </c>
      <c r="D104" s="30" t="s">
        <v>2553</v>
      </c>
      <c r="E104" s="31">
        <v>408</v>
      </c>
      <c r="F104" s="31">
        <v>4617</v>
      </c>
      <c r="G104" s="29" t="s">
        <v>431</v>
      </c>
      <c r="H104" s="29" t="s">
        <v>432</v>
      </c>
      <c r="I104" s="30" t="s">
        <v>5</v>
      </c>
    </row>
    <row r="105" spans="1:9" x14ac:dyDescent="0.2">
      <c r="A105" s="32" t="s">
        <v>2579</v>
      </c>
      <c r="B105" s="29" t="s">
        <v>433</v>
      </c>
      <c r="C105" s="29" t="s">
        <v>434</v>
      </c>
      <c r="D105" s="30" t="s">
        <v>2560</v>
      </c>
      <c r="E105" s="31">
        <v>9</v>
      </c>
      <c r="F105" s="31">
        <v>27</v>
      </c>
      <c r="G105" s="29" t="s">
        <v>435</v>
      </c>
      <c r="H105" s="29" t="s">
        <v>436</v>
      </c>
      <c r="I105" s="30" t="s">
        <v>8</v>
      </c>
    </row>
    <row r="106" spans="1:9" x14ac:dyDescent="0.2">
      <c r="A106" s="28" t="s">
        <v>2574</v>
      </c>
      <c r="B106" s="29" t="s">
        <v>437</v>
      </c>
      <c r="C106" s="29" t="s">
        <v>438</v>
      </c>
      <c r="D106" s="30" t="s">
        <v>2553</v>
      </c>
      <c r="E106" s="31">
        <v>30</v>
      </c>
      <c r="F106" s="31">
        <v>125</v>
      </c>
      <c r="G106" s="29" t="s">
        <v>439</v>
      </c>
      <c r="H106" s="29" t="s">
        <v>440</v>
      </c>
      <c r="I106" s="29" t="s">
        <v>23</v>
      </c>
    </row>
    <row r="107" spans="1:9" x14ac:dyDescent="0.2">
      <c r="A107" s="28" t="s">
        <v>2574</v>
      </c>
      <c r="B107" s="29" t="s">
        <v>441</v>
      </c>
      <c r="C107" s="29" t="s">
        <v>442</v>
      </c>
      <c r="D107" s="30" t="s">
        <v>2560</v>
      </c>
      <c r="E107" s="31">
        <v>27</v>
      </c>
      <c r="F107" s="31">
        <v>144</v>
      </c>
      <c r="G107" s="29" t="s">
        <v>443</v>
      </c>
      <c r="H107" s="29" t="s">
        <v>444</v>
      </c>
      <c r="I107" s="29" t="s">
        <v>23</v>
      </c>
    </row>
    <row r="108" spans="1:9" x14ac:dyDescent="0.2">
      <c r="A108" s="32" t="s">
        <v>2579</v>
      </c>
      <c r="B108" s="29" t="s">
        <v>445</v>
      </c>
      <c r="C108" s="29" t="s">
        <v>446</v>
      </c>
      <c r="D108" s="30" t="s">
        <v>2560</v>
      </c>
      <c r="E108" s="31">
        <v>93</v>
      </c>
      <c r="F108" s="31">
        <v>311</v>
      </c>
      <c r="G108" s="29" t="s">
        <v>447</v>
      </c>
      <c r="H108" s="29" t="s">
        <v>448</v>
      </c>
      <c r="I108" s="29" t="s">
        <v>4</v>
      </c>
    </row>
    <row r="109" spans="1:9" x14ac:dyDescent="0.2">
      <c r="A109" s="32" t="s">
        <v>2579</v>
      </c>
      <c r="B109" s="29" t="s">
        <v>449</v>
      </c>
      <c r="C109" s="29" t="s">
        <v>450</v>
      </c>
      <c r="D109" s="30" t="s">
        <v>2560</v>
      </c>
      <c r="E109" s="31">
        <v>1143</v>
      </c>
      <c r="F109" s="31">
        <v>19609</v>
      </c>
      <c r="G109" s="29" t="s">
        <v>451</v>
      </c>
      <c r="H109" s="29" t="s">
        <v>452</v>
      </c>
      <c r="I109" s="30" t="s">
        <v>1</v>
      </c>
    </row>
    <row r="110" spans="1:9" x14ac:dyDescent="0.2">
      <c r="A110" s="28" t="s">
        <v>2574</v>
      </c>
      <c r="B110" s="29" t="s">
        <v>453</v>
      </c>
      <c r="C110" s="29" t="s">
        <v>454</v>
      </c>
      <c r="D110" s="30" t="s">
        <v>2560</v>
      </c>
      <c r="E110" s="31">
        <v>10</v>
      </c>
      <c r="F110" s="31">
        <v>28</v>
      </c>
      <c r="G110" s="29" t="s">
        <v>455</v>
      </c>
      <c r="H110" s="29" t="s">
        <v>456</v>
      </c>
      <c r="I110" s="29" t="s">
        <v>3</v>
      </c>
    </row>
    <row r="111" spans="1:9" x14ac:dyDescent="0.2">
      <c r="A111" s="28" t="s">
        <v>2577</v>
      </c>
      <c r="B111" s="29" t="s">
        <v>457</v>
      </c>
      <c r="C111" s="29" t="s">
        <v>458</v>
      </c>
      <c r="D111" s="30" t="s">
        <v>2560</v>
      </c>
      <c r="E111" s="31">
        <v>586</v>
      </c>
      <c r="F111" s="31">
        <v>3781</v>
      </c>
      <c r="G111" s="29" t="s">
        <v>459</v>
      </c>
      <c r="H111" s="29" t="s">
        <v>460</v>
      </c>
      <c r="I111" s="29" t="s">
        <v>9</v>
      </c>
    </row>
    <row r="112" spans="1:9" x14ac:dyDescent="0.2">
      <c r="A112" s="28" t="s">
        <v>2579</v>
      </c>
      <c r="B112" s="29" t="s">
        <v>461</v>
      </c>
      <c r="C112" s="29" t="s">
        <v>462</v>
      </c>
      <c r="D112" s="30" t="s">
        <v>2560</v>
      </c>
      <c r="E112" s="31">
        <v>184</v>
      </c>
      <c r="F112" s="31">
        <v>841</v>
      </c>
      <c r="G112" s="29" t="s">
        <v>463</v>
      </c>
      <c r="H112" s="29" t="s">
        <v>464</v>
      </c>
      <c r="I112" s="29" t="s">
        <v>2</v>
      </c>
    </row>
    <row r="113" spans="1:9" x14ac:dyDescent="0.2">
      <c r="A113" s="32" t="s">
        <v>2579</v>
      </c>
      <c r="B113" s="29" t="s">
        <v>465</v>
      </c>
      <c r="C113" s="29" t="s">
        <v>466</v>
      </c>
      <c r="D113" s="30" t="s">
        <v>2560</v>
      </c>
      <c r="E113" s="31">
        <v>152</v>
      </c>
      <c r="F113" s="31">
        <v>632</v>
      </c>
      <c r="G113" s="29" t="s">
        <v>467</v>
      </c>
      <c r="H113" s="29" t="s">
        <v>468</v>
      </c>
      <c r="I113" s="29" t="s">
        <v>11</v>
      </c>
    </row>
    <row r="114" spans="1:9" x14ac:dyDescent="0.2">
      <c r="A114" s="32" t="s">
        <v>2579</v>
      </c>
      <c r="B114" s="29" t="s">
        <v>469</v>
      </c>
      <c r="C114" s="29" t="s">
        <v>470</v>
      </c>
      <c r="D114" s="30" t="s">
        <v>2560</v>
      </c>
      <c r="E114" s="31">
        <v>235</v>
      </c>
      <c r="F114" s="31">
        <v>1531</v>
      </c>
      <c r="G114" s="29" t="s">
        <v>471</v>
      </c>
      <c r="H114" s="29" t="s">
        <v>472</v>
      </c>
      <c r="I114" s="29" t="s">
        <v>4</v>
      </c>
    </row>
    <row r="115" spans="1:9" x14ac:dyDescent="0.2">
      <c r="A115" s="28" t="s">
        <v>2574</v>
      </c>
      <c r="B115" s="29" t="s">
        <v>473</v>
      </c>
      <c r="C115" s="29" t="s">
        <v>474</v>
      </c>
      <c r="D115" s="30" t="s">
        <v>2560</v>
      </c>
      <c r="E115" s="31">
        <v>251</v>
      </c>
      <c r="F115" s="31">
        <v>1769</v>
      </c>
      <c r="G115" s="29" t="s">
        <v>475</v>
      </c>
      <c r="H115" s="29" t="s">
        <v>476</v>
      </c>
      <c r="I115" s="30" t="s">
        <v>1</v>
      </c>
    </row>
    <row r="116" spans="1:9" x14ac:dyDescent="0.2">
      <c r="A116" s="28" t="s">
        <v>2574</v>
      </c>
      <c r="B116" s="29" t="s">
        <v>477</v>
      </c>
      <c r="C116" s="29" t="s">
        <v>478</v>
      </c>
      <c r="D116" s="30" t="s">
        <v>2560</v>
      </c>
      <c r="E116" s="31">
        <v>89</v>
      </c>
      <c r="F116" s="31">
        <v>419</v>
      </c>
      <c r="G116" s="29" t="s">
        <v>479</v>
      </c>
      <c r="H116" s="29" t="s">
        <v>480</v>
      </c>
      <c r="I116" s="29" t="s">
        <v>24</v>
      </c>
    </row>
    <row r="117" spans="1:9" x14ac:dyDescent="0.2">
      <c r="A117" s="28" t="s">
        <v>2577</v>
      </c>
      <c r="B117" s="29" t="s">
        <v>481</v>
      </c>
      <c r="C117" s="30" t="s">
        <v>2594</v>
      </c>
      <c r="D117" s="30" t="s">
        <v>2560</v>
      </c>
      <c r="E117" s="31">
        <v>165</v>
      </c>
      <c r="F117" s="31">
        <v>774</v>
      </c>
      <c r="G117" s="29" t="s">
        <v>482</v>
      </c>
      <c r="H117" s="29" t="s">
        <v>483</v>
      </c>
      <c r="I117" s="29" t="s">
        <v>24</v>
      </c>
    </row>
    <row r="118" spans="1:9" x14ac:dyDescent="0.2">
      <c r="A118" s="28" t="s">
        <v>2574</v>
      </c>
      <c r="B118" s="29" t="s">
        <v>484</v>
      </c>
      <c r="C118" s="29" t="s">
        <v>485</v>
      </c>
      <c r="D118" s="30" t="s">
        <v>2560</v>
      </c>
      <c r="E118" s="31">
        <v>44</v>
      </c>
      <c r="F118" s="31">
        <v>145</v>
      </c>
      <c r="G118" s="29" t="s">
        <v>486</v>
      </c>
      <c r="H118" s="29" t="s">
        <v>487</v>
      </c>
      <c r="I118" s="30" t="s">
        <v>8</v>
      </c>
    </row>
    <row r="119" spans="1:9" x14ac:dyDescent="0.2">
      <c r="A119" s="28" t="s">
        <v>2574</v>
      </c>
      <c r="B119" s="29" t="s">
        <v>488</v>
      </c>
      <c r="C119" s="29" t="s">
        <v>489</v>
      </c>
      <c r="D119" s="30" t="s">
        <v>2560</v>
      </c>
      <c r="E119" s="31">
        <v>25</v>
      </c>
      <c r="F119" s="31">
        <v>69</v>
      </c>
      <c r="G119" s="29" t="s">
        <v>490</v>
      </c>
      <c r="H119" s="29" t="s">
        <v>491</v>
      </c>
      <c r="I119" s="29" t="s">
        <v>3</v>
      </c>
    </row>
    <row r="120" spans="1:9" x14ac:dyDescent="0.2">
      <c r="A120" s="32" t="s">
        <v>2574</v>
      </c>
      <c r="B120" s="29" t="s">
        <v>492</v>
      </c>
      <c r="C120" s="29" t="s">
        <v>493</v>
      </c>
      <c r="D120" s="30" t="s">
        <v>2560</v>
      </c>
      <c r="E120" s="31">
        <v>150</v>
      </c>
      <c r="F120" s="31">
        <v>253</v>
      </c>
      <c r="G120" s="29" t="s">
        <v>494</v>
      </c>
      <c r="H120" s="29" t="s">
        <v>495</v>
      </c>
      <c r="I120" s="29" t="s">
        <v>3</v>
      </c>
    </row>
    <row r="121" spans="1:9" x14ac:dyDescent="0.2">
      <c r="A121" s="32" t="s">
        <v>2574</v>
      </c>
      <c r="B121" s="29" t="s">
        <v>496</v>
      </c>
      <c r="C121" s="29" t="s">
        <v>497</v>
      </c>
      <c r="D121" s="30" t="s">
        <v>2560</v>
      </c>
      <c r="E121" s="31">
        <v>165</v>
      </c>
      <c r="F121" s="31">
        <v>346</v>
      </c>
      <c r="G121" s="29" t="s">
        <v>498</v>
      </c>
      <c r="H121" s="29" t="s">
        <v>499</v>
      </c>
      <c r="I121" s="29" t="s">
        <v>3</v>
      </c>
    </row>
    <row r="122" spans="1:9" x14ac:dyDescent="0.2">
      <c r="A122" s="32" t="s">
        <v>2574</v>
      </c>
      <c r="B122" s="29" t="s">
        <v>500</v>
      </c>
      <c r="C122" s="29" t="s">
        <v>501</v>
      </c>
      <c r="D122" s="30" t="s">
        <v>2560</v>
      </c>
      <c r="E122" s="31">
        <v>34</v>
      </c>
      <c r="F122" s="31">
        <v>83</v>
      </c>
      <c r="G122" s="29" t="s">
        <v>502</v>
      </c>
      <c r="H122" s="29" t="s">
        <v>503</v>
      </c>
      <c r="I122" s="29" t="s">
        <v>3</v>
      </c>
    </row>
    <row r="123" spans="1:9" x14ac:dyDescent="0.2">
      <c r="A123" s="32" t="s">
        <v>2574</v>
      </c>
      <c r="B123" s="29" t="s">
        <v>504</v>
      </c>
      <c r="C123" s="29" t="s">
        <v>505</v>
      </c>
      <c r="D123" s="30" t="s">
        <v>2553</v>
      </c>
      <c r="E123" s="31">
        <v>247</v>
      </c>
      <c r="F123" s="31">
        <v>3100</v>
      </c>
      <c r="G123" s="29" t="s">
        <v>506</v>
      </c>
      <c r="H123" s="29" t="s">
        <v>507</v>
      </c>
      <c r="I123" s="30" t="s">
        <v>5</v>
      </c>
    </row>
    <row r="124" spans="1:9" x14ac:dyDescent="0.2">
      <c r="A124" s="32" t="s">
        <v>2577</v>
      </c>
      <c r="B124" s="29" t="s">
        <v>508</v>
      </c>
      <c r="C124" s="29" t="s">
        <v>509</v>
      </c>
      <c r="D124" s="30" t="s">
        <v>2560</v>
      </c>
      <c r="E124" s="31">
        <v>126</v>
      </c>
      <c r="F124" s="31">
        <v>656</v>
      </c>
      <c r="G124" s="29" t="s">
        <v>510</v>
      </c>
      <c r="H124" s="29" t="s">
        <v>511</v>
      </c>
      <c r="I124" s="29" t="s">
        <v>4</v>
      </c>
    </row>
    <row r="125" spans="1:9" x14ac:dyDescent="0.2">
      <c r="A125" s="28" t="s">
        <v>2574</v>
      </c>
      <c r="B125" s="29" t="s">
        <v>512</v>
      </c>
      <c r="C125" s="29" t="s">
        <v>513</v>
      </c>
      <c r="D125" s="30" t="s">
        <v>2553</v>
      </c>
      <c r="E125" s="31">
        <v>122</v>
      </c>
      <c r="F125" s="31">
        <v>423</v>
      </c>
      <c r="G125" s="29" t="s">
        <v>514</v>
      </c>
      <c r="H125" s="29" t="s">
        <v>515</v>
      </c>
      <c r="I125" s="30" t="s">
        <v>5</v>
      </c>
    </row>
    <row r="126" spans="1:9" x14ac:dyDescent="0.2">
      <c r="A126" s="28" t="s">
        <v>2574</v>
      </c>
      <c r="B126" s="29" t="s">
        <v>516</v>
      </c>
      <c r="C126" s="29" t="s">
        <v>517</v>
      </c>
      <c r="D126" s="30" t="s">
        <v>2553</v>
      </c>
      <c r="E126" s="31">
        <v>8</v>
      </c>
      <c r="F126" s="31">
        <v>21</v>
      </c>
      <c r="G126" s="29" t="s">
        <v>518</v>
      </c>
      <c r="H126" s="29" t="s">
        <v>519</v>
      </c>
      <c r="I126" s="29" t="s">
        <v>6</v>
      </c>
    </row>
    <row r="127" spans="1:9" x14ac:dyDescent="0.2">
      <c r="A127" s="28" t="s">
        <v>2574</v>
      </c>
      <c r="B127" s="29" t="s">
        <v>520</v>
      </c>
      <c r="C127" s="29" t="s">
        <v>521</v>
      </c>
      <c r="D127" s="30" t="s">
        <v>2560</v>
      </c>
      <c r="E127" s="31">
        <v>20</v>
      </c>
      <c r="F127" s="31">
        <v>63</v>
      </c>
      <c r="G127" s="29" t="s">
        <v>522</v>
      </c>
      <c r="H127" s="29" t="s">
        <v>523</v>
      </c>
      <c r="I127" s="29" t="s">
        <v>23</v>
      </c>
    </row>
    <row r="128" spans="1:9" x14ac:dyDescent="0.2">
      <c r="A128" s="32" t="s">
        <v>2574</v>
      </c>
      <c r="B128" s="29" t="s">
        <v>524</v>
      </c>
      <c r="C128" s="29" t="s">
        <v>525</v>
      </c>
      <c r="D128" s="30" t="s">
        <v>2560</v>
      </c>
      <c r="E128" s="31">
        <v>23</v>
      </c>
      <c r="F128" s="31">
        <v>67</v>
      </c>
      <c r="G128" s="29" t="s">
        <v>526</v>
      </c>
      <c r="H128" s="29" t="s">
        <v>527</v>
      </c>
      <c r="I128" s="29" t="s">
        <v>3</v>
      </c>
    </row>
    <row r="129" spans="1:9" x14ac:dyDescent="0.2">
      <c r="A129" s="28" t="s">
        <v>2577</v>
      </c>
      <c r="B129" s="29" t="s">
        <v>528</v>
      </c>
      <c r="C129" s="29" t="s">
        <v>529</v>
      </c>
      <c r="D129" s="30" t="s">
        <v>2560</v>
      </c>
      <c r="E129" s="31">
        <v>550</v>
      </c>
      <c r="F129" s="31">
        <v>4157</v>
      </c>
      <c r="G129" s="29" t="s">
        <v>530</v>
      </c>
      <c r="H129" s="29" t="s">
        <v>531</v>
      </c>
      <c r="I129" s="30" t="s">
        <v>2555</v>
      </c>
    </row>
    <row r="130" spans="1:9" x14ac:dyDescent="0.2">
      <c r="A130" s="32" t="s">
        <v>2574</v>
      </c>
      <c r="B130" s="29" t="s">
        <v>532</v>
      </c>
      <c r="C130" s="29" t="s">
        <v>533</v>
      </c>
      <c r="D130" s="30" t="s">
        <v>2560</v>
      </c>
      <c r="E130" s="31">
        <v>41</v>
      </c>
      <c r="F130" s="31">
        <v>124</v>
      </c>
      <c r="G130" s="29" t="s">
        <v>534</v>
      </c>
      <c r="H130" s="29" t="s">
        <v>535</v>
      </c>
      <c r="I130" s="29" t="s">
        <v>3</v>
      </c>
    </row>
    <row r="131" spans="1:9" x14ac:dyDescent="0.2">
      <c r="A131" s="32" t="s">
        <v>2574</v>
      </c>
      <c r="B131" s="29" t="s">
        <v>536</v>
      </c>
      <c r="C131" s="29" t="s">
        <v>537</v>
      </c>
      <c r="D131" s="30" t="s">
        <v>2560</v>
      </c>
      <c r="E131" s="31">
        <v>38</v>
      </c>
      <c r="F131" s="31">
        <v>114</v>
      </c>
      <c r="G131" s="29" t="s">
        <v>538</v>
      </c>
      <c r="H131" s="29" t="s">
        <v>539</v>
      </c>
      <c r="I131" s="29" t="s">
        <v>3</v>
      </c>
    </row>
    <row r="132" spans="1:9" x14ac:dyDescent="0.2">
      <c r="A132" s="32" t="s">
        <v>2577</v>
      </c>
      <c r="B132" s="29" t="s">
        <v>540</v>
      </c>
      <c r="C132" s="29" t="s">
        <v>541</v>
      </c>
      <c r="D132" s="30" t="s">
        <v>2560</v>
      </c>
      <c r="E132" s="31">
        <v>47</v>
      </c>
      <c r="F132" s="31">
        <v>222</v>
      </c>
      <c r="G132" s="29" t="s">
        <v>542</v>
      </c>
      <c r="H132" s="29" t="s">
        <v>543</v>
      </c>
      <c r="I132" s="29" t="s">
        <v>4</v>
      </c>
    </row>
    <row r="133" spans="1:9" x14ac:dyDescent="0.2">
      <c r="A133" s="32" t="s">
        <v>14</v>
      </c>
      <c r="B133" s="29" t="s">
        <v>544</v>
      </c>
      <c r="C133" s="29" t="s">
        <v>545</v>
      </c>
      <c r="D133" s="30" t="s">
        <v>2553</v>
      </c>
      <c r="E133" s="31">
        <v>553</v>
      </c>
      <c r="F133" s="31">
        <v>6154</v>
      </c>
      <c r="G133" s="29" t="s">
        <v>546</v>
      </c>
      <c r="H133" s="29" t="s">
        <v>547</v>
      </c>
      <c r="I133" s="30" t="s">
        <v>5</v>
      </c>
    </row>
    <row r="134" spans="1:9" x14ac:dyDescent="0.2">
      <c r="A134" s="28" t="s">
        <v>2574</v>
      </c>
      <c r="B134" s="29" t="s">
        <v>548</v>
      </c>
      <c r="C134" s="29" t="s">
        <v>549</v>
      </c>
      <c r="D134" s="30" t="s">
        <v>2560</v>
      </c>
      <c r="E134" s="31">
        <v>13</v>
      </c>
      <c r="F134" s="31">
        <v>33</v>
      </c>
      <c r="G134" s="29" t="s">
        <v>550</v>
      </c>
      <c r="H134" s="29" t="s">
        <v>551</v>
      </c>
      <c r="I134" s="29" t="s">
        <v>3</v>
      </c>
    </row>
    <row r="135" spans="1:9" x14ac:dyDescent="0.2">
      <c r="A135" s="28" t="s">
        <v>2574</v>
      </c>
      <c r="B135" s="29" t="s">
        <v>552</v>
      </c>
      <c r="C135" s="29" t="s">
        <v>553</v>
      </c>
      <c r="D135" s="30" t="s">
        <v>2560</v>
      </c>
      <c r="E135" s="31">
        <v>13</v>
      </c>
      <c r="F135" s="31">
        <v>33</v>
      </c>
      <c r="G135" s="29" t="s">
        <v>554</v>
      </c>
      <c r="H135" s="29" t="s">
        <v>555</v>
      </c>
      <c r="I135" s="29" t="s">
        <v>3</v>
      </c>
    </row>
    <row r="136" spans="1:9" x14ac:dyDescent="0.2">
      <c r="A136" s="28" t="s">
        <v>2574</v>
      </c>
      <c r="B136" s="29" t="s">
        <v>556</v>
      </c>
      <c r="C136" s="29" t="s">
        <v>557</v>
      </c>
      <c r="D136" s="30" t="s">
        <v>2560</v>
      </c>
      <c r="E136" s="31">
        <v>11</v>
      </c>
      <c r="F136" s="31">
        <v>31</v>
      </c>
      <c r="G136" s="29" t="s">
        <v>558</v>
      </c>
      <c r="H136" s="29" t="s">
        <v>559</v>
      </c>
      <c r="I136" s="29" t="s">
        <v>3</v>
      </c>
    </row>
    <row r="137" spans="1:9" x14ac:dyDescent="0.2">
      <c r="A137" s="32" t="s">
        <v>2579</v>
      </c>
      <c r="B137" s="29" t="s">
        <v>560</v>
      </c>
      <c r="C137" s="29" t="s">
        <v>561</v>
      </c>
      <c r="D137" s="30" t="s">
        <v>2560</v>
      </c>
      <c r="E137" s="31">
        <v>9</v>
      </c>
      <c r="F137" s="31">
        <v>27</v>
      </c>
      <c r="G137" s="29" t="s">
        <v>562</v>
      </c>
      <c r="H137" s="29" t="s">
        <v>563</v>
      </c>
      <c r="I137" s="30" t="s">
        <v>8</v>
      </c>
    </row>
    <row r="138" spans="1:9" x14ac:dyDescent="0.2">
      <c r="A138" s="28" t="s">
        <v>2579</v>
      </c>
      <c r="B138" s="29" t="s">
        <v>564</v>
      </c>
      <c r="C138" s="29" t="s">
        <v>565</v>
      </c>
      <c r="D138" s="30" t="s">
        <v>2553</v>
      </c>
      <c r="E138" s="31">
        <v>14</v>
      </c>
      <c r="F138" s="31">
        <v>41</v>
      </c>
      <c r="G138" s="29" t="s">
        <v>566</v>
      </c>
      <c r="H138" s="29" t="s">
        <v>567</v>
      </c>
      <c r="I138" s="30" t="s">
        <v>8</v>
      </c>
    </row>
    <row r="139" spans="1:9" x14ac:dyDescent="0.2">
      <c r="A139" s="28" t="s">
        <v>2577</v>
      </c>
      <c r="B139" s="29" t="s">
        <v>568</v>
      </c>
      <c r="C139" s="29" t="s">
        <v>569</v>
      </c>
      <c r="D139" s="30" t="s">
        <v>2553</v>
      </c>
      <c r="E139" s="31">
        <v>49</v>
      </c>
      <c r="F139" s="31">
        <v>390</v>
      </c>
      <c r="G139" s="29" t="s">
        <v>570</v>
      </c>
      <c r="H139" s="29" t="s">
        <v>571</v>
      </c>
      <c r="I139" s="29" t="s">
        <v>2</v>
      </c>
    </row>
    <row r="140" spans="1:9" x14ac:dyDescent="0.2">
      <c r="A140" s="28" t="s">
        <v>2574</v>
      </c>
      <c r="B140" s="29" t="s">
        <v>572</v>
      </c>
      <c r="C140" s="29" t="s">
        <v>573</v>
      </c>
      <c r="D140" s="30" t="s">
        <v>2553</v>
      </c>
      <c r="E140" s="31">
        <v>187</v>
      </c>
      <c r="F140" s="31">
        <v>865</v>
      </c>
      <c r="G140" s="29" t="s">
        <v>574</v>
      </c>
      <c r="H140" s="29" t="s">
        <v>575</v>
      </c>
      <c r="I140" s="30" t="s">
        <v>1</v>
      </c>
    </row>
    <row r="141" spans="1:9" x14ac:dyDescent="0.2">
      <c r="A141" s="28" t="s">
        <v>2574</v>
      </c>
      <c r="B141" s="29" t="s">
        <v>576</v>
      </c>
      <c r="C141" s="29" t="s">
        <v>577</v>
      </c>
      <c r="D141" s="30" t="s">
        <v>2553</v>
      </c>
      <c r="E141" s="31">
        <v>274</v>
      </c>
      <c r="F141" s="31">
        <v>2458</v>
      </c>
      <c r="G141" s="29" t="s">
        <v>578</v>
      </c>
      <c r="H141" s="29" t="s">
        <v>579</v>
      </c>
      <c r="I141" s="30" t="s">
        <v>1</v>
      </c>
    </row>
    <row r="142" spans="1:9" x14ac:dyDescent="0.2">
      <c r="A142" s="32" t="s">
        <v>2579</v>
      </c>
      <c r="B142" s="29" t="s">
        <v>580</v>
      </c>
      <c r="C142" s="29" t="s">
        <v>581</v>
      </c>
      <c r="D142" s="30" t="s">
        <v>2560</v>
      </c>
      <c r="E142" s="31">
        <v>40</v>
      </c>
      <c r="F142" s="31">
        <v>176</v>
      </c>
      <c r="G142" s="29" t="s">
        <v>582</v>
      </c>
      <c r="H142" s="29" t="s">
        <v>583</v>
      </c>
      <c r="I142" s="30" t="s">
        <v>8</v>
      </c>
    </row>
    <row r="143" spans="1:9" x14ac:dyDescent="0.2">
      <c r="A143" s="28" t="s">
        <v>2578</v>
      </c>
      <c r="B143" s="29" t="s">
        <v>584</v>
      </c>
      <c r="C143" s="29" t="s">
        <v>585</v>
      </c>
      <c r="D143" s="30" t="s">
        <v>2560</v>
      </c>
      <c r="E143" s="31">
        <v>92</v>
      </c>
      <c r="F143" s="31">
        <v>417</v>
      </c>
      <c r="G143" s="29" t="s">
        <v>586</v>
      </c>
      <c r="H143" s="29" t="s">
        <v>587</v>
      </c>
      <c r="I143" s="29" t="s">
        <v>10</v>
      </c>
    </row>
    <row r="144" spans="1:9" x14ac:dyDescent="0.2">
      <c r="A144" s="28" t="s">
        <v>2574</v>
      </c>
      <c r="B144" s="29" t="s">
        <v>588</v>
      </c>
      <c r="C144" s="29" t="s">
        <v>589</v>
      </c>
      <c r="D144" s="30" t="s">
        <v>2560</v>
      </c>
      <c r="E144" s="31">
        <v>6</v>
      </c>
      <c r="F144" s="31">
        <v>16</v>
      </c>
      <c r="G144" s="29" t="s">
        <v>590</v>
      </c>
      <c r="H144" s="29" t="s">
        <v>591</v>
      </c>
      <c r="I144" s="29" t="s">
        <v>3</v>
      </c>
    </row>
    <row r="145" spans="1:9" x14ac:dyDescent="0.2">
      <c r="A145" s="28" t="s">
        <v>2574</v>
      </c>
      <c r="B145" s="29" t="s">
        <v>592</v>
      </c>
      <c r="C145" s="29" t="s">
        <v>593</v>
      </c>
      <c r="D145" s="30" t="s">
        <v>2560</v>
      </c>
      <c r="E145" s="31">
        <v>21</v>
      </c>
      <c r="F145" s="31">
        <v>72</v>
      </c>
      <c r="G145" s="29" t="s">
        <v>594</v>
      </c>
      <c r="H145" s="29" t="s">
        <v>595</v>
      </c>
      <c r="I145" s="29" t="s">
        <v>3</v>
      </c>
    </row>
    <row r="146" spans="1:9" x14ac:dyDescent="0.2">
      <c r="A146" s="32" t="s">
        <v>2579</v>
      </c>
      <c r="B146" s="29" t="s">
        <v>596</v>
      </c>
      <c r="C146" s="29" t="s">
        <v>597</v>
      </c>
      <c r="D146" s="30" t="s">
        <v>2560</v>
      </c>
      <c r="E146" s="31">
        <v>14</v>
      </c>
      <c r="F146" s="31">
        <v>52</v>
      </c>
      <c r="G146" s="29" t="s">
        <v>598</v>
      </c>
      <c r="H146" s="29" t="s">
        <v>599</v>
      </c>
      <c r="I146" s="30" t="s">
        <v>8</v>
      </c>
    </row>
    <row r="147" spans="1:9" x14ac:dyDescent="0.2">
      <c r="A147" s="28" t="s">
        <v>2574</v>
      </c>
      <c r="B147" s="29" t="s">
        <v>600</v>
      </c>
      <c r="C147" s="29" t="s">
        <v>601</v>
      </c>
      <c r="D147" s="30" t="s">
        <v>2560</v>
      </c>
      <c r="E147" s="31">
        <v>12</v>
      </c>
      <c r="F147" s="31">
        <v>34</v>
      </c>
      <c r="G147" s="29" t="s">
        <v>602</v>
      </c>
      <c r="H147" s="29" t="s">
        <v>603</v>
      </c>
      <c r="I147" s="29" t="s">
        <v>3</v>
      </c>
    </row>
    <row r="148" spans="1:9" x14ac:dyDescent="0.2">
      <c r="A148" s="28" t="s">
        <v>2579</v>
      </c>
      <c r="B148" s="29" t="s">
        <v>604</v>
      </c>
      <c r="C148" s="29" t="s">
        <v>605</v>
      </c>
      <c r="D148" s="30" t="s">
        <v>2560</v>
      </c>
      <c r="E148" s="31">
        <v>12</v>
      </c>
      <c r="F148" s="31">
        <v>38</v>
      </c>
      <c r="G148" s="29" t="s">
        <v>606</v>
      </c>
      <c r="H148" s="29" t="s">
        <v>607</v>
      </c>
      <c r="I148" s="30" t="s">
        <v>8</v>
      </c>
    </row>
    <row r="149" spans="1:9" x14ac:dyDescent="0.2">
      <c r="A149" s="28" t="s">
        <v>2574</v>
      </c>
      <c r="B149" s="29" t="s">
        <v>608</v>
      </c>
      <c r="C149" s="29" t="s">
        <v>609</v>
      </c>
      <c r="D149" s="30" t="s">
        <v>2560</v>
      </c>
      <c r="E149" s="31">
        <v>91</v>
      </c>
      <c r="F149" s="31">
        <v>368</v>
      </c>
      <c r="G149" s="29" t="s">
        <v>610</v>
      </c>
      <c r="H149" s="29" t="s">
        <v>611</v>
      </c>
      <c r="I149" s="30" t="s">
        <v>1</v>
      </c>
    </row>
    <row r="150" spans="1:9" x14ac:dyDescent="0.2">
      <c r="A150" s="28" t="s">
        <v>2574</v>
      </c>
      <c r="B150" s="29" t="s">
        <v>612</v>
      </c>
      <c r="C150" s="29" t="s">
        <v>613</v>
      </c>
      <c r="D150" s="30" t="s">
        <v>2553</v>
      </c>
      <c r="E150" s="31">
        <v>215</v>
      </c>
      <c r="F150" s="31">
        <v>1600</v>
      </c>
      <c r="G150" s="29" t="s">
        <v>614</v>
      </c>
      <c r="H150" s="29" t="s">
        <v>615</v>
      </c>
      <c r="I150" s="30" t="s">
        <v>1</v>
      </c>
    </row>
    <row r="151" spans="1:9" x14ac:dyDescent="0.2">
      <c r="A151" s="28" t="s">
        <v>2577</v>
      </c>
      <c r="B151" s="29" t="s">
        <v>616</v>
      </c>
      <c r="C151" s="29" t="s">
        <v>617</v>
      </c>
      <c r="D151" s="30" t="s">
        <v>2560</v>
      </c>
      <c r="E151" s="31">
        <v>1088</v>
      </c>
      <c r="F151" s="31">
        <v>7952</v>
      </c>
      <c r="G151" s="29" t="s">
        <v>618</v>
      </c>
      <c r="H151" s="29" t="s">
        <v>619</v>
      </c>
      <c r="I151" s="29" t="s">
        <v>4</v>
      </c>
    </row>
    <row r="152" spans="1:9" x14ac:dyDescent="0.2">
      <c r="A152" s="32" t="s">
        <v>2577</v>
      </c>
      <c r="B152" s="29" t="s">
        <v>620</v>
      </c>
      <c r="C152" s="29" t="s">
        <v>621</v>
      </c>
      <c r="D152" s="30" t="s">
        <v>2560</v>
      </c>
      <c r="E152" s="31">
        <v>27</v>
      </c>
      <c r="F152" s="31">
        <v>100</v>
      </c>
      <c r="G152" s="29" t="s">
        <v>622</v>
      </c>
      <c r="H152" s="29" t="s">
        <v>623</v>
      </c>
      <c r="I152" s="29" t="s">
        <v>4</v>
      </c>
    </row>
    <row r="153" spans="1:9" x14ac:dyDescent="0.2">
      <c r="A153" s="32" t="s">
        <v>2577</v>
      </c>
      <c r="B153" s="29" t="s">
        <v>624</v>
      </c>
      <c r="C153" s="29" t="s">
        <v>625</v>
      </c>
      <c r="D153" s="30" t="s">
        <v>2560</v>
      </c>
      <c r="E153" s="31">
        <v>58</v>
      </c>
      <c r="F153" s="31">
        <v>228</v>
      </c>
      <c r="G153" s="29" t="s">
        <v>626</v>
      </c>
      <c r="H153" s="29" t="s">
        <v>627</v>
      </c>
      <c r="I153" s="29" t="s">
        <v>11</v>
      </c>
    </row>
    <row r="154" spans="1:9" x14ac:dyDescent="0.2">
      <c r="A154" s="32" t="s">
        <v>2577</v>
      </c>
      <c r="B154" s="29" t="s">
        <v>628</v>
      </c>
      <c r="C154" s="29" t="s">
        <v>629</v>
      </c>
      <c r="D154" s="30" t="s">
        <v>2560</v>
      </c>
      <c r="E154" s="31">
        <v>29</v>
      </c>
      <c r="F154" s="31">
        <v>100</v>
      </c>
      <c r="G154" s="29" t="s">
        <v>630</v>
      </c>
      <c r="H154" s="29" t="s">
        <v>631</v>
      </c>
      <c r="I154" s="29" t="s">
        <v>11</v>
      </c>
    </row>
    <row r="155" spans="1:9" x14ac:dyDescent="0.2">
      <c r="A155" s="28" t="s">
        <v>2578</v>
      </c>
      <c r="B155" s="29" t="s">
        <v>632</v>
      </c>
      <c r="C155" s="29" t="s">
        <v>633</v>
      </c>
      <c r="D155" s="30" t="s">
        <v>2560</v>
      </c>
      <c r="E155" s="31">
        <v>94</v>
      </c>
      <c r="F155" s="31">
        <v>627</v>
      </c>
      <c r="G155" s="29" t="s">
        <v>634</v>
      </c>
      <c r="H155" s="29" t="s">
        <v>635</v>
      </c>
      <c r="I155" s="29" t="s">
        <v>10</v>
      </c>
    </row>
    <row r="156" spans="1:9" x14ac:dyDescent="0.2">
      <c r="A156" s="28" t="s">
        <v>2578</v>
      </c>
      <c r="B156" s="29" t="s">
        <v>636</v>
      </c>
      <c r="C156" s="29" t="s">
        <v>637</v>
      </c>
      <c r="D156" s="30" t="s">
        <v>2560</v>
      </c>
      <c r="E156" s="31">
        <v>53</v>
      </c>
      <c r="F156" s="31">
        <v>247</v>
      </c>
      <c r="G156" s="29" t="s">
        <v>638</v>
      </c>
      <c r="H156" s="29" t="s">
        <v>639</v>
      </c>
      <c r="I156" s="29" t="s">
        <v>10</v>
      </c>
    </row>
    <row r="157" spans="1:9" x14ac:dyDescent="0.2">
      <c r="A157" s="28" t="s">
        <v>2578</v>
      </c>
      <c r="B157" s="29" t="s">
        <v>640</v>
      </c>
      <c r="C157" s="29" t="s">
        <v>641</v>
      </c>
      <c r="D157" s="30" t="s">
        <v>2560</v>
      </c>
      <c r="E157" s="31">
        <v>104</v>
      </c>
      <c r="F157" s="31">
        <v>540</v>
      </c>
      <c r="G157" s="29" t="s">
        <v>642</v>
      </c>
      <c r="H157" s="29" t="s">
        <v>643</v>
      </c>
      <c r="I157" s="29" t="s">
        <v>10</v>
      </c>
    </row>
    <row r="158" spans="1:9" x14ac:dyDescent="0.2">
      <c r="A158" s="28" t="s">
        <v>2574</v>
      </c>
      <c r="B158" s="29" t="s">
        <v>644</v>
      </c>
      <c r="C158" s="29" t="s">
        <v>645</v>
      </c>
      <c r="D158" s="30" t="s">
        <v>2553</v>
      </c>
      <c r="E158" s="31">
        <v>273</v>
      </c>
      <c r="F158" s="31">
        <v>2712</v>
      </c>
      <c r="G158" s="29" t="s">
        <v>646</v>
      </c>
      <c r="H158" s="29" t="s">
        <v>647</v>
      </c>
      <c r="I158" s="30" t="s">
        <v>5</v>
      </c>
    </row>
    <row r="159" spans="1:9" x14ac:dyDescent="0.2">
      <c r="A159" s="28" t="s">
        <v>2574</v>
      </c>
      <c r="B159" s="29" t="s">
        <v>648</v>
      </c>
      <c r="C159" s="29" t="s">
        <v>649</v>
      </c>
      <c r="D159" s="30" t="s">
        <v>2553</v>
      </c>
      <c r="E159" s="31">
        <v>49</v>
      </c>
      <c r="F159" s="31">
        <v>154</v>
      </c>
      <c r="G159" s="29" t="s">
        <v>650</v>
      </c>
      <c r="H159" s="29" t="s">
        <v>651</v>
      </c>
      <c r="I159" s="29" t="s">
        <v>6</v>
      </c>
    </row>
    <row r="160" spans="1:9" x14ac:dyDescent="0.2">
      <c r="A160" s="32" t="s">
        <v>2579</v>
      </c>
      <c r="B160" s="29" t="s">
        <v>652</v>
      </c>
      <c r="C160" s="29" t="s">
        <v>653</v>
      </c>
      <c r="D160" s="30" t="s">
        <v>2560</v>
      </c>
      <c r="E160" s="31">
        <v>48</v>
      </c>
      <c r="F160" s="31">
        <v>173</v>
      </c>
      <c r="G160" s="29" t="s">
        <v>654</v>
      </c>
      <c r="H160" s="29" t="s">
        <v>655</v>
      </c>
      <c r="I160" s="30" t="s">
        <v>8</v>
      </c>
    </row>
    <row r="161" spans="1:9" x14ac:dyDescent="0.2">
      <c r="A161" s="28" t="s">
        <v>2574</v>
      </c>
      <c r="B161" s="29" t="s">
        <v>656</v>
      </c>
      <c r="C161" s="29" t="s">
        <v>657</v>
      </c>
      <c r="D161" s="30" t="s">
        <v>2560</v>
      </c>
      <c r="E161" s="31">
        <v>133</v>
      </c>
      <c r="F161" s="31">
        <v>607</v>
      </c>
      <c r="G161" s="29" t="s">
        <v>658</v>
      </c>
      <c r="H161" s="29" t="s">
        <v>659</v>
      </c>
      <c r="I161" s="30" t="s">
        <v>1</v>
      </c>
    </row>
    <row r="162" spans="1:9" x14ac:dyDescent="0.2">
      <c r="A162" s="28" t="s">
        <v>2574</v>
      </c>
      <c r="B162" s="29" t="s">
        <v>660</v>
      </c>
      <c r="C162" s="29" t="s">
        <v>661</v>
      </c>
      <c r="D162" s="30" t="s">
        <v>2560</v>
      </c>
      <c r="E162" s="31">
        <v>10</v>
      </c>
      <c r="F162" s="31">
        <v>28</v>
      </c>
      <c r="G162" s="29" t="s">
        <v>662</v>
      </c>
      <c r="H162" s="29" t="s">
        <v>663</v>
      </c>
      <c r="I162" s="29" t="s">
        <v>3</v>
      </c>
    </row>
    <row r="163" spans="1:9" x14ac:dyDescent="0.2">
      <c r="A163" s="28" t="s">
        <v>2574</v>
      </c>
      <c r="B163" s="29" t="s">
        <v>664</v>
      </c>
      <c r="C163" s="29" t="s">
        <v>665</v>
      </c>
      <c r="D163" s="30" t="s">
        <v>2560</v>
      </c>
      <c r="E163" s="31">
        <v>10</v>
      </c>
      <c r="F163" s="31">
        <v>28</v>
      </c>
      <c r="G163" s="29" t="s">
        <v>666</v>
      </c>
      <c r="H163" s="29" t="s">
        <v>667</v>
      </c>
      <c r="I163" s="29" t="s">
        <v>3</v>
      </c>
    </row>
    <row r="164" spans="1:9" x14ac:dyDescent="0.2">
      <c r="A164" s="28" t="s">
        <v>2577</v>
      </c>
      <c r="B164" s="29" t="s">
        <v>668</v>
      </c>
      <c r="C164" s="29" t="s">
        <v>669</v>
      </c>
      <c r="D164" s="30" t="s">
        <v>2560</v>
      </c>
      <c r="E164" s="31">
        <v>300</v>
      </c>
      <c r="F164" s="31">
        <v>1254</v>
      </c>
      <c r="G164" s="29" t="s">
        <v>670</v>
      </c>
      <c r="H164" s="29" t="s">
        <v>671</v>
      </c>
      <c r="I164" s="29" t="s">
        <v>4</v>
      </c>
    </row>
    <row r="165" spans="1:9" x14ac:dyDescent="0.2">
      <c r="A165" s="28" t="s">
        <v>2574</v>
      </c>
      <c r="B165" s="29" t="s">
        <v>672</v>
      </c>
      <c r="C165" s="29" t="s">
        <v>673</v>
      </c>
      <c r="D165" s="30" t="s">
        <v>2560</v>
      </c>
      <c r="E165" s="31">
        <v>11</v>
      </c>
      <c r="F165" s="31">
        <v>32</v>
      </c>
      <c r="G165" s="29" t="s">
        <v>674</v>
      </c>
      <c r="H165" s="29" t="s">
        <v>675</v>
      </c>
      <c r="I165" s="29" t="s">
        <v>3</v>
      </c>
    </row>
    <row r="166" spans="1:9" x14ac:dyDescent="0.2">
      <c r="A166" s="28" t="s">
        <v>2574</v>
      </c>
      <c r="B166" s="29" t="s">
        <v>676</v>
      </c>
      <c r="C166" s="29" t="s">
        <v>677</v>
      </c>
      <c r="D166" s="30" t="s">
        <v>2560</v>
      </c>
      <c r="E166" s="31">
        <v>142</v>
      </c>
      <c r="F166" s="31">
        <v>305</v>
      </c>
      <c r="G166" s="29" t="s">
        <v>678</v>
      </c>
      <c r="H166" s="29" t="s">
        <v>679</v>
      </c>
      <c r="I166" s="29" t="s">
        <v>3</v>
      </c>
    </row>
    <row r="167" spans="1:9" x14ac:dyDescent="0.2">
      <c r="A167" s="28" t="s">
        <v>2574</v>
      </c>
      <c r="B167" s="29" t="s">
        <v>680</v>
      </c>
      <c r="C167" s="29" t="s">
        <v>681</v>
      </c>
      <c r="D167" s="30" t="s">
        <v>2560</v>
      </c>
      <c r="E167" s="31">
        <v>154</v>
      </c>
      <c r="F167" s="31">
        <v>363</v>
      </c>
      <c r="G167" s="29" t="s">
        <v>682</v>
      </c>
      <c r="H167" s="29" t="s">
        <v>683</v>
      </c>
      <c r="I167" s="29" t="s">
        <v>3</v>
      </c>
    </row>
    <row r="168" spans="1:9" x14ac:dyDescent="0.2">
      <c r="A168" s="28" t="s">
        <v>2574</v>
      </c>
      <c r="B168" s="29" t="s">
        <v>684</v>
      </c>
      <c r="C168" s="29" t="s">
        <v>685</v>
      </c>
      <c r="D168" s="30" t="s">
        <v>2560</v>
      </c>
      <c r="E168" s="31">
        <v>154</v>
      </c>
      <c r="F168" s="31">
        <v>363</v>
      </c>
      <c r="G168" s="29" t="s">
        <v>686</v>
      </c>
      <c r="H168" s="29" t="s">
        <v>687</v>
      </c>
      <c r="I168" s="29" t="s">
        <v>3</v>
      </c>
    </row>
    <row r="169" spans="1:9" x14ac:dyDescent="0.2">
      <c r="A169" s="28" t="s">
        <v>2578</v>
      </c>
      <c r="B169" s="29" t="s">
        <v>688</v>
      </c>
      <c r="C169" s="29" t="s">
        <v>689</v>
      </c>
      <c r="D169" s="30" t="s">
        <v>2560</v>
      </c>
      <c r="E169" s="31">
        <v>172</v>
      </c>
      <c r="F169" s="31">
        <v>943</v>
      </c>
      <c r="G169" s="29" t="s">
        <v>690</v>
      </c>
      <c r="H169" s="29" t="s">
        <v>691</v>
      </c>
      <c r="I169" s="29" t="s">
        <v>10</v>
      </c>
    </row>
    <row r="170" spans="1:9" x14ac:dyDescent="0.2">
      <c r="A170" s="28" t="s">
        <v>2574</v>
      </c>
      <c r="B170" s="29" t="s">
        <v>692</v>
      </c>
      <c r="C170" s="29" t="s">
        <v>693</v>
      </c>
      <c r="D170" s="30" t="s">
        <v>2553</v>
      </c>
      <c r="E170" s="31">
        <v>399</v>
      </c>
      <c r="F170" s="31">
        <v>3891</v>
      </c>
      <c r="G170" s="29" t="s">
        <v>694</v>
      </c>
      <c r="H170" s="29" t="s">
        <v>695</v>
      </c>
      <c r="I170" s="30" t="s">
        <v>5</v>
      </c>
    </row>
    <row r="171" spans="1:9" x14ac:dyDescent="0.2">
      <c r="A171" s="28" t="s">
        <v>2577</v>
      </c>
      <c r="B171" s="29" t="s">
        <v>696</v>
      </c>
      <c r="C171" s="29" t="s">
        <v>697</v>
      </c>
      <c r="D171" s="30" t="s">
        <v>2560</v>
      </c>
      <c r="E171" s="31">
        <v>559</v>
      </c>
      <c r="F171" s="31">
        <v>6149</v>
      </c>
      <c r="G171" s="29" t="s">
        <v>698</v>
      </c>
      <c r="H171" s="29" t="s">
        <v>699</v>
      </c>
      <c r="I171" s="29" t="s">
        <v>9</v>
      </c>
    </row>
    <row r="172" spans="1:9" x14ac:dyDescent="0.2">
      <c r="A172" s="28" t="s">
        <v>2579</v>
      </c>
      <c r="B172" s="29" t="s">
        <v>700</v>
      </c>
      <c r="C172" s="29" t="s">
        <v>701</v>
      </c>
      <c r="D172" s="30" t="s">
        <v>2560</v>
      </c>
      <c r="E172" s="31">
        <v>94</v>
      </c>
      <c r="F172" s="31">
        <v>596</v>
      </c>
      <c r="G172" s="29" t="s">
        <v>702</v>
      </c>
      <c r="H172" s="29" t="s">
        <v>703</v>
      </c>
      <c r="I172" s="30" t="s">
        <v>8</v>
      </c>
    </row>
    <row r="173" spans="1:9" x14ac:dyDescent="0.2">
      <c r="A173" s="28" t="s">
        <v>2579</v>
      </c>
      <c r="B173" s="29" t="s">
        <v>704</v>
      </c>
      <c r="C173" s="29" t="s">
        <v>705</v>
      </c>
      <c r="D173" s="30" t="s">
        <v>2560</v>
      </c>
      <c r="E173" s="31">
        <v>19</v>
      </c>
      <c r="F173" s="31">
        <v>62</v>
      </c>
      <c r="G173" s="29" t="s">
        <v>706</v>
      </c>
      <c r="H173" s="29" t="s">
        <v>707</v>
      </c>
      <c r="I173" s="30" t="s">
        <v>8</v>
      </c>
    </row>
    <row r="174" spans="1:9" x14ac:dyDescent="0.2">
      <c r="A174" s="28" t="s">
        <v>2574</v>
      </c>
      <c r="B174" s="29" t="s">
        <v>708</v>
      </c>
      <c r="C174" s="29" t="s">
        <v>709</v>
      </c>
      <c r="D174" s="30" t="s">
        <v>2553</v>
      </c>
      <c r="E174" s="31">
        <v>55</v>
      </c>
      <c r="F174" s="31">
        <v>246</v>
      </c>
      <c r="G174" s="29" t="s">
        <v>710</v>
      </c>
      <c r="H174" s="29" t="s">
        <v>711</v>
      </c>
      <c r="I174" s="29" t="s">
        <v>6</v>
      </c>
    </row>
    <row r="175" spans="1:9" x14ac:dyDescent="0.2">
      <c r="A175" s="28" t="s">
        <v>2577</v>
      </c>
      <c r="B175" s="29" t="s">
        <v>712</v>
      </c>
      <c r="C175" s="29" t="s">
        <v>713</v>
      </c>
      <c r="D175" s="30" t="s">
        <v>2560</v>
      </c>
      <c r="E175" s="31">
        <v>39</v>
      </c>
      <c r="F175" s="31">
        <v>111</v>
      </c>
      <c r="G175" s="29" t="s">
        <v>714</v>
      </c>
      <c r="H175" s="29" t="s">
        <v>715</v>
      </c>
      <c r="I175" s="29" t="s">
        <v>260</v>
      </c>
    </row>
    <row r="176" spans="1:9" x14ac:dyDescent="0.2">
      <c r="A176" s="28" t="s">
        <v>2574</v>
      </c>
      <c r="B176" s="29" t="s">
        <v>716</v>
      </c>
      <c r="C176" s="29" t="s">
        <v>717</v>
      </c>
      <c r="D176" s="30" t="s">
        <v>2553</v>
      </c>
      <c r="E176" s="31">
        <v>252</v>
      </c>
      <c r="F176" s="31">
        <v>2097</v>
      </c>
      <c r="G176" s="29" t="s">
        <v>718</v>
      </c>
      <c r="H176" s="29" t="s">
        <v>719</v>
      </c>
      <c r="I176" s="30" t="s">
        <v>5</v>
      </c>
    </row>
    <row r="177" spans="1:9" x14ac:dyDescent="0.2">
      <c r="A177" s="28" t="s">
        <v>2577</v>
      </c>
      <c r="B177" s="29" t="s">
        <v>720</v>
      </c>
      <c r="C177" s="29" t="s">
        <v>721</v>
      </c>
      <c r="D177" s="30" t="s">
        <v>2560</v>
      </c>
      <c r="E177" s="31">
        <v>183</v>
      </c>
      <c r="F177" s="31">
        <v>805</v>
      </c>
      <c r="G177" s="29" t="s">
        <v>722</v>
      </c>
      <c r="H177" s="29" t="s">
        <v>723</v>
      </c>
      <c r="I177" s="29" t="s">
        <v>24</v>
      </c>
    </row>
    <row r="178" spans="1:9" x14ac:dyDescent="0.2">
      <c r="A178" s="28" t="s">
        <v>2577</v>
      </c>
      <c r="B178" s="29" t="s">
        <v>724</v>
      </c>
      <c r="C178" s="29" t="s">
        <v>725</v>
      </c>
      <c r="D178" s="30" t="s">
        <v>2560</v>
      </c>
      <c r="E178" s="31">
        <v>183</v>
      </c>
      <c r="F178" s="31">
        <v>805</v>
      </c>
      <c r="G178" s="29" t="s">
        <v>726</v>
      </c>
      <c r="H178" s="29" t="s">
        <v>727</v>
      </c>
      <c r="I178" s="29" t="s">
        <v>24</v>
      </c>
    </row>
    <row r="179" spans="1:9" x14ac:dyDescent="0.2">
      <c r="A179" s="28" t="s">
        <v>2577</v>
      </c>
      <c r="B179" s="29" t="s">
        <v>728</v>
      </c>
      <c r="C179" s="29" t="s">
        <v>729</v>
      </c>
      <c r="D179" s="30" t="s">
        <v>2560</v>
      </c>
      <c r="E179" s="31">
        <v>24</v>
      </c>
      <c r="F179" s="31">
        <v>72</v>
      </c>
      <c r="G179" s="29" t="s">
        <v>730</v>
      </c>
      <c r="H179" s="29" t="s">
        <v>731</v>
      </c>
      <c r="I179" s="29" t="s">
        <v>3</v>
      </c>
    </row>
    <row r="180" spans="1:9" x14ac:dyDescent="0.2">
      <c r="A180" s="28" t="s">
        <v>2577</v>
      </c>
      <c r="B180" s="29" t="s">
        <v>732</v>
      </c>
      <c r="C180" s="29" t="s">
        <v>733</v>
      </c>
      <c r="D180" s="30" t="s">
        <v>2560</v>
      </c>
      <c r="E180" s="31">
        <v>149</v>
      </c>
      <c r="F180" s="31">
        <v>518</v>
      </c>
      <c r="G180" s="29" t="s">
        <v>734</v>
      </c>
      <c r="H180" s="29" t="s">
        <v>735</v>
      </c>
      <c r="I180" s="29" t="s">
        <v>2</v>
      </c>
    </row>
    <row r="181" spans="1:9" x14ac:dyDescent="0.2">
      <c r="A181" s="28" t="s">
        <v>2577</v>
      </c>
      <c r="B181" s="29" t="s">
        <v>736</v>
      </c>
      <c r="C181" s="29" t="s">
        <v>737</v>
      </c>
      <c r="D181" s="30" t="s">
        <v>2560</v>
      </c>
      <c r="E181" s="31">
        <v>226</v>
      </c>
      <c r="F181" s="31">
        <v>1555</v>
      </c>
      <c r="G181" s="29" t="s">
        <v>738</v>
      </c>
      <c r="H181" s="29" t="s">
        <v>739</v>
      </c>
      <c r="I181" s="29" t="s">
        <v>4</v>
      </c>
    </row>
    <row r="182" spans="1:9" x14ac:dyDescent="0.2">
      <c r="A182" s="28" t="s">
        <v>2577</v>
      </c>
      <c r="B182" s="29" t="s">
        <v>740</v>
      </c>
      <c r="C182" s="29" t="s">
        <v>741</v>
      </c>
      <c r="D182" s="30" t="s">
        <v>2553</v>
      </c>
      <c r="E182" s="31">
        <v>1825</v>
      </c>
      <c r="F182" s="31">
        <v>8380</v>
      </c>
      <c r="G182" s="29" t="s">
        <v>742</v>
      </c>
      <c r="H182" s="29" t="s">
        <v>743</v>
      </c>
      <c r="I182" s="30" t="s">
        <v>1</v>
      </c>
    </row>
    <row r="183" spans="1:9" x14ac:dyDescent="0.2">
      <c r="A183" s="28" t="s">
        <v>2578</v>
      </c>
      <c r="B183" s="29" t="s">
        <v>749</v>
      </c>
      <c r="C183" s="29" t="s">
        <v>750</v>
      </c>
      <c r="D183" s="30" t="s">
        <v>2560</v>
      </c>
      <c r="E183" s="31">
        <v>180</v>
      </c>
      <c r="F183" s="31">
        <v>1800</v>
      </c>
      <c r="G183" s="29" t="s">
        <v>751</v>
      </c>
      <c r="H183" s="29" t="s">
        <v>752</v>
      </c>
      <c r="I183" s="30" t="s">
        <v>1</v>
      </c>
    </row>
    <row r="184" spans="1:9" x14ac:dyDescent="0.2">
      <c r="A184" s="28" t="s">
        <v>2574</v>
      </c>
      <c r="B184" s="29" t="s">
        <v>754</v>
      </c>
      <c r="C184" s="29" t="s">
        <v>755</v>
      </c>
      <c r="D184" s="30" t="s">
        <v>2560</v>
      </c>
      <c r="E184" s="31">
        <v>9</v>
      </c>
      <c r="F184" s="31">
        <v>25</v>
      </c>
      <c r="G184" s="29" t="s">
        <v>756</v>
      </c>
      <c r="H184" s="29" t="s">
        <v>757</v>
      </c>
      <c r="I184" s="29" t="s">
        <v>3</v>
      </c>
    </row>
    <row r="185" spans="1:9" x14ac:dyDescent="0.2">
      <c r="A185" s="28" t="s">
        <v>2574</v>
      </c>
      <c r="B185" s="29" t="s">
        <v>758</v>
      </c>
      <c r="C185" s="29" t="s">
        <v>759</v>
      </c>
      <c r="D185" s="30" t="s">
        <v>2560</v>
      </c>
      <c r="E185" s="31">
        <v>9</v>
      </c>
      <c r="F185" s="31">
        <v>25</v>
      </c>
      <c r="G185" s="29" t="s">
        <v>760</v>
      </c>
      <c r="H185" s="29" t="s">
        <v>761</v>
      </c>
      <c r="I185" s="29" t="s">
        <v>3</v>
      </c>
    </row>
    <row r="186" spans="1:9" x14ac:dyDescent="0.2">
      <c r="A186" s="32" t="s">
        <v>2577</v>
      </c>
      <c r="B186" s="29" t="s">
        <v>762</v>
      </c>
      <c r="C186" s="29" t="s">
        <v>763</v>
      </c>
      <c r="D186" s="30" t="s">
        <v>2560</v>
      </c>
      <c r="E186" s="31">
        <v>12</v>
      </c>
      <c r="F186" s="31">
        <v>59</v>
      </c>
      <c r="G186" s="29" t="s">
        <v>764</v>
      </c>
      <c r="H186" s="29" t="s">
        <v>765</v>
      </c>
      <c r="I186" s="29" t="s">
        <v>4</v>
      </c>
    </row>
    <row r="187" spans="1:9" x14ac:dyDescent="0.2">
      <c r="A187" s="28" t="s">
        <v>2574</v>
      </c>
      <c r="B187" s="29" t="s">
        <v>766</v>
      </c>
      <c r="C187" s="29" t="s">
        <v>767</v>
      </c>
      <c r="D187" s="30" t="s">
        <v>2553</v>
      </c>
      <c r="E187" s="31">
        <v>66</v>
      </c>
      <c r="F187" s="31">
        <v>231</v>
      </c>
      <c r="G187" s="29" t="s">
        <v>768</v>
      </c>
      <c r="H187" s="29" t="s">
        <v>769</v>
      </c>
      <c r="I187" s="29" t="s">
        <v>23</v>
      </c>
    </row>
    <row r="188" spans="1:9" x14ac:dyDescent="0.2">
      <c r="A188" s="28" t="s">
        <v>2574</v>
      </c>
      <c r="B188" s="29" t="s">
        <v>770</v>
      </c>
      <c r="C188" s="29" t="s">
        <v>771</v>
      </c>
      <c r="D188" s="30" t="s">
        <v>2553</v>
      </c>
      <c r="E188" s="31">
        <v>66</v>
      </c>
      <c r="F188" s="31">
        <v>231</v>
      </c>
      <c r="G188" s="29" t="s">
        <v>772</v>
      </c>
      <c r="H188" s="29" t="s">
        <v>773</v>
      </c>
      <c r="I188" s="29" t="s">
        <v>23</v>
      </c>
    </row>
    <row r="189" spans="1:9" x14ac:dyDescent="0.2">
      <c r="A189" s="32" t="s">
        <v>2574</v>
      </c>
      <c r="B189" s="29" t="s">
        <v>774</v>
      </c>
      <c r="C189" s="29" t="s">
        <v>775</v>
      </c>
      <c r="D189" s="30" t="s">
        <v>2553</v>
      </c>
      <c r="E189" s="31">
        <v>20</v>
      </c>
      <c r="F189" s="31">
        <v>57</v>
      </c>
      <c r="G189" s="29" t="s">
        <v>776</v>
      </c>
      <c r="H189" s="29" t="s">
        <v>777</v>
      </c>
      <c r="I189" s="29" t="s">
        <v>2</v>
      </c>
    </row>
    <row r="190" spans="1:9" x14ac:dyDescent="0.2">
      <c r="A190" s="32" t="s">
        <v>2574</v>
      </c>
      <c r="B190" s="29" t="s">
        <v>778</v>
      </c>
      <c r="C190" s="29" t="s">
        <v>779</v>
      </c>
      <c r="D190" s="30" t="s">
        <v>2553</v>
      </c>
      <c r="E190" s="31">
        <v>23</v>
      </c>
      <c r="F190" s="31">
        <v>60</v>
      </c>
      <c r="G190" s="29" t="s">
        <v>780</v>
      </c>
      <c r="H190" s="29" t="s">
        <v>781</v>
      </c>
      <c r="I190" s="29" t="s">
        <v>2</v>
      </c>
    </row>
    <row r="191" spans="1:9" x14ac:dyDescent="0.2">
      <c r="A191" s="28" t="s">
        <v>2574</v>
      </c>
      <c r="B191" s="29" t="s">
        <v>782</v>
      </c>
      <c r="C191" s="29" t="s">
        <v>783</v>
      </c>
      <c r="D191" s="30" t="s">
        <v>2553</v>
      </c>
      <c r="E191" s="31">
        <v>180</v>
      </c>
      <c r="F191" s="31">
        <v>1092</v>
      </c>
      <c r="G191" s="29" t="s">
        <v>784</v>
      </c>
      <c r="H191" s="29" t="s">
        <v>785</v>
      </c>
      <c r="I191" s="30" t="s">
        <v>5</v>
      </c>
    </row>
    <row r="192" spans="1:9" x14ac:dyDescent="0.2">
      <c r="A192" s="28" t="s">
        <v>2574</v>
      </c>
      <c r="B192" s="29" t="s">
        <v>786</v>
      </c>
      <c r="C192" s="29" t="s">
        <v>787</v>
      </c>
      <c r="D192" s="30" t="s">
        <v>2553</v>
      </c>
      <c r="E192" s="31">
        <v>390</v>
      </c>
      <c r="F192" s="31">
        <v>2112</v>
      </c>
      <c r="G192" s="29" t="s">
        <v>788</v>
      </c>
      <c r="H192" s="29" t="s">
        <v>789</v>
      </c>
      <c r="I192" s="30" t="s">
        <v>5</v>
      </c>
    </row>
    <row r="193" spans="1:9" x14ac:dyDescent="0.2">
      <c r="A193" s="32" t="s">
        <v>2579</v>
      </c>
      <c r="B193" s="29" t="s">
        <v>790</v>
      </c>
      <c r="C193" s="29" t="s">
        <v>791</v>
      </c>
      <c r="D193" s="30" t="s">
        <v>2560</v>
      </c>
      <c r="E193" s="31">
        <v>88</v>
      </c>
      <c r="F193" s="31">
        <v>451</v>
      </c>
      <c r="G193" s="29" t="s">
        <v>792</v>
      </c>
      <c r="H193" s="29" t="s">
        <v>793</v>
      </c>
      <c r="I193" s="29" t="s">
        <v>11</v>
      </c>
    </row>
    <row r="194" spans="1:9" x14ac:dyDescent="0.2">
      <c r="A194" s="28" t="s">
        <v>2574</v>
      </c>
      <c r="B194" s="29" t="s">
        <v>794</v>
      </c>
      <c r="C194" s="29" t="s">
        <v>795</v>
      </c>
      <c r="D194" s="30" t="s">
        <v>2553</v>
      </c>
      <c r="E194" s="31">
        <v>504</v>
      </c>
      <c r="F194" s="31">
        <v>3480</v>
      </c>
      <c r="G194" s="29" t="s">
        <v>796</v>
      </c>
      <c r="H194" s="29" t="s">
        <v>797</v>
      </c>
      <c r="I194" s="30" t="s">
        <v>5</v>
      </c>
    </row>
    <row r="195" spans="1:9" x14ac:dyDescent="0.2">
      <c r="A195" s="28" t="s">
        <v>2578</v>
      </c>
      <c r="B195" s="29" t="s">
        <v>798</v>
      </c>
      <c r="C195" s="29" t="s">
        <v>799</v>
      </c>
      <c r="D195" s="30" t="s">
        <v>2560</v>
      </c>
      <c r="E195" s="31">
        <v>177</v>
      </c>
      <c r="F195" s="31">
        <v>2084</v>
      </c>
      <c r="G195" s="29" t="s">
        <v>800</v>
      </c>
      <c r="H195" s="29" t="s">
        <v>801</v>
      </c>
      <c r="I195" s="30" t="s">
        <v>1</v>
      </c>
    </row>
    <row r="196" spans="1:9" x14ac:dyDescent="0.2">
      <c r="A196" s="28" t="s">
        <v>2578</v>
      </c>
      <c r="B196" s="29" t="s">
        <v>802</v>
      </c>
      <c r="C196" s="29" t="s">
        <v>803</v>
      </c>
      <c r="D196" s="30" t="s">
        <v>2560</v>
      </c>
      <c r="E196" s="31">
        <v>50</v>
      </c>
      <c r="F196" s="31">
        <v>162</v>
      </c>
      <c r="G196" s="29" t="s">
        <v>804</v>
      </c>
      <c r="H196" s="29" t="s">
        <v>805</v>
      </c>
      <c r="I196" s="30" t="s">
        <v>8</v>
      </c>
    </row>
    <row r="197" spans="1:9" x14ac:dyDescent="0.2">
      <c r="A197" s="28" t="s">
        <v>2578</v>
      </c>
      <c r="B197" s="29" t="s">
        <v>806</v>
      </c>
      <c r="C197" s="29" t="s">
        <v>807</v>
      </c>
      <c r="D197" s="30" t="s">
        <v>2560</v>
      </c>
      <c r="E197" s="31">
        <v>91</v>
      </c>
      <c r="F197" s="31">
        <v>377</v>
      </c>
      <c r="G197" s="29" t="s">
        <v>808</v>
      </c>
      <c r="H197" s="29" t="s">
        <v>809</v>
      </c>
      <c r="I197" s="29" t="s">
        <v>10</v>
      </c>
    </row>
    <row r="198" spans="1:9" x14ac:dyDescent="0.2">
      <c r="A198" s="32" t="s">
        <v>2579</v>
      </c>
      <c r="B198" s="29" t="s">
        <v>810</v>
      </c>
      <c r="C198" s="29" t="s">
        <v>811</v>
      </c>
      <c r="D198" s="30" t="s">
        <v>2560</v>
      </c>
      <c r="E198" s="31">
        <v>66</v>
      </c>
      <c r="F198" s="31">
        <v>246</v>
      </c>
      <c r="G198" s="29" t="s">
        <v>812</v>
      </c>
      <c r="H198" s="29" t="s">
        <v>813</v>
      </c>
      <c r="I198" s="29" t="s">
        <v>2</v>
      </c>
    </row>
    <row r="199" spans="1:9" x14ac:dyDescent="0.2">
      <c r="A199" s="32" t="s">
        <v>2579</v>
      </c>
      <c r="B199" s="29" t="s">
        <v>814</v>
      </c>
      <c r="C199" s="29" t="s">
        <v>815</v>
      </c>
      <c r="D199" s="30" t="s">
        <v>2560</v>
      </c>
      <c r="E199" s="31">
        <v>13</v>
      </c>
      <c r="F199" s="31">
        <v>38</v>
      </c>
      <c r="G199" s="29" t="s">
        <v>816</v>
      </c>
      <c r="H199" s="29" t="s">
        <v>817</v>
      </c>
      <c r="I199" s="29" t="s">
        <v>6</v>
      </c>
    </row>
    <row r="200" spans="1:9" x14ac:dyDescent="0.2">
      <c r="A200" s="28" t="s">
        <v>2574</v>
      </c>
      <c r="B200" s="29" t="s">
        <v>818</v>
      </c>
      <c r="C200" s="29" t="s">
        <v>819</v>
      </c>
      <c r="D200" s="30" t="s">
        <v>2553</v>
      </c>
      <c r="E200" s="31">
        <v>408</v>
      </c>
      <c r="F200" s="31">
        <v>3915</v>
      </c>
      <c r="G200" s="29" t="s">
        <v>820</v>
      </c>
      <c r="H200" s="29" t="s">
        <v>821</v>
      </c>
      <c r="I200" s="30" t="s">
        <v>1</v>
      </c>
    </row>
    <row r="201" spans="1:9" x14ac:dyDescent="0.2">
      <c r="A201" s="28" t="s">
        <v>2574</v>
      </c>
      <c r="B201" s="29" t="s">
        <v>822</v>
      </c>
      <c r="C201" s="29" t="s">
        <v>823</v>
      </c>
      <c r="D201" s="30" t="s">
        <v>2560</v>
      </c>
      <c r="E201" s="31">
        <v>101</v>
      </c>
      <c r="F201" s="31">
        <v>465</v>
      </c>
      <c r="G201" s="29" t="s">
        <v>824</v>
      </c>
      <c r="H201" s="29" t="s">
        <v>825</v>
      </c>
      <c r="I201" s="30" t="s">
        <v>8</v>
      </c>
    </row>
    <row r="202" spans="1:9" x14ac:dyDescent="0.2">
      <c r="A202" s="28" t="s">
        <v>2578</v>
      </c>
      <c r="B202" s="29" t="s">
        <v>826</v>
      </c>
      <c r="C202" s="29" t="s">
        <v>827</v>
      </c>
      <c r="D202" s="30" t="s">
        <v>2560</v>
      </c>
      <c r="E202" s="31">
        <v>132</v>
      </c>
      <c r="F202" s="31">
        <v>721</v>
      </c>
      <c r="G202" s="29" t="s">
        <v>828</v>
      </c>
      <c r="H202" s="29" t="s">
        <v>829</v>
      </c>
      <c r="I202" s="29" t="s">
        <v>10</v>
      </c>
    </row>
    <row r="203" spans="1:9" x14ac:dyDescent="0.2">
      <c r="A203" s="32" t="s">
        <v>2577</v>
      </c>
      <c r="B203" s="29" t="s">
        <v>831</v>
      </c>
      <c r="C203" s="29" t="s">
        <v>832</v>
      </c>
      <c r="D203" s="30" t="s">
        <v>2560</v>
      </c>
      <c r="E203" s="31">
        <v>167</v>
      </c>
      <c r="F203" s="31">
        <v>622</v>
      </c>
      <c r="G203" s="29" t="s">
        <v>833</v>
      </c>
      <c r="H203" s="29" t="s">
        <v>834</v>
      </c>
      <c r="I203" s="29" t="s">
        <v>4</v>
      </c>
    </row>
    <row r="204" spans="1:9" x14ac:dyDescent="0.2">
      <c r="A204" s="32" t="s">
        <v>2574</v>
      </c>
      <c r="B204" s="29" t="s">
        <v>835</v>
      </c>
      <c r="C204" s="29" t="s">
        <v>836</v>
      </c>
      <c r="D204" s="30" t="s">
        <v>2553</v>
      </c>
      <c r="E204" s="31">
        <v>29</v>
      </c>
      <c r="F204" s="31">
        <v>79</v>
      </c>
      <c r="G204" s="29" t="s">
        <v>837</v>
      </c>
      <c r="H204" s="29" t="s">
        <v>838</v>
      </c>
      <c r="I204" s="29" t="s">
        <v>23</v>
      </c>
    </row>
    <row r="205" spans="1:9" x14ac:dyDescent="0.2">
      <c r="A205" s="32" t="s">
        <v>2574</v>
      </c>
      <c r="B205" s="29" t="s">
        <v>839</v>
      </c>
      <c r="C205" s="29" t="s">
        <v>840</v>
      </c>
      <c r="D205" s="30" t="s">
        <v>2553</v>
      </c>
      <c r="E205" s="31">
        <v>29</v>
      </c>
      <c r="F205" s="31">
        <v>79</v>
      </c>
      <c r="G205" s="29" t="s">
        <v>841</v>
      </c>
      <c r="H205" s="29" t="s">
        <v>842</v>
      </c>
      <c r="I205" s="29" t="s">
        <v>23</v>
      </c>
    </row>
    <row r="206" spans="1:9" x14ac:dyDescent="0.2">
      <c r="A206" s="28" t="s">
        <v>2577</v>
      </c>
      <c r="B206" s="29" t="s">
        <v>843</v>
      </c>
      <c r="C206" s="29" t="s">
        <v>844</v>
      </c>
      <c r="D206" s="30" t="s">
        <v>2560</v>
      </c>
      <c r="E206" s="31">
        <v>2083</v>
      </c>
      <c r="F206" s="31">
        <v>5247</v>
      </c>
      <c r="G206" s="29" t="s">
        <v>845</v>
      </c>
      <c r="H206" s="29" t="s">
        <v>846</v>
      </c>
      <c r="I206" s="29" t="s">
        <v>4</v>
      </c>
    </row>
    <row r="207" spans="1:9" x14ac:dyDescent="0.2">
      <c r="A207" s="32" t="s">
        <v>2577</v>
      </c>
      <c r="B207" s="29" t="s">
        <v>847</v>
      </c>
      <c r="C207" s="29" t="s">
        <v>848</v>
      </c>
      <c r="D207" s="30" t="s">
        <v>2560</v>
      </c>
      <c r="E207" s="31">
        <v>551</v>
      </c>
      <c r="F207" s="31">
        <v>2963</v>
      </c>
      <c r="G207" s="29" t="s">
        <v>849</v>
      </c>
      <c r="H207" s="29" t="s">
        <v>850</v>
      </c>
      <c r="I207" s="29" t="s">
        <v>747</v>
      </c>
    </row>
    <row r="208" spans="1:9" x14ac:dyDescent="0.2">
      <c r="A208" s="32" t="s">
        <v>2574</v>
      </c>
      <c r="B208" s="29" t="s">
        <v>851</v>
      </c>
      <c r="C208" s="29" t="s">
        <v>852</v>
      </c>
      <c r="D208" s="30" t="s">
        <v>2553</v>
      </c>
      <c r="E208" s="31">
        <v>101</v>
      </c>
      <c r="F208" s="31">
        <v>442</v>
      </c>
      <c r="G208" s="29" t="s">
        <v>853</v>
      </c>
      <c r="H208" s="29" t="s">
        <v>854</v>
      </c>
      <c r="I208" s="30" t="s">
        <v>1</v>
      </c>
    </row>
    <row r="209" spans="1:9" x14ac:dyDescent="0.2">
      <c r="A209" s="32" t="s">
        <v>2574</v>
      </c>
      <c r="B209" s="29" t="s">
        <v>855</v>
      </c>
      <c r="C209" s="29" t="s">
        <v>2556</v>
      </c>
      <c r="D209" s="30" t="s">
        <v>2553</v>
      </c>
      <c r="E209" s="31">
        <v>524</v>
      </c>
      <c r="F209" s="31">
        <v>5153</v>
      </c>
      <c r="G209" s="29" t="s">
        <v>856</v>
      </c>
      <c r="H209" s="29" t="s">
        <v>857</v>
      </c>
      <c r="I209" s="30" t="s">
        <v>5</v>
      </c>
    </row>
    <row r="210" spans="1:9" x14ac:dyDescent="0.2">
      <c r="A210" s="32" t="s">
        <v>2577</v>
      </c>
      <c r="B210" s="29" t="s">
        <v>858</v>
      </c>
      <c r="C210" s="29" t="s">
        <v>859</v>
      </c>
      <c r="D210" s="30" t="s">
        <v>2560</v>
      </c>
      <c r="E210" s="31">
        <v>20</v>
      </c>
      <c r="F210" s="31">
        <v>63</v>
      </c>
      <c r="G210" s="29" t="s">
        <v>860</v>
      </c>
      <c r="H210" s="29" t="s">
        <v>861</v>
      </c>
      <c r="I210" s="29" t="s">
        <v>4</v>
      </c>
    </row>
    <row r="211" spans="1:9" x14ac:dyDescent="0.2">
      <c r="A211" s="32" t="s">
        <v>2574</v>
      </c>
      <c r="B211" s="29" t="s">
        <v>862</v>
      </c>
      <c r="C211" s="29" t="s">
        <v>863</v>
      </c>
      <c r="D211" s="30" t="s">
        <v>2553</v>
      </c>
      <c r="E211" s="31">
        <v>841</v>
      </c>
      <c r="F211" s="31">
        <v>6600</v>
      </c>
      <c r="G211" s="29" t="s">
        <v>864</v>
      </c>
      <c r="H211" s="29" t="s">
        <v>865</v>
      </c>
      <c r="I211" s="30" t="s">
        <v>5</v>
      </c>
    </row>
    <row r="212" spans="1:9" x14ac:dyDescent="0.2">
      <c r="A212" s="32" t="s">
        <v>2578</v>
      </c>
      <c r="B212" s="29" t="s">
        <v>866</v>
      </c>
      <c r="C212" s="29" t="s">
        <v>867</v>
      </c>
      <c r="D212" s="30" t="s">
        <v>2560</v>
      </c>
      <c r="E212" s="31">
        <v>92</v>
      </c>
      <c r="F212" s="31">
        <v>550</v>
      </c>
      <c r="G212" s="29" t="s">
        <v>868</v>
      </c>
      <c r="H212" s="29" t="s">
        <v>869</v>
      </c>
      <c r="I212" s="29" t="s">
        <v>10</v>
      </c>
    </row>
    <row r="213" spans="1:9" x14ac:dyDescent="0.2">
      <c r="A213" s="32" t="s">
        <v>2574</v>
      </c>
      <c r="B213" s="29" t="s">
        <v>870</v>
      </c>
      <c r="C213" s="29" t="s">
        <v>871</v>
      </c>
      <c r="D213" s="30" t="s">
        <v>2560</v>
      </c>
      <c r="E213" s="31">
        <v>27</v>
      </c>
      <c r="F213" s="31">
        <v>120</v>
      </c>
      <c r="G213" s="29" t="s">
        <v>872</v>
      </c>
      <c r="H213" s="29" t="s">
        <v>873</v>
      </c>
      <c r="I213" s="29" t="s">
        <v>3</v>
      </c>
    </row>
    <row r="214" spans="1:9" x14ac:dyDescent="0.2">
      <c r="A214" s="32" t="s">
        <v>2574</v>
      </c>
      <c r="B214" s="29" t="s">
        <v>874</v>
      </c>
      <c r="C214" s="29" t="s">
        <v>875</v>
      </c>
      <c r="D214" s="30" t="s">
        <v>2560</v>
      </c>
      <c r="E214" s="31">
        <v>8</v>
      </c>
      <c r="F214" s="31">
        <v>22</v>
      </c>
      <c r="G214" s="29" t="s">
        <v>876</v>
      </c>
      <c r="H214" s="29" t="s">
        <v>877</v>
      </c>
      <c r="I214" s="29" t="s">
        <v>3</v>
      </c>
    </row>
    <row r="215" spans="1:9" x14ac:dyDescent="0.2">
      <c r="A215" s="32" t="s">
        <v>2577</v>
      </c>
      <c r="B215" s="29" t="s">
        <v>878</v>
      </c>
      <c r="C215" s="29" t="s">
        <v>879</v>
      </c>
      <c r="D215" s="30" t="s">
        <v>2560</v>
      </c>
      <c r="E215" s="31">
        <v>16</v>
      </c>
      <c r="F215" s="31">
        <v>48</v>
      </c>
      <c r="G215" s="29" t="s">
        <v>880</v>
      </c>
      <c r="H215" s="29" t="s">
        <v>881</v>
      </c>
      <c r="I215" s="29" t="s">
        <v>4</v>
      </c>
    </row>
    <row r="216" spans="1:9" x14ac:dyDescent="0.2">
      <c r="A216" s="32" t="s">
        <v>2574</v>
      </c>
      <c r="B216" s="29" t="s">
        <v>882</v>
      </c>
      <c r="C216" s="29" t="s">
        <v>883</v>
      </c>
      <c r="D216" s="30" t="s">
        <v>2560</v>
      </c>
      <c r="E216" s="31">
        <v>13</v>
      </c>
      <c r="F216" s="31">
        <v>28</v>
      </c>
      <c r="G216" s="29" t="s">
        <v>884</v>
      </c>
      <c r="H216" s="29" t="s">
        <v>885</v>
      </c>
      <c r="I216" s="29" t="s">
        <v>3</v>
      </c>
    </row>
    <row r="217" spans="1:9" x14ac:dyDescent="0.2">
      <c r="A217" s="32" t="s">
        <v>2574</v>
      </c>
      <c r="B217" s="29" t="s">
        <v>886</v>
      </c>
      <c r="C217" s="29" t="s">
        <v>887</v>
      </c>
      <c r="D217" s="30" t="s">
        <v>2560</v>
      </c>
      <c r="E217" s="31">
        <v>13</v>
      </c>
      <c r="F217" s="31">
        <v>28</v>
      </c>
      <c r="G217" s="29" t="s">
        <v>888</v>
      </c>
      <c r="H217" s="29" t="s">
        <v>889</v>
      </c>
      <c r="I217" s="29" t="s">
        <v>3</v>
      </c>
    </row>
    <row r="218" spans="1:9" x14ac:dyDescent="0.2">
      <c r="A218" s="32" t="s">
        <v>2578</v>
      </c>
      <c r="B218" s="29" t="s">
        <v>890</v>
      </c>
      <c r="C218" s="29" t="s">
        <v>891</v>
      </c>
      <c r="D218" s="30" t="s">
        <v>2560</v>
      </c>
      <c r="E218" s="31">
        <v>96</v>
      </c>
      <c r="F218" s="31">
        <v>452</v>
      </c>
      <c r="G218" s="29" t="s">
        <v>892</v>
      </c>
      <c r="H218" s="29" t="s">
        <v>893</v>
      </c>
      <c r="I218" s="29" t="s">
        <v>10</v>
      </c>
    </row>
    <row r="219" spans="1:9" x14ac:dyDescent="0.2">
      <c r="A219" s="32" t="s">
        <v>2574</v>
      </c>
      <c r="B219" s="29" t="s">
        <v>894</v>
      </c>
      <c r="C219" s="29" t="s">
        <v>895</v>
      </c>
      <c r="D219" s="30" t="s">
        <v>2560</v>
      </c>
      <c r="E219" s="31">
        <v>11</v>
      </c>
      <c r="F219" s="31">
        <v>29</v>
      </c>
      <c r="G219" s="29" t="s">
        <v>896</v>
      </c>
      <c r="H219" s="29" t="s">
        <v>897</v>
      </c>
      <c r="I219" s="29" t="s">
        <v>3</v>
      </c>
    </row>
    <row r="220" spans="1:9" x14ac:dyDescent="0.2">
      <c r="A220" s="32" t="s">
        <v>2578</v>
      </c>
      <c r="B220" s="29" t="s">
        <v>898</v>
      </c>
      <c r="C220" s="29" t="s">
        <v>899</v>
      </c>
      <c r="D220" s="30" t="s">
        <v>2560</v>
      </c>
      <c r="E220" s="31">
        <v>92</v>
      </c>
      <c r="F220" s="31">
        <v>436</v>
      </c>
      <c r="G220" s="29" t="s">
        <v>900</v>
      </c>
      <c r="H220" s="29" t="s">
        <v>901</v>
      </c>
      <c r="I220" s="29" t="s">
        <v>10</v>
      </c>
    </row>
    <row r="221" spans="1:9" x14ac:dyDescent="0.2">
      <c r="A221" s="32" t="s">
        <v>2579</v>
      </c>
      <c r="B221" s="29" t="s">
        <v>902</v>
      </c>
      <c r="C221" s="29" t="s">
        <v>903</v>
      </c>
      <c r="D221" s="30" t="s">
        <v>2560</v>
      </c>
      <c r="E221" s="31">
        <v>9</v>
      </c>
      <c r="F221" s="31">
        <v>28</v>
      </c>
      <c r="G221" s="29" t="s">
        <v>904</v>
      </c>
      <c r="H221" s="29" t="s">
        <v>905</v>
      </c>
      <c r="I221" s="29" t="s">
        <v>2</v>
      </c>
    </row>
    <row r="222" spans="1:9" x14ac:dyDescent="0.2">
      <c r="A222" s="32" t="s">
        <v>2574</v>
      </c>
      <c r="B222" s="29" t="s">
        <v>906</v>
      </c>
      <c r="C222" s="29" t="s">
        <v>907</v>
      </c>
      <c r="D222" s="30" t="s">
        <v>2560</v>
      </c>
      <c r="E222" s="31">
        <v>8</v>
      </c>
      <c r="F222" s="31">
        <v>35</v>
      </c>
      <c r="G222" s="29" t="s">
        <v>908</v>
      </c>
      <c r="H222" s="29" t="s">
        <v>909</v>
      </c>
      <c r="I222" s="29" t="s">
        <v>3</v>
      </c>
    </row>
    <row r="223" spans="1:9" x14ac:dyDescent="0.2">
      <c r="A223" s="32" t="s">
        <v>2577</v>
      </c>
      <c r="B223" s="29" t="s">
        <v>910</v>
      </c>
      <c r="C223" s="29" t="s">
        <v>911</v>
      </c>
      <c r="D223" s="30" t="s">
        <v>2560</v>
      </c>
      <c r="E223" s="31">
        <v>27</v>
      </c>
      <c r="F223" s="31">
        <v>95</v>
      </c>
      <c r="G223" s="29" t="s">
        <v>912</v>
      </c>
      <c r="H223" s="29" t="s">
        <v>913</v>
      </c>
      <c r="I223" s="29" t="s">
        <v>4</v>
      </c>
    </row>
    <row r="224" spans="1:9" x14ac:dyDescent="0.2">
      <c r="A224" s="32" t="s">
        <v>2577</v>
      </c>
      <c r="B224" s="29" t="s">
        <v>914</v>
      </c>
      <c r="C224" s="29" t="s">
        <v>915</v>
      </c>
      <c r="D224" s="30" t="s">
        <v>2560</v>
      </c>
      <c r="E224" s="31">
        <v>25</v>
      </c>
      <c r="F224" s="31">
        <v>106</v>
      </c>
      <c r="G224" s="29" t="s">
        <v>916</v>
      </c>
      <c r="H224" s="29" t="s">
        <v>917</v>
      </c>
      <c r="I224" s="29" t="s">
        <v>11</v>
      </c>
    </row>
    <row r="225" spans="1:9" x14ac:dyDescent="0.2">
      <c r="A225" s="32" t="s">
        <v>2577</v>
      </c>
      <c r="B225" s="29" t="s">
        <v>918</v>
      </c>
      <c r="C225" s="29" t="s">
        <v>919</v>
      </c>
      <c r="D225" s="30" t="s">
        <v>2560</v>
      </c>
      <c r="E225" s="31">
        <v>26</v>
      </c>
      <c r="F225" s="31">
        <v>107</v>
      </c>
      <c r="G225" s="29" t="s">
        <v>920</v>
      </c>
      <c r="H225" s="29" t="s">
        <v>921</v>
      </c>
      <c r="I225" s="29" t="s">
        <v>11</v>
      </c>
    </row>
    <row r="226" spans="1:9" x14ac:dyDescent="0.2">
      <c r="A226" s="32" t="s">
        <v>2574</v>
      </c>
      <c r="B226" s="29" t="s">
        <v>922</v>
      </c>
      <c r="C226" s="29" t="s">
        <v>923</v>
      </c>
      <c r="D226" s="30" t="s">
        <v>2553</v>
      </c>
      <c r="E226" s="31">
        <v>137</v>
      </c>
      <c r="F226" s="31">
        <v>1760</v>
      </c>
      <c r="G226" s="29" t="s">
        <v>924</v>
      </c>
      <c r="H226" s="29" t="s">
        <v>925</v>
      </c>
      <c r="I226" s="30" t="s">
        <v>5</v>
      </c>
    </row>
    <row r="227" spans="1:9" x14ac:dyDescent="0.2">
      <c r="A227" s="28" t="s">
        <v>2574</v>
      </c>
      <c r="B227" s="29" t="s">
        <v>926</v>
      </c>
      <c r="C227" s="30" t="s">
        <v>927</v>
      </c>
      <c r="D227" s="30" t="s">
        <v>2560</v>
      </c>
      <c r="E227" s="31">
        <v>193</v>
      </c>
      <c r="F227" s="31">
        <v>1472</v>
      </c>
      <c r="G227" s="29" t="s">
        <v>928</v>
      </c>
      <c r="H227" s="29" t="s">
        <v>929</v>
      </c>
      <c r="I227" s="30" t="s">
        <v>1</v>
      </c>
    </row>
    <row r="228" spans="1:9" x14ac:dyDescent="0.2">
      <c r="A228" s="32" t="s">
        <v>2574</v>
      </c>
      <c r="B228" s="29" t="s">
        <v>930</v>
      </c>
      <c r="C228" s="29" t="s">
        <v>931</v>
      </c>
      <c r="D228" s="30" t="s">
        <v>2560</v>
      </c>
      <c r="E228" s="31">
        <v>18</v>
      </c>
      <c r="F228" s="31">
        <v>62</v>
      </c>
      <c r="G228" s="29" t="s">
        <v>932</v>
      </c>
      <c r="H228" s="29" t="s">
        <v>933</v>
      </c>
      <c r="I228" s="29" t="s">
        <v>23</v>
      </c>
    </row>
    <row r="229" spans="1:9" x14ac:dyDescent="0.2">
      <c r="A229" s="32" t="s">
        <v>2577</v>
      </c>
      <c r="B229" s="29" t="s">
        <v>934</v>
      </c>
      <c r="C229" s="29" t="s">
        <v>935</v>
      </c>
      <c r="D229" s="30" t="s">
        <v>2560</v>
      </c>
      <c r="E229" s="31">
        <v>61</v>
      </c>
      <c r="F229" s="31">
        <v>426</v>
      </c>
      <c r="G229" s="29" t="s">
        <v>936</v>
      </c>
      <c r="H229" s="29" t="s">
        <v>937</v>
      </c>
      <c r="I229" s="30" t="s">
        <v>8</v>
      </c>
    </row>
    <row r="230" spans="1:9" x14ac:dyDescent="0.2">
      <c r="A230" s="28" t="s">
        <v>2577</v>
      </c>
      <c r="B230" s="29" t="s">
        <v>938</v>
      </c>
      <c r="C230" s="29" t="s">
        <v>939</v>
      </c>
      <c r="D230" s="30" t="s">
        <v>2560</v>
      </c>
      <c r="E230" s="31">
        <v>1087</v>
      </c>
      <c r="F230" s="31">
        <v>7969</v>
      </c>
      <c r="G230" s="29" t="s">
        <v>940</v>
      </c>
      <c r="H230" s="29" t="s">
        <v>941</v>
      </c>
      <c r="I230" s="29" t="s">
        <v>4</v>
      </c>
    </row>
    <row r="231" spans="1:9" x14ac:dyDescent="0.2">
      <c r="A231" s="32" t="s">
        <v>2574</v>
      </c>
      <c r="B231" s="29" t="s">
        <v>942</v>
      </c>
      <c r="C231" s="30" t="s">
        <v>943</v>
      </c>
      <c r="D231" s="30" t="s">
        <v>2560</v>
      </c>
      <c r="E231" s="31">
        <v>15</v>
      </c>
      <c r="F231" s="31">
        <v>46</v>
      </c>
      <c r="G231" s="29" t="s">
        <v>944</v>
      </c>
      <c r="H231" s="29" t="s">
        <v>945</v>
      </c>
      <c r="I231" s="29" t="s">
        <v>171</v>
      </c>
    </row>
    <row r="232" spans="1:9" x14ac:dyDescent="0.2">
      <c r="A232" s="32" t="s">
        <v>2577</v>
      </c>
      <c r="B232" s="29" t="s">
        <v>946</v>
      </c>
      <c r="C232" s="29" t="s">
        <v>947</v>
      </c>
      <c r="D232" s="30" t="s">
        <v>2560</v>
      </c>
      <c r="E232" s="31">
        <v>153</v>
      </c>
      <c r="F232" s="31">
        <v>842</v>
      </c>
      <c r="G232" s="29" t="s">
        <v>948</v>
      </c>
      <c r="H232" s="29" t="s">
        <v>949</v>
      </c>
      <c r="I232" s="29" t="s">
        <v>4</v>
      </c>
    </row>
    <row r="233" spans="1:9" x14ac:dyDescent="0.2">
      <c r="A233" s="32" t="s">
        <v>2577</v>
      </c>
      <c r="B233" s="29" t="s">
        <v>950</v>
      </c>
      <c r="C233" s="29" t="s">
        <v>951</v>
      </c>
      <c r="D233" s="30" t="s">
        <v>2560</v>
      </c>
      <c r="E233" s="31">
        <v>80</v>
      </c>
      <c r="F233" s="31">
        <v>376</v>
      </c>
      <c r="G233" s="29" t="s">
        <v>952</v>
      </c>
      <c r="H233" s="29" t="s">
        <v>953</v>
      </c>
      <c r="I233" s="29" t="s">
        <v>2</v>
      </c>
    </row>
    <row r="234" spans="1:9" x14ac:dyDescent="0.2">
      <c r="A234" s="32" t="s">
        <v>2578</v>
      </c>
      <c r="B234" s="29" t="s">
        <v>954</v>
      </c>
      <c r="C234" s="29" t="s">
        <v>955</v>
      </c>
      <c r="D234" s="30" t="s">
        <v>2560</v>
      </c>
      <c r="E234" s="31">
        <v>85</v>
      </c>
      <c r="F234" s="31">
        <v>449</v>
      </c>
      <c r="G234" s="29" t="s">
        <v>956</v>
      </c>
      <c r="H234" s="29" t="s">
        <v>957</v>
      </c>
      <c r="I234" s="29" t="s">
        <v>10</v>
      </c>
    </row>
    <row r="235" spans="1:9" x14ac:dyDescent="0.2">
      <c r="A235" s="32" t="s">
        <v>2579</v>
      </c>
      <c r="B235" s="29" t="s">
        <v>958</v>
      </c>
      <c r="C235" s="29" t="s">
        <v>959</v>
      </c>
      <c r="D235" s="30" t="s">
        <v>2560</v>
      </c>
      <c r="E235" s="31">
        <v>94</v>
      </c>
      <c r="F235" s="31">
        <v>712</v>
      </c>
      <c r="G235" s="29" t="s">
        <v>960</v>
      </c>
      <c r="H235" s="29" t="s">
        <v>961</v>
      </c>
      <c r="I235" s="30" t="s">
        <v>8</v>
      </c>
    </row>
    <row r="236" spans="1:9" x14ac:dyDescent="0.2">
      <c r="A236" s="32" t="s">
        <v>2578</v>
      </c>
      <c r="B236" s="29" t="s">
        <v>962</v>
      </c>
      <c r="C236" s="29" t="s">
        <v>963</v>
      </c>
      <c r="D236" s="30" t="s">
        <v>2560</v>
      </c>
      <c r="E236" s="31">
        <v>269</v>
      </c>
      <c r="F236" s="31">
        <v>3157</v>
      </c>
      <c r="G236" s="29" t="s">
        <v>964</v>
      </c>
      <c r="H236" s="29" t="s">
        <v>965</v>
      </c>
      <c r="I236" s="30" t="s">
        <v>1</v>
      </c>
    </row>
    <row r="237" spans="1:9" x14ac:dyDescent="0.2">
      <c r="A237" s="32" t="s">
        <v>2578</v>
      </c>
      <c r="B237" s="29" t="s">
        <v>966</v>
      </c>
      <c r="C237" s="29" t="s">
        <v>967</v>
      </c>
      <c r="D237" s="30" t="s">
        <v>2560</v>
      </c>
      <c r="E237" s="31">
        <v>58</v>
      </c>
      <c r="F237" s="31">
        <v>270</v>
      </c>
      <c r="G237" s="29" t="s">
        <v>968</v>
      </c>
      <c r="H237" s="29" t="s">
        <v>969</v>
      </c>
      <c r="I237" s="29" t="s">
        <v>2</v>
      </c>
    </row>
    <row r="238" spans="1:9" x14ac:dyDescent="0.2">
      <c r="A238" s="32" t="s">
        <v>2579</v>
      </c>
      <c r="B238" s="29" t="s">
        <v>970</v>
      </c>
      <c r="C238" s="29" t="s">
        <v>971</v>
      </c>
      <c r="D238" s="30" t="s">
        <v>2560</v>
      </c>
      <c r="E238" s="31">
        <v>219</v>
      </c>
      <c r="F238" s="31">
        <v>1719</v>
      </c>
      <c r="G238" s="29" t="s">
        <v>972</v>
      </c>
      <c r="H238" s="29" t="s">
        <v>973</v>
      </c>
      <c r="I238" s="29" t="s">
        <v>2</v>
      </c>
    </row>
    <row r="239" spans="1:9" x14ac:dyDescent="0.2">
      <c r="A239" s="32" t="s">
        <v>2578</v>
      </c>
      <c r="B239" s="29" t="s">
        <v>974</v>
      </c>
      <c r="C239" s="29" t="s">
        <v>975</v>
      </c>
      <c r="D239" s="30" t="s">
        <v>2560</v>
      </c>
      <c r="E239" s="31">
        <v>203</v>
      </c>
      <c r="F239" s="31">
        <v>1072</v>
      </c>
      <c r="G239" s="29" t="s">
        <v>976</v>
      </c>
      <c r="H239" s="29" t="s">
        <v>977</v>
      </c>
      <c r="I239" s="29" t="s">
        <v>10</v>
      </c>
    </row>
    <row r="240" spans="1:9" x14ac:dyDescent="0.2">
      <c r="A240" s="32" t="s">
        <v>2579</v>
      </c>
      <c r="B240" s="29" t="s">
        <v>978</v>
      </c>
      <c r="C240" s="29" t="s">
        <v>979</v>
      </c>
      <c r="D240" s="30" t="s">
        <v>2560</v>
      </c>
      <c r="E240" s="31">
        <v>32</v>
      </c>
      <c r="F240" s="31">
        <v>98</v>
      </c>
      <c r="G240" s="29" t="s">
        <v>980</v>
      </c>
      <c r="H240" s="29" t="s">
        <v>981</v>
      </c>
      <c r="I240" s="29" t="s">
        <v>2</v>
      </c>
    </row>
    <row r="241" spans="1:9" x14ac:dyDescent="0.2">
      <c r="A241" s="32" t="s">
        <v>2574</v>
      </c>
      <c r="B241" s="29" t="s">
        <v>982</v>
      </c>
      <c r="C241" s="30" t="s">
        <v>2557</v>
      </c>
      <c r="D241" s="30" t="s">
        <v>2553</v>
      </c>
      <c r="E241" s="31">
        <v>149</v>
      </c>
      <c r="F241" s="31">
        <v>1275</v>
      </c>
      <c r="G241" s="29" t="s">
        <v>983</v>
      </c>
      <c r="H241" s="29" t="s">
        <v>984</v>
      </c>
      <c r="I241" s="30" t="s">
        <v>1</v>
      </c>
    </row>
    <row r="242" spans="1:9" x14ac:dyDescent="0.2">
      <c r="A242" s="32" t="s">
        <v>2579</v>
      </c>
      <c r="B242" s="29" t="s">
        <v>985</v>
      </c>
      <c r="C242" s="29" t="s">
        <v>986</v>
      </c>
      <c r="D242" s="30" t="s">
        <v>2553</v>
      </c>
      <c r="E242" s="31">
        <v>15</v>
      </c>
      <c r="F242" s="31">
        <v>36</v>
      </c>
      <c r="G242" s="29" t="s">
        <v>987</v>
      </c>
      <c r="H242" s="29" t="s">
        <v>988</v>
      </c>
      <c r="I242" s="29" t="s">
        <v>171</v>
      </c>
    </row>
    <row r="243" spans="1:9" x14ac:dyDescent="0.2">
      <c r="A243" s="32" t="s">
        <v>2574</v>
      </c>
      <c r="B243" s="29" t="s">
        <v>989</v>
      </c>
      <c r="C243" s="29" t="s">
        <v>990</v>
      </c>
      <c r="D243" s="30" t="s">
        <v>2560</v>
      </c>
      <c r="E243" s="31">
        <v>8</v>
      </c>
      <c r="F243" s="31">
        <v>21</v>
      </c>
      <c r="G243" s="29" t="s">
        <v>991</v>
      </c>
      <c r="H243" s="29" t="s">
        <v>992</v>
      </c>
      <c r="I243" s="29" t="s">
        <v>3</v>
      </c>
    </row>
    <row r="244" spans="1:9" x14ac:dyDescent="0.2">
      <c r="A244" s="32" t="s">
        <v>2574</v>
      </c>
      <c r="B244" s="29" t="s">
        <v>993</v>
      </c>
      <c r="C244" s="29" t="s">
        <v>994</v>
      </c>
      <c r="D244" s="30" t="s">
        <v>2560</v>
      </c>
      <c r="E244" s="31">
        <v>8</v>
      </c>
      <c r="F244" s="31">
        <v>21</v>
      </c>
      <c r="G244" s="29" t="s">
        <v>995</v>
      </c>
      <c r="H244" s="29" t="s">
        <v>996</v>
      </c>
      <c r="I244" s="29" t="s">
        <v>3</v>
      </c>
    </row>
    <row r="245" spans="1:9" x14ac:dyDescent="0.2">
      <c r="A245" s="32" t="s">
        <v>2574</v>
      </c>
      <c r="B245" s="29" t="s">
        <v>997</v>
      </c>
      <c r="C245" s="29" t="s">
        <v>998</v>
      </c>
      <c r="D245" s="30" t="s">
        <v>2560</v>
      </c>
      <c r="E245" s="31">
        <v>27</v>
      </c>
      <c r="F245" s="31">
        <v>84</v>
      </c>
      <c r="G245" s="29" t="s">
        <v>999</v>
      </c>
      <c r="H245" s="29" t="s">
        <v>1000</v>
      </c>
      <c r="I245" s="29" t="s">
        <v>3</v>
      </c>
    </row>
    <row r="246" spans="1:9" x14ac:dyDescent="0.2">
      <c r="A246" s="32" t="s">
        <v>2577</v>
      </c>
      <c r="B246" s="29" t="s">
        <v>1001</v>
      </c>
      <c r="C246" s="29" t="s">
        <v>1002</v>
      </c>
      <c r="D246" s="30" t="s">
        <v>2560</v>
      </c>
      <c r="E246" s="31">
        <v>64</v>
      </c>
      <c r="F246" s="31">
        <v>266</v>
      </c>
      <c r="G246" s="29" t="s">
        <v>1003</v>
      </c>
      <c r="H246" s="29" t="s">
        <v>1004</v>
      </c>
      <c r="I246" s="29" t="s">
        <v>9</v>
      </c>
    </row>
    <row r="247" spans="1:9" x14ac:dyDescent="0.2">
      <c r="A247" s="32" t="s">
        <v>2578</v>
      </c>
      <c r="B247" s="29" t="s">
        <v>1005</v>
      </c>
      <c r="C247" s="29" t="s">
        <v>1006</v>
      </c>
      <c r="D247" s="30" t="s">
        <v>2560</v>
      </c>
      <c r="E247" s="31">
        <v>63</v>
      </c>
      <c r="F247" s="31">
        <v>195</v>
      </c>
      <c r="G247" s="29" t="s">
        <v>1007</v>
      </c>
      <c r="H247" s="29" t="s">
        <v>1008</v>
      </c>
      <c r="I247" s="30" t="s">
        <v>8</v>
      </c>
    </row>
    <row r="248" spans="1:9" x14ac:dyDescent="0.2">
      <c r="A248" s="32" t="s">
        <v>2577</v>
      </c>
      <c r="B248" s="29" t="s">
        <v>1009</v>
      </c>
      <c r="C248" s="29" t="s">
        <v>1010</v>
      </c>
      <c r="D248" s="30" t="s">
        <v>2560</v>
      </c>
      <c r="E248" s="31">
        <v>571</v>
      </c>
      <c r="F248" s="31">
        <v>4107</v>
      </c>
      <c r="G248" s="29" t="s">
        <v>1011</v>
      </c>
      <c r="H248" s="29" t="s">
        <v>1012</v>
      </c>
      <c r="I248" s="30" t="s">
        <v>25</v>
      </c>
    </row>
    <row r="249" spans="1:9" x14ac:dyDescent="0.2">
      <c r="A249" s="32" t="s">
        <v>2578</v>
      </c>
      <c r="B249" s="29" t="s">
        <v>1013</v>
      </c>
      <c r="C249" s="29" t="s">
        <v>1014</v>
      </c>
      <c r="D249" s="30" t="s">
        <v>2560</v>
      </c>
      <c r="E249" s="31">
        <v>122</v>
      </c>
      <c r="F249" s="31">
        <v>605</v>
      </c>
      <c r="G249" s="29" t="s">
        <v>1015</v>
      </c>
      <c r="H249" s="29" t="s">
        <v>1016</v>
      </c>
      <c r="I249" s="29" t="s">
        <v>10</v>
      </c>
    </row>
    <row r="250" spans="1:9" x14ac:dyDescent="0.2">
      <c r="A250" s="32" t="s">
        <v>2577</v>
      </c>
      <c r="B250" s="29" t="s">
        <v>1017</v>
      </c>
      <c r="C250" s="29" t="s">
        <v>1018</v>
      </c>
      <c r="D250" s="30" t="s">
        <v>2560</v>
      </c>
      <c r="E250" s="31">
        <v>90</v>
      </c>
      <c r="F250" s="31">
        <v>390</v>
      </c>
      <c r="G250" s="29" t="s">
        <v>1019</v>
      </c>
      <c r="H250" s="29" t="s">
        <v>1020</v>
      </c>
      <c r="I250" s="29" t="s">
        <v>26</v>
      </c>
    </row>
    <row r="251" spans="1:9" x14ac:dyDescent="0.2">
      <c r="A251" s="32" t="s">
        <v>2577</v>
      </c>
      <c r="B251" s="29" t="s">
        <v>1021</v>
      </c>
      <c r="C251" s="29" t="s">
        <v>1022</v>
      </c>
      <c r="D251" s="30" t="s">
        <v>2560</v>
      </c>
      <c r="E251" s="31">
        <v>729</v>
      </c>
      <c r="F251" s="31">
        <v>3582</v>
      </c>
      <c r="G251" s="29" t="s">
        <v>1023</v>
      </c>
      <c r="H251" s="29" t="s">
        <v>1024</v>
      </c>
      <c r="I251" s="30" t="s">
        <v>25</v>
      </c>
    </row>
    <row r="252" spans="1:9" x14ac:dyDescent="0.2">
      <c r="A252" s="32" t="s">
        <v>2577</v>
      </c>
      <c r="B252" s="29" t="s">
        <v>1025</v>
      </c>
      <c r="C252" s="29" t="s">
        <v>1026</v>
      </c>
      <c r="D252" s="30" t="s">
        <v>2560</v>
      </c>
      <c r="E252" s="31">
        <v>151</v>
      </c>
      <c r="F252" s="31">
        <v>700</v>
      </c>
      <c r="G252" s="29" t="s">
        <v>1027</v>
      </c>
      <c r="H252" s="29" t="s">
        <v>1028</v>
      </c>
      <c r="I252" s="29" t="s">
        <v>2</v>
      </c>
    </row>
    <row r="253" spans="1:9" x14ac:dyDescent="0.2">
      <c r="A253" s="32" t="s">
        <v>2577</v>
      </c>
      <c r="B253" s="29" t="s">
        <v>1029</v>
      </c>
      <c r="C253" s="29" t="s">
        <v>1030</v>
      </c>
      <c r="D253" s="30" t="s">
        <v>2560</v>
      </c>
      <c r="E253" s="31">
        <v>43</v>
      </c>
      <c r="F253" s="31">
        <v>138</v>
      </c>
      <c r="G253" s="29" t="s">
        <v>1031</v>
      </c>
      <c r="H253" s="29" t="s">
        <v>1032</v>
      </c>
      <c r="I253" s="29" t="s">
        <v>2</v>
      </c>
    </row>
    <row r="254" spans="1:9" x14ac:dyDescent="0.2">
      <c r="A254" s="32" t="s">
        <v>2577</v>
      </c>
      <c r="B254" s="29" t="s">
        <v>1033</v>
      </c>
      <c r="C254" s="29" t="s">
        <v>1034</v>
      </c>
      <c r="D254" s="30" t="s">
        <v>2560</v>
      </c>
      <c r="E254" s="31">
        <v>147</v>
      </c>
      <c r="F254" s="31">
        <v>518</v>
      </c>
      <c r="G254" s="29" t="s">
        <v>1035</v>
      </c>
      <c r="H254" s="29" t="s">
        <v>1036</v>
      </c>
      <c r="I254" s="29" t="s">
        <v>745</v>
      </c>
    </row>
    <row r="255" spans="1:9" x14ac:dyDescent="0.2">
      <c r="A255" s="32" t="s">
        <v>2577</v>
      </c>
      <c r="B255" s="29" t="s">
        <v>1037</v>
      </c>
      <c r="C255" s="29" t="s">
        <v>1038</v>
      </c>
      <c r="D255" s="30" t="s">
        <v>2560</v>
      </c>
      <c r="E255" s="31">
        <v>70</v>
      </c>
      <c r="F255" s="31">
        <v>586</v>
      </c>
      <c r="G255" s="29" t="s">
        <v>1039</v>
      </c>
      <c r="H255" s="29" t="s">
        <v>1040</v>
      </c>
      <c r="I255" s="29" t="s">
        <v>745</v>
      </c>
    </row>
    <row r="256" spans="1:9" x14ac:dyDescent="0.2">
      <c r="A256" s="32" t="s">
        <v>2577</v>
      </c>
      <c r="B256" s="29" t="s">
        <v>1041</v>
      </c>
      <c r="C256" s="29" t="s">
        <v>1038</v>
      </c>
      <c r="D256" s="30" t="s">
        <v>2560</v>
      </c>
      <c r="E256" s="31">
        <v>70</v>
      </c>
      <c r="F256" s="31">
        <v>586</v>
      </c>
      <c r="G256" s="29" t="s">
        <v>1042</v>
      </c>
      <c r="H256" s="29" t="s">
        <v>1043</v>
      </c>
      <c r="I256" s="29" t="s">
        <v>745</v>
      </c>
    </row>
    <row r="257" spans="1:9" x14ac:dyDescent="0.2">
      <c r="A257" s="32" t="s">
        <v>2577</v>
      </c>
      <c r="B257" s="29" t="s">
        <v>1044</v>
      </c>
      <c r="C257" s="29" t="s">
        <v>1045</v>
      </c>
      <c r="D257" s="30" t="s">
        <v>2560</v>
      </c>
      <c r="E257" s="31">
        <v>73</v>
      </c>
      <c r="F257" s="31">
        <v>250</v>
      </c>
      <c r="G257" s="29" t="s">
        <v>1046</v>
      </c>
      <c r="H257" s="29" t="s">
        <v>1047</v>
      </c>
      <c r="I257" s="29" t="s">
        <v>2</v>
      </c>
    </row>
    <row r="258" spans="1:9" x14ac:dyDescent="0.2">
      <c r="A258" s="32" t="s">
        <v>2577</v>
      </c>
      <c r="B258" s="29" t="s">
        <v>1048</v>
      </c>
      <c r="C258" s="29" t="s">
        <v>1049</v>
      </c>
      <c r="D258" s="30" t="s">
        <v>2560</v>
      </c>
      <c r="E258" s="31">
        <v>473</v>
      </c>
      <c r="F258" s="31">
        <v>3552</v>
      </c>
      <c r="G258" s="29" t="s">
        <v>1050</v>
      </c>
      <c r="H258" s="29" t="s">
        <v>1051</v>
      </c>
      <c r="I258" s="30" t="s">
        <v>25</v>
      </c>
    </row>
    <row r="259" spans="1:9" x14ac:dyDescent="0.2">
      <c r="A259" s="32" t="s">
        <v>2577</v>
      </c>
      <c r="B259" s="29" t="s">
        <v>1052</v>
      </c>
      <c r="C259" s="29" t="s">
        <v>1053</v>
      </c>
      <c r="D259" s="30" t="s">
        <v>2560</v>
      </c>
      <c r="E259" s="31">
        <v>238</v>
      </c>
      <c r="F259" s="31">
        <v>967</v>
      </c>
      <c r="G259" s="29" t="s">
        <v>1054</v>
      </c>
      <c r="H259" s="29" t="s">
        <v>1055</v>
      </c>
      <c r="I259" s="30" t="s">
        <v>25</v>
      </c>
    </row>
    <row r="260" spans="1:9" x14ac:dyDescent="0.2">
      <c r="A260" s="32" t="s">
        <v>2577</v>
      </c>
      <c r="B260" s="29" t="s">
        <v>1056</v>
      </c>
      <c r="C260" s="29" t="s">
        <v>1057</v>
      </c>
      <c r="D260" s="30" t="s">
        <v>2560</v>
      </c>
      <c r="E260" s="31">
        <v>12</v>
      </c>
      <c r="F260" s="31">
        <v>30</v>
      </c>
      <c r="G260" s="29" t="s">
        <v>1058</v>
      </c>
      <c r="H260" s="29" t="s">
        <v>1059</v>
      </c>
      <c r="I260" s="29" t="s">
        <v>2</v>
      </c>
    </row>
    <row r="261" spans="1:9" x14ac:dyDescent="0.2">
      <c r="A261" s="32" t="s">
        <v>2577</v>
      </c>
      <c r="B261" s="29" t="s">
        <v>1060</v>
      </c>
      <c r="C261" s="29" t="s">
        <v>1061</v>
      </c>
      <c r="D261" s="30" t="s">
        <v>2560</v>
      </c>
      <c r="E261" s="31">
        <v>17</v>
      </c>
      <c r="F261" s="31">
        <v>79</v>
      </c>
      <c r="G261" s="29" t="s">
        <v>1062</v>
      </c>
      <c r="H261" s="29" t="s">
        <v>1063</v>
      </c>
      <c r="I261" s="29" t="s">
        <v>753</v>
      </c>
    </row>
    <row r="262" spans="1:9" x14ac:dyDescent="0.2">
      <c r="A262" s="32" t="s">
        <v>2577</v>
      </c>
      <c r="B262" s="29" t="s">
        <v>1064</v>
      </c>
      <c r="C262" s="29" t="s">
        <v>1065</v>
      </c>
      <c r="D262" s="30" t="s">
        <v>2560</v>
      </c>
      <c r="E262" s="31">
        <v>18</v>
      </c>
      <c r="F262" s="31">
        <v>54</v>
      </c>
      <c r="G262" s="29" t="s">
        <v>1066</v>
      </c>
      <c r="H262" s="29" t="s">
        <v>1067</v>
      </c>
      <c r="I262" s="29" t="s">
        <v>830</v>
      </c>
    </row>
    <row r="263" spans="1:9" x14ac:dyDescent="0.2">
      <c r="A263" s="32" t="s">
        <v>2577</v>
      </c>
      <c r="B263" s="29" t="s">
        <v>1068</v>
      </c>
      <c r="C263" s="29" t="s">
        <v>1069</v>
      </c>
      <c r="D263" s="30" t="s">
        <v>2560</v>
      </c>
      <c r="E263" s="31">
        <v>355</v>
      </c>
      <c r="F263" s="31">
        <v>2481</v>
      </c>
      <c r="G263" s="29" t="s">
        <v>1070</v>
      </c>
      <c r="H263" s="29" t="s">
        <v>1071</v>
      </c>
      <c r="I263" s="29" t="s">
        <v>7</v>
      </c>
    </row>
    <row r="264" spans="1:9" x14ac:dyDescent="0.2">
      <c r="A264" s="32" t="s">
        <v>2577</v>
      </c>
      <c r="B264" s="29" t="s">
        <v>1072</v>
      </c>
      <c r="C264" s="29" t="s">
        <v>1073</v>
      </c>
      <c r="D264" s="30" t="s">
        <v>2560</v>
      </c>
      <c r="E264" s="31">
        <v>871</v>
      </c>
      <c r="F264" s="31">
        <v>6274</v>
      </c>
      <c r="G264" s="29" t="s">
        <v>1074</v>
      </c>
      <c r="H264" s="29" t="s">
        <v>1075</v>
      </c>
      <c r="I264" s="29" t="s">
        <v>7</v>
      </c>
    </row>
    <row r="265" spans="1:9" x14ac:dyDescent="0.2">
      <c r="A265" s="32" t="s">
        <v>2577</v>
      </c>
      <c r="B265" s="29" t="s">
        <v>1076</v>
      </c>
      <c r="C265" s="29" t="s">
        <v>1077</v>
      </c>
      <c r="D265" s="30" t="s">
        <v>2560</v>
      </c>
      <c r="E265" s="31">
        <v>91</v>
      </c>
      <c r="F265" s="31">
        <v>318</v>
      </c>
      <c r="G265" s="29" t="s">
        <v>1078</v>
      </c>
      <c r="H265" s="29" t="s">
        <v>1079</v>
      </c>
      <c r="I265" s="29" t="s">
        <v>2</v>
      </c>
    </row>
    <row r="266" spans="1:9" x14ac:dyDescent="0.2">
      <c r="A266" s="32" t="s">
        <v>2577</v>
      </c>
      <c r="B266" s="29" t="s">
        <v>1080</v>
      </c>
      <c r="C266" s="29" t="s">
        <v>1077</v>
      </c>
      <c r="D266" s="30" t="s">
        <v>2560</v>
      </c>
      <c r="E266" s="31">
        <v>67</v>
      </c>
      <c r="F266" s="31">
        <v>198</v>
      </c>
      <c r="G266" s="29" t="s">
        <v>1081</v>
      </c>
      <c r="H266" s="29" t="s">
        <v>1082</v>
      </c>
      <c r="I266" s="29" t="s">
        <v>2</v>
      </c>
    </row>
    <row r="267" spans="1:9" x14ac:dyDescent="0.2">
      <c r="A267" s="32" t="s">
        <v>2577</v>
      </c>
      <c r="B267" s="29" t="s">
        <v>1083</v>
      </c>
      <c r="C267" s="29" t="s">
        <v>1077</v>
      </c>
      <c r="D267" s="30" t="s">
        <v>2560</v>
      </c>
      <c r="E267" s="31">
        <v>24</v>
      </c>
      <c r="F267" s="31">
        <v>60</v>
      </c>
      <c r="G267" s="29" t="s">
        <v>1084</v>
      </c>
      <c r="H267" s="29" t="s">
        <v>1085</v>
      </c>
      <c r="I267" s="29" t="s">
        <v>746</v>
      </c>
    </row>
    <row r="268" spans="1:9" x14ac:dyDescent="0.2">
      <c r="A268" s="32" t="s">
        <v>2577</v>
      </c>
      <c r="B268" s="29" t="s">
        <v>1086</v>
      </c>
      <c r="C268" s="29" t="s">
        <v>1087</v>
      </c>
      <c r="D268" s="30" t="s">
        <v>2560</v>
      </c>
      <c r="E268" s="31">
        <v>21</v>
      </c>
      <c r="F268" s="31">
        <v>99</v>
      </c>
      <c r="G268" s="29" t="s">
        <v>1088</v>
      </c>
      <c r="H268" s="29" t="s">
        <v>1089</v>
      </c>
      <c r="I268" s="29" t="s">
        <v>4</v>
      </c>
    </row>
    <row r="269" spans="1:9" x14ac:dyDescent="0.2">
      <c r="A269" s="32" t="s">
        <v>2577</v>
      </c>
      <c r="B269" s="29" t="s">
        <v>1090</v>
      </c>
      <c r="C269" s="29" t="s">
        <v>1091</v>
      </c>
      <c r="D269" s="30" t="s">
        <v>2560</v>
      </c>
      <c r="E269" s="31">
        <v>21</v>
      </c>
      <c r="F269" s="31">
        <v>87</v>
      </c>
      <c r="G269" s="29" t="s">
        <v>1092</v>
      </c>
      <c r="H269" s="29" t="s">
        <v>1093</v>
      </c>
      <c r="I269" s="29" t="s">
        <v>4</v>
      </c>
    </row>
    <row r="270" spans="1:9" x14ac:dyDescent="0.2">
      <c r="A270" s="32" t="s">
        <v>2577</v>
      </c>
      <c r="B270" s="29" t="s">
        <v>1094</v>
      </c>
      <c r="C270" s="29" t="s">
        <v>1095</v>
      </c>
      <c r="D270" s="30" t="s">
        <v>2560</v>
      </c>
      <c r="E270" s="31">
        <v>858</v>
      </c>
      <c r="F270" s="31">
        <v>8356</v>
      </c>
      <c r="G270" s="29" t="s">
        <v>1096</v>
      </c>
      <c r="H270" s="29" t="s">
        <v>1097</v>
      </c>
      <c r="I270" s="30" t="s">
        <v>2555</v>
      </c>
    </row>
    <row r="271" spans="1:9" x14ac:dyDescent="0.2">
      <c r="A271" s="32" t="s">
        <v>14</v>
      </c>
      <c r="B271" s="29" t="s">
        <v>1098</v>
      </c>
      <c r="C271" s="29" t="s">
        <v>2549</v>
      </c>
      <c r="D271" s="30" t="s">
        <v>2553</v>
      </c>
      <c r="E271" s="31">
        <v>87</v>
      </c>
      <c r="F271" s="31">
        <v>494</v>
      </c>
      <c r="G271" s="29" t="s">
        <v>1099</v>
      </c>
      <c r="H271" s="29" t="s">
        <v>1100</v>
      </c>
      <c r="I271" s="30" t="s">
        <v>2555</v>
      </c>
    </row>
    <row r="272" spans="1:9" x14ac:dyDescent="0.2">
      <c r="A272" s="32" t="s">
        <v>2579</v>
      </c>
      <c r="B272" s="29" t="s">
        <v>1101</v>
      </c>
      <c r="C272" s="29" t="s">
        <v>1102</v>
      </c>
      <c r="D272" s="30" t="s">
        <v>2560</v>
      </c>
      <c r="E272" s="31">
        <v>22</v>
      </c>
      <c r="F272" s="31">
        <v>75</v>
      </c>
      <c r="G272" s="29" t="s">
        <v>1103</v>
      </c>
      <c r="H272" s="29" t="s">
        <v>1104</v>
      </c>
      <c r="I272" s="30" t="s">
        <v>8</v>
      </c>
    </row>
    <row r="273" spans="1:9" x14ac:dyDescent="0.2">
      <c r="A273" s="32" t="s">
        <v>2579</v>
      </c>
      <c r="B273" s="29" t="s">
        <v>1105</v>
      </c>
      <c r="C273" s="29" t="s">
        <v>1106</v>
      </c>
      <c r="D273" s="30" t="s">
        <v>2560</v>
      </c>
      <c r="E273" s="31">
        <v>32</v>
      </c>
      <c r="F273" s="31">
        <v>119</v>
      </c>
      <c r="G273" s="29" t="s">
        <v>1107</v>
      </c>
      <c r="H273" s="29" t="s">
        <v>1108</v>
      </c>
      <c r="I273" s="30" t="s">
        <v>8</v>
      </c>
    </row>
    <row r="274" spans="1:9" x14ac:dyDescent="0.2">
      <c r="A274" s="32" t="s">
        <v>14</v>
      </c>
      <c r="B274" s="29" t="s">
        <v>1109</v>
      </c>
      <c r="C274" s="29" t="s">
        <v>2597</v>
      </c>
      <c r="D274" s="30" t="s">
        <v>2553</v>
      </c>
      <c r="E274" s="31">
        <v>76</v>
      </c>
      <c r="F274" s="31">
        <v>420</v>
      </c>
      <c r="G274" s="29" t="s">
        <v>1110</v>
      </c>
      <c r="H274" s="29" t="s">
        <v>1111</v>
      </c>
      <c r="I274" s="29" t="s">
        <v>6</v>
      </c>
    </row>
    <row r="275" spans="1:9" x14ac:dyDescent="0.2">
      <c r="A275" s="28" t="s">
        <v>14</v>
      </c>
      <c r="B275" s="29" t="s">
        <v>1112</v>
      </c>
      <c r="C275" s="29" t="s">
        <v>1113</v>
      </c>
      <c r="D275" s="30" t="s">
        <v>2553</v>
      </c>
      <c r="E275" s="31">
        <v>698</v>
      </c>
      <c r="F275" s="31">
        <v>13316</v>
      </c>
      <c r="G275" s="29" t="s">
        <v>1114</v>
      </c>
      <c r="H275" s="29" t="s">
        <v>1115</v>
      </c>
      <c r="I275" s="30" t="s">
        <v>5</v>
      </c>
    </row>
    <row r="276" spans="1:9" x14ac:dyDescent="0.2">
      <c r="A276" s="32" t="s">
        <v>2574</v>
      </c>
      <c r="B276" s="29" t="s">
        <v>1116</v>
      </c>
      <c r="C276" s="29" t="s">
        <v>1117</v>
      </c>
      <c r="D276" s="30" t="s">
        <v>2560</v>
      </c>
      <c r="E276" s="31">
        <v>606</v>
      </c>
      <c r="F276" s="31">
        <v>2606</v>
      </c>
      <c r="G276" s="29" t="s">
        <v>1118</v>
      </c>
      <c r="H276" s="29" t="s">
        <v>1119</v>
      </c>
      <c r="I276" s="29" t="s">
        <v>24</v>
      </c>
    </row>
    <row r="277" spans="1:9" x14ac:dyDescent="0.2">
      <c r="A277" s="32" t="s">
        <v>2574</v>
      </c>
      <c r="B277" s="29" t="s">
        <v>1120</v>
      </c>
      <c r="C277" s="29" t="s">
        <v>2550</v>
      </c>
      <c r="D277" s="30" t="s">
        <v>2560</v>
      </c>
      <c r="E277" s="31">
        <v>606</v>
      </c>
      <c r="F277" s="31">
        <v>2606</v>
      </c>
      <c r="G277" s="29" t="s">
        <v>1121</v>
      </c>
      <c r="H277" s="29" t="s">
        <v>1122</v>
      </c>
      <c r="I277" s="29" t="s">
        <v>24</v>
      </c>
    </row>
    <row r="278" spans="1:9" x14ac:dyDescent="0.2">
      <c r="A278" s="32" t="s">
        <v>2574</v>
      </c>
      <c r="B278" s="29" t="s">
        <v>1123</v>
      </c>
      <c r="C278" s="29" t="s">
        <v>1124</v>
      </c>
      <c r="D278" s="30" t="s">
        <v>2553</v>
      </c>
      <c r="E278" s="31">
        <v>915</v>
      </c>
      <c r="F278" s="31">
        <v>8658</v>
      </c>
      <c r="G278" s="29" t="s">
        <v>1125</v>
      </c>
      <c r="H278" s="29" t="s">
        <v>1126</v>
      </c>
      <c r="I278" s="30" t="s">
        <v>1</v>
      </c>
    </row>
    <row r="279" spans="1:9" x14ac:dyDescent="0.2">
      <c r="A279" s="28" t="s">
        <v>2577</v>
      </c>
      <c r="B279" s="29" t="s">
        <v>1127</v>
      </c>
      <c r="C279" s="29" t="s">
        <v>1128</v>
      </c>
      <c r="D279" s="30" t="s">
        <v>2560</v>
      </c>
      <c r="E279" s="31">
        <v>279</v>
      </c>
      <c r="F279" s="31">
        <v>1505</v>
      </c>
      <c r="G279" s="29" t="s">
        <v>1129</v>
      </c>
      <c r="H279" s="29" t="s">
        <v>1130</v>
      </c>
      <c r="I279" s="29" t="s">
        <v>4</v>
      </c>
    </row>
    <row r="280" spans="1:9" x14ac:dyDescent="0.2">
      <c r="A280" s="28" t="s">
        <v>2577</v>
      </c>
      <c r="B280" s="29" t="s">
        <v>1131</v>
      </c>
      <c r="C280" s="29" t="s">
        <v>1132</v>
      </c>
      <c r="D280" s="30" t="s">
        <v>2560</v>
      </c>
      <c r="E280" s="31">
        <v>119</v>
      </c>
      <c r="F280" s="31">
        <v>588</v>
      </c>
      <c r="G280" s="29" t="s">
        <v>1133</v>
      </c>
      <c r="H280" s="29" t="s">
        <v>1134</v>
      </c>
      <c r="I280" s="29" t="s">
        <v>745</v>
      </c>
    </row>
    <row r="281" spans="1:9" x14ac:dyDescent="0.2">
      <c r="A281" s="28" t="s">
        <v>2577</v>
      </c>
      <c r="B281" s="29" t="s">
        <v>1135</v>
      </c>
      <c r="C281" s="29" t="s">
        <v>1136</v>
      </c>
      <c r="D281" s="30" t="s">
        <v>2560</v>
      </c>
      <c r="E281" s="31">
        <v>9</v>
      </c>
      <c r="F281" s="31">
        <v>26</v>
      </c>
      <c r="G281" s="29" t="s">
        <v>1137</v>
      </c>
      <c r="H281" s="29" t="s">
        <v>1138</v>
      </c>
      <c r="I281" s="30" t="s">
        <v>220</v>
      </c>
    </row>
    <row r="282" spans="1:9" x14ac:dyDescent="0.2">
      <c r="A282" s="28" t="s">
        <v>2578</v>
      </c>
      <c r="B282" s="29" t="s">
        <v>1139</v>
      </c>
      <c r="C282" s="29" t="s">
        <v>1140</v>
      </c>
      <c r="D282" s="30" t="s">
        <v>2560</v>
      </c>
      <c r="E282" s="31">
        <v>199</v>
      </c>
      <c r="F282" s="31">
        <v>1357</v>
      </c>
      <c r="G282" s="29" t="s">
        <v>1141</v>
      </c>
      <c r="H282" s="29" t="s">
        <v>1142</v>
      </c>
      <c r="I282" s="29" t="s">
        <v>10</v>
      </c>
    </row>
    <row r="283" spans="1:9" x14ac:dyDescent="0.2">
      <c r="A283" s="28" t="s">
        <v>2574</v>
      </c>
      <c r="B283" s="29" t="s">
        <v>1143</v>
      </c>
      <c r="C283" s="29" t="s">
        <v>1144</v>
      </c>
      <c r="D283" s="30" t="s">
        <v>2560</v>
      </c>
      <c r="E283" s="31">
        <v>9</v>
      </c>
      <c r="F283" s="31">
        <v>25</v>
      </c>
      <c r="G283" s="29" t="s">
        <v>1145</v>
      </c>
      <c r="H283" s="29" t="s">
        <v>1146</v>
      </c>
      <c r="I283" s="29" t="s">
        <v>3</v>
      </c>
    </row>
    <row r="284" spans="1:9" x14ac:dyDescent="0.2">
      <c r="A284" s="28" t="s">
        <v>2574</v>
      </c>
      <c r="B284" s="29" t="s">
        <v>1147</v>
      </c>
      <c r="C284" s="29" t="s">
        <v>1148</v>
      </c>
      <c r="D284" s="30" t="s">
        <v>2560</v>
      </c>
      <c r="E284" s="31">
        <v>9</v>
      </c>
      <c r="F284" s="31">
        <v>25</v>
      </c>
      <c r="G284" s="29" t="s">
        <v>1149</v>
      </c>
      <c r="H284" s="29" t="s">
        <v>1150</v>
      </c>
      <c r="I284" s="29" t="s">
        <v>3</v>
      </c>
    </row>
    <row r="285" spans="1:9" x14ac:dyDescent="0.2">
      <c r="A285" s="32" t="s">
        <v>2567</v>
      </c>
      <c r="B285" s="29" t="s">
        <v>1151</v>
      </c>
      <c r="C285" s="29" t="s">
        <v>1152</v>
      </c>
      <c r="D285" s="30" t="s">
        <v>2560</v>
      </c>
      <c r="E285" s="31">
        <v>1352</v>
      </c>
      <c r="F285" s="31">
        <v>5949</v>
      </c>
      <c r="G285" s="29" t="s">
        <v>1153</v>
      </c>
      <c r="H285" s="29" t="s">
        <v>1154</v>
      </c>
      <c r="I285" s="29" t="s">
        <v>24</v>
      </c>
    </row>
    <row r="286" spans="1:9" x14ac:dyDescent="0.2">
      <c r="A286" s="32" t="s">
        <v>2567</v>
      </c>
      <c r="B286" s="29" t="s">
        <v>1155</v>
      </c>
      <c r="C286" s="29" t="s">
        <v>1156</v>
      </c>
      <c r="D286" s="30" t="s">
        <v>2560</v>
      </c>
      <c r="E286" s="31">
        <v>1352</v>
      </c>
      <c r="F286" s="31">
        <v>5949</v>
      </c>
      <c r="G286" s="29" t="s">
        <v>1157</v>
      </c>
      <c r="H286" s="29" t="s">
        <v>1158</v>
      </c>
      <c r="I286" s="29" t="s">
        <v>24</v>
      </c>
    </row>
    <row r="287" spans="1:9" x14ac:dyDescent="0.2">
      <c r="A287" s="32" t="s">
        <v>2567</v>
      </c>
      <c r="B287" s="29" t="s">
        <v>1159</v>
      </c>
      <c r="C287" s="29" t="s">
        <v>1160</v>
      </c>
      <c r="D287" s="30" t="s">
        <v>2560</v>
      </c>
      <c r="E287" s="31">
        <v>1352</v>
      </c>
      <c r="F287" s="31">
        <v>5949</v>
      </c>
      <c r="G287" s="29" t="s">
        <v>1161</v>
      </c>
      <c r="H287" s="29" t="s">
        <v>1162</v>
      </c>
      <c r="I287" s="29" t="s">
        <v>24</v>
      </c>
    </row>
    <row r="288" spans="1:9" x14ac:dyDescent="0.2">
      <c r="A288" s="32" t="s">
        <v>2577</v>
      </c>
      <c r="B288" s="29" t="s">
        <v>1163</v>
      </c>
      <c r="C288" s="29" t="s">
        <v>1164</v>
      </c>
      <c r="D288" s="30" t="s">
        <v>2560</v>
      </c>
      <c r="E288" s="31">
        <v>505</v>
      </c>
      <c r="F288" s="31">
        <v>2156</v>
      </c>
      <c r="G288" s="29" t="s">
        <v>1165</v>
      </c>
      <c r="H288" s="29" t="s">
        <v>1166</v>
      </c>
      <c r="I288" s="30" t="s">
        <v>25</v>
      </c>
    </row>
    <row r="289" spans="1:9" x14ac:dyDescent="0.2">
      <c r="A289" s="32" t="s">
        <v>2577</v>
      </c>
      <c r="B289" s="29" t="s">
        <v>1167</v>
      </c>
      <c r="C289" s="29" t="s">
        <v>1168</v>
      </c>
      <c r="D289" s="30" t="s">
        <v>2560</v>
      </c>
      <c r="E289" s="31">
        <v>230</v>
      </c>
      <c r="F289" s="31">
        <v>1598</v>
      </c>
      <c r="G289" s="29" t="s">
        <v>1169</v>
      </c>
      <c r="H289" s="29" t="s">
        <v>1170</v>
      </c>
      <c r="I289" s="29" t="s">
        <v>9</v>
      </c>
    </row>
    <row r="290" spans="1:9" x14ac:dyDescent="0.2">
      <c r="A290" s="32" t="s">
        <v>2577</v>
      </c>
      <c r="B290" s="29" t="s">
        <v>1171</v>
      </c>
      <c r="C290" s="29" t="s">
        <v>1172</v>
      </c>
      <c r="D290" s="30" t="s">
        <v>2560</v>
      </c>
      <c r="E290" s="31">
        <v>123</v>
      </c>
      <c r="F290" s="31">
        <v>404</v>
      </c>
      <c r="G290" s="29" t="s">
        <v>1173</v>
      </c>
      <c r="H290" s="29" t="s">
        <v>1174</v>
      </c>
      <c r="I290" s="29" t="s">
        <v>11</v>
      </c>
    </row>
    <row r="291" spans="1:9" x14ac:dyDescent="0.2">
      <c r="A291" s="32" t="s">
        <v>2577</v>
      </c>
      <c r="B291" s="29" t="s">
        <v>1175</v>
      </c>
      <c r="C291" s="29" t="s">
        <v>1176</v>
      </c>
      <c r="D291" s="30" t="s">
        <v>2560</v>
      </c>
      <c r="E291" s="31">
        <v>59</v>
      </c>
      <c r="F291" s="31">
        <v>207</v>
      </c>
      <c r="G291" s="29" t="s">
        <v>1177</v>
      </c>
      <c r="H291" s="29" t="s">
        <v>1178</v>
      </c>
      <c r="I291" s="29" t="s">
        <v>2</v>
      </c>
    </row>
    <row r="292" spans="1:9" x14ac:dyDescent="0.2">
      <c r="A292" s="32" t="s">
        <v>2577</v>
      </c>
      <c r="B292" s="29" t="s">
        <v>1179</v>
      </c>
      <c r="C292" s="29" t="s">
        <v>1180</v>
      </c>
      <c r="D292" s="30" t="s">
        <v>2560</v>
      </c>
      <c r="E292" s="31">
        <v>41</v>
      </c>
      <c r="F292" s="31">
        <v>156</v>
      </c>
      <c r="G292" s="29" t="s">
        <v>1181</v>
      </c>
      <c r="H292" s="29" t="s">
        <v>1182</v>
      </c>
      <c r="I292" s="29" t="s">
        <v>4</v>
      </c>
    </row>
    <row r="293" spans="1:9" x14ac:dyDescent="0.2">
      <c r="A293" s="32" t="s">
        <v>2577</v>
      </c>
      <c r="B293" s="29" t="s">
        <v>1183</v>
      </c>
      <c r="C293" s="29" t="s">
        <v>1184</v>
      </c>
      <c r="D293" s="30" t="s">
        <v>2560</v>
      </c>
      <c r="E293" s="31">
        <v>90</v>
      </c>
      <c r="F293" s="31">
        <v>304</v>
      </c>
      <c r="G293" s="29" t="s">
        <v>1185</v>
      </c>
      <c r="H293" s="29" t="s">
        <v>1186</v>
      </c>
      <c r="I293" s="29" t="s">
        <v>2</v>
      </c>
    </row>
    <row r="294" spans="1:9" x14ac:dyDescent="0.2">
      <c r="A294" s="32" t="s">
        <v>2579</v>
      </c>
      <c r="B294" s="29" t="s">
        <v>1187</v>
      </c>
      <c r="C294" s="29" t="s">
        <v>1188</v>
      </c>
      <c r="D294" s="30" t="s">
        <v>2560</v>
      </c>
      <c r="E294" s="31">
        <v>450</v>
      </c>
      <c r="F294" s="31">
        <v>1980</v>
      </c>
      <c r="G294" s="29" t="s">
        <v>1189</v>
      </c>
      <c r="H294" s="29" t="s">
        <v>1190</v>
      </c>
      <c r="I294" s="30" t="s">
        <v>8</v>
      </c>
    </row>
    <row r="295" spans="1:9" x14ac:dyDescent="0.2">
      <c r="A295" s="32" t="s">
        <v>2578</v>
      </c>
      <c r="B295" s="29" t="s">
        <v>1191</v>
      </c>
      <c r="C295" s="29" t="s">
        <v>1192</v>
      </c>
      <c r="D295" s="30" t="s">
        <v>2560</v>
      </c>
      <c r="E295" s="31">
        <v>125</v>
      </c>
      <c r="F295" s="31">
        <v>587</v>
      </c>
      <c r="G295" s="29" t="s">
        <v>1193</v>
      </c>
      <c r="H295" s="29" t="s">
        <v>1194</v>
      </c>
      <c r="I295" s="29" t="s">
        <v>10</v>
      </c>
    </row>
    <row r="296" spans="1:9" x14ac:dyDescent="0.2">
      <c r="A296" s="32" t="s">
        <v>2577</v>
      </c>
      <c r="B296" s="29" t="s">
        <v>1195</v>
      </c>
      <c r="C296" s="29" t="s">
        <v>1196</v>
      </c>
      <c r="D296" s="30" t="s">
        <v>2560</v>
      </c>
      <c r="E296" s="31">
        <v>205</v>
      </c>
      <c r="F296" s="31">
        <v>711</v>
      </c>
      <c r="G296" s="29" t="s">
        <v>1197</v>
      </c>
      <c r="H296" s="29" t="s">
        <v>1198</v>
      </c>
      <c r="I296" s="29" t="s">
        <v>9</v>
      </c>
    </row>
    <row r="297" spans="1:9" x14ac:dyDescent="0.2">
      <c r="A297" s="32" t="s">
        <v>2577</v>
      </c>
      <c r="B297" s="29" t="s">
        <v>1199</v>
      </c>
      <c r="C297" s="29" t="s">
        <v>1200</v>
      </c>
      <c r="D297" s="30" t="s">
        <v>2560</v>
      </c>
      <c r="E297" s="31">
        <v>517</v>
      </c>
      <c r="F297" s="31">
        <v>3576</v>
      </c>
      <c r="G297" s="29" t="s">
        <v>1201</v>
      </c>
      <c r="H297" s="29" t="s">
        <v>1202</v>
      </c>
      <c r="I297" s="30" t="s">
        <v>25</v>
      </c>
    </row>
    <row r="298" spans="1:9" x14ac:dyDescent="0.2">
      <c r="A298" s="32" t="s">
        <v>2579</v>
      </c>
      <c r="B298" s="29" t="s">
        <v>1203</v>
      </c>
      <c r="C298" s="29" t="s">
        <v>1204</v>
      </c>
      <c r="D298" s="30" t="s">
        <v>2560</v>
      </c>
      <c r="E298" s="31">
        <v>29</v>
      </c>
      <c r="F298" s="31">
        <v>84</v>
      </c>
      <c r="G298" s="29" t="s">
        <v>1197</v>
      </c>
      <c r="H298" s="29" t="s">
        <v>1198</v>
      </c>
      <c r="I298" s="30" t="s">
        <v>8</v>
      </c>
    </row>
    <row r="299" spans="1:9" x14ac:dyDescent="0.2">
      <c r="A299" s="32" t="s">
        <v>2577</v>
      </c>
      <c r="B299" s="29" t="s">
        <v>1205</v>
      </c>
      <c r="C299" s="29" t="s">
        <v>1206</v>
      </c>
      <c r="D299" s="30" t="s">
        <v>2560</v>
      </c>
      <c r="E299" s="31">
        <v>39</v>
      </c>
      <c r="F299" s="31">
        <v>144</v>
      </c>
      <c r="G299" s="29" t="s">
        <v>1207</v>
      </c>
      <c r="H299" s="29" t="s">
        <v>1208</v>
      </c>
      <c r="I299" s="29" t="s">
        <v>2</v>
      </c>
    </row>
    <row r="300" spans="1:9" x14ac:dyDescent="0.2">
      <c r="A300" s="32" t="s">
        <v>2577</v>
      </c>
      <c r="B300" s="29" t="s">
        <v>1209</v>
      </c>
      <c r="C300" s="29" t="s">
        <v>1210</v>
      </c>
      <c r="D300" s="30" t="s">
        <v>2560</v>
      </c>
      <c r="E300" s="31">
        <v>437</v>
      </c>
      <c r="F300" s="31">
        <v>2141</v>
      </c>
      <c r="G300" s="29" t="s">
        <v>1211</v>
      </c>
      <c r="H300" s="29" t="s">
        <v>1212</v>
      </c>
      <c r="I300" s="29" t="s">
        <v>26</v>
      </c>
    </row>
    <row r="301" spans="1:9" x14ac:dyDescent="0.2">
      <c r="A301" s="32" t="s">
        <v>2577</v>
      </c>
      <c r="B301" s="29" t="s">
        <v>1213</v>
      </c>
      <c r="C301" s="29" t="s">
        <v>1214</v>
      </c>
      <c r="D301" s="30" t="s">
        <v>2560</v>
      </c>
      <c r="E301" s="31">
        <v>85</v>
      </c>
      <c r="F301" s="31">
        <v>403</v>
      </c>
      <c r="G301" s="29" t="s">
        <v>1215</v>
      </c>
      <c r="H301" s="29" t="s">
        <v>1216</v>
      </c>
      <c r="I301" s="29" t="s">
        <v>4</v>
      </c>
    </row>
    <row r="302" spans="1:9" x14ac:dyDescent="0.2">
      <c r="A302" s="32" t="s">
        <v>2577</v>
      </c>
      <c r="B302" s="29" t="s">
        <v>1217</v>
      </c>
      <c r="C302" s="29" t="s">
        <v>1218</v>
      </c>
      <c r="D302" s="30" t="s">
        <v>2560</v>
      </c>
      <c r="E302" s="31">
        <v>380</v>
      </c>
      <c r="F302" s="31">
        <v>2150</v>
      </c>
      <c r="G302" s="29" t="s">
        <v>1219</v>
      </c>
      <c r="H302" s="29" t="s">
        <v>1220</v>
      </c>
      <c r="I302" s="29" t="s">
        <v>4</v>
      </c>
    </row>
    <row r="303" spans="1:9" x14ac:dyDescent="0.2">
      <c r="A303" s="32" t="s">
        <v>2577</v>
      </c>
      <c r="B303" s="29" t="s">
        <v>1221</v>
      </c>
      <c r="C303" s="29" t="s">
        <v>1222</v>
      </c>
      <c r="D303" s="30" t="s">
        <v>2560</v>
      </c>
      <c r="E303" s="31">
        <v>510</v>
      </c>
      <c r="F303" s="31">
        <v>4279</v>
      </c>
      <c r="G303" s="29" t="s">
        <v>1223</v>
      </c>
      <c r="H303" s="29" t="s">
        <v>1224</v>
      </c>
      <c r="I303" s="29" t="s">
        <v>11</v>
      </c>
    </row>
    <row r="304" spans="1:9" x14ac:dyDescent="0.2">
      <c r="A304" s="28" t="s">
        <v>14</v>
      </c>
      <c r="B304" s="29" t="s">
        <v>1225</v>
      </c>
      <c r="C304" s="29" t="s">
        <v>2558</v>
      </c>
      <c r="D304" s="30" t="s">
        <v>2553</v>
      </c>
      <c r="E304" s="31">
        <v>2165</v>
      </c>
      <c r="F304" s="31">
        <v>20115</v>
      </c>
      <c r="G304" s="29" t="s">
        <v>1226</v>
      </c>
      <c r="H304" s="29" t="s">
        <v>1227</v>
      </c>
      <c r="I304" s="30" t="s">
        <v>5</v>
      </c>
    </row>
    <row r="305" spans="1:9" x14ac:dyDescent="0.2">
      <c r="A305" s="28" t="s">
        <v>2578</v>
      </c>
      <c r="B305" s="29" t="s">
        <v>1228</v>
      </c>
      <c r="C305" s="29" t="s">
        <v>1229</v>
      </c>
      <c r="D305" s="30" t="s">
        <v>2560</v>
      </c>
      <c r="E305" s="31">
        <v>573</v>
      </c>
      <c r="F305" s="31">
        <v>8178</v>
      </c>
      <c r="G305" s="29" t="s">
        <v>1230</v>
      </c>
      <c r="H305" s="29" t="s">
        <v>1231</v>
      </c>
      <c r="I305" s="30" t="s">
        <v>1</v>
      </c>
    </row>
    <row r="306" spans="1:9" x14ac:dyDescent="0.2">
      <c r="A306" s="32" t="s">
        <v>2574</v>
      </c>
      <c r="B306" s="29" t="s">
        <v>1232</v>
      </c>
      <c r="C306" s="29" t="s">
        <v>1233</v>
      </c>
      <c r="D306" s="30" t="s">
        <v>2560</v>
      </c>
      <c r="E306" s="31">
        <v>43</v>
      </c>
      <c r="F306" s="31">
        <v>263</v>
      </c>
      <c r="G306" s="29" t="s">
        <v>1234</v>
      </c>
      <c r="H306" s="29" t="s">
        <v>1235</v>
      </c>
      <c r="I306" s="30" t="s">
        <v>8</v>
      </c>
    </row>
    <row r="307" spans="1:9" x14ac:dyDescent="0.2">
      <c r="A307" s="32" t="s">
        <v>2577</v>
      </c>
      <c r="B307" s="29" t="s">
        <v>1236</v>
      </c>
      <c r="C307" s="29" t="s">
        <v>1237</v>
      </c>
      <c r="D307" s="30" t="s">
        <v>2560</v>
      </c>
      <c r="E307" s="31">
        <v>47</v>
      </c>
      <c r="F307" s="31">
        <v>298</v>
      </c>
      <c r="G307" s="29" t="s">
        <v>1238</v>
      </c>
      <c r="H307" s="29" t="s">
        <v>1239</v>
      </c>
      <c r="I307" s="29" t="s">
        <v>2</v>
      </c>
    </row>
    <row r="308" spans="1:9" x14ac:dyDescent="0.2">
      <c r="A308" s="32" t="s">
        <v>2577</v>
      </c>
      <c r="B308" s="29" t="s">
        <v>1240</v>
      </c>
      <c r="C308" s="29" t="s">
        <v>1241</v>
      </c>
      <c r="D308" s="30" t="s">
        <v>2560</v>
      </c>
      <c r="E308" s="31">
        <v>25</v>
      </c>
      <c r="F308" s="31">
        <v>121</v>
      </c>
      <c r="G308" s="29" t="s">
        <v>1242</v>
      </c>
      <c r="H308" s="29" t="s">
        <v>1243</v>
      </c>
      <c r="I308" s="29" t="s">
        <v>4</v>
      </c>
    </row>
    <row r="309" spans="1:9" x14ac:dyDescent="0.2">
      <c r="A309" s="32" t="s">
        <v>2574</v>
      </c>
      <c r="B309" s="29" t="s">
        <v>1244</v>
      </c>
      <c r="C309" s="29" t="s">
        <v>1245</v>
      </c>
      <c r="D309" s="30" t="s">
        <v>2560</v>
      </c>
      <c r="E309" s="31">
        <v>27</v>
      </c>
      <c r="F309" s="31">
        <v>85</v>
      </c>
      <c r="G309" s="29" t="s">
        <v>1246</v>
      </c>
      <c r="H309" s="29" t="s">
        <v>1247</v>
      </c>
      <c r="I309" s="30" t="s">
        <v>8</v>
      </c>
    </row>
    <row r="310" spans="1:9" x14ac:dyDescent="0.2">
      <c r="A310" s="32" t="s">
        <v>2579</v>
      </c>
      <c r="B310" s="29" t="s">
        <v>1248</v>
      </c>
      <c r="C310" s="29" t="s">
        <v>1249</v>
      </c>
      <c r="D310" s="30" t="s">
        <v>2560</v>
      </c>
      <c r="E310" s="31">
        <v>22</v>
      </c>
      <c r="F310" s="31">
        <v>69</v>
      </c>
      <c r="G310" s="29" t="s">
        <v>1250</v>
      </c>
      <c r="H310" s="29" t="s">
        <v>1251</v>
      </c>
      <c r="I310" s="30" t="s">
        <v>8</v>
      </c>
    </row>
    <row r="311" spans="1:9" x14ac:dyDescent="0.2">
      <c r="A311" s="32" t="s">
        <v>2574</v>
      </c>
      <c r="B311" s="29" t="s">
        <v>1252</v>
      </c>
      <c r="C311" s="29" t="s">
        <v>1253</v>
      </c>
      <c r="D311" s="30" t="s">
        <v>2560</v>
      </c>
      <c r="E311" s="31">
        <v>16</v>
      </c>
      <c r="F311" s="31">
        <v>47</v>
      </c>
      <c r="G311" s="29" t="s">
        <v>1254</v>
      </c>
      <c r="H311" s="29" t="s">
        <v>1255</v>
      </c>
      <c r="I311" s="29" t="s">
        <v>3</v>
      </c>
    </row>
    <row r="312" spans="1:9" x14ac:dyDescent="0.2">
      <c r="A312" s="32" t="s">
        <v>2574</v>
      </c>
      <c r="B312" s="29" t="s">
        <v>1256</v>
      </c>
      <c r="C312" s="29" t="s">
        <v>1257</v>
      </c>
      <c r="D312" s="30" t="s">
        <v>2560</v>
      </c>
      <c r="E312" s="31">
        <v>10</v>
      </c>
      <c r="F312" s="31">
        <v>28</v>
      </c>
      <c r="G312" s="29" t="s">
        <v>1258</v>
      </c>
      <c r="H312" s="29" t="s">
        <v>1259</v>
      </c>
      <c r="I312" s="29" t="s">
        <v>3</v>
      </c>
    </row>
    <row r="313" spans="1:9" x14ac:dyDescent="0.2">
      <c r="A313" s="32" t="s">
        <v>2574</v>
      </c>
      <c r="B313" s="29" t="s">
        <v>1260</v>
      </c>
      <c r="C313" s="29" t="s">
        <v>1261</v>
      </c>
      <c r="D313" s="30" t="s">
        <v>2560</v>
      </c>
      <c r="E313" s="31">
        <v>10</v>
      </c>
      <c r="F313" s="31">
        <v>28</v>
      </c>
      <c r="G313" s="29" t="s">
        <v>1262</v>
      </c>
      <c r="H313" s="29" t="s">
        <v>1263</v>
      </c>
      <c r="I313" s="29" t="s">
        <v>3</v>
      </c>
    </row>
    <row r="314" spans="1:9" x14ac:dyDescent="0.2">
      <c r="A314" s="32" t="s">
        <v>2578</v>
      </c>
      <c r="B314" s="29" t="s">
        <v>1264</v>
      </c>
      <c r="C314" s="29" t="s">
        <v>1265</v>
      </c>
      <c r="D314" s="30" t="s">
        <v>2560</v>
      </c>
      <c r="E314" s="31">
        <v>106</v>
      </c>
      <c r="F314" s="31">
        <v>517</v>
      </c>
      <c r="G314" s="29" t="s">
        <v>1266</v>
      </c>
      <c r="H314" s="29" t="s">
        <v>1267</v>
      </c>
      <c r="I314" s="29" t="s">
        <v>10</v>
      </c>
    </row>
    <row r="315" spans="1:9" x14ac:dyDescent="0.2">
      <c r="A315" s="32" t="s">
        <v>2574</v>
      </c>
      <c r="B315" s="29" t="s">
        <v>1268</v>
      </c>
      <c r="C315" s="29" t="s">
        <v>1269</v>
      </c>
      <c r="D315" s="30" t="s">
        <v>2553</v>
      </c>
      <c r="E315" s="31">
        <v>66</v>
      </c>
      <c r="F315" s="31">
        <v>267</v>
      </c>
      <c r="G315" s="29" t="s">
        <v>1270</v>
      </c>
      <c r="H315" s="29" t="s">
        <v>1271</v>
      </c>
      <c r="I315" s="29" t="s">
        <v>23</v>
      </c>
    </row>
    <row r="316" spans="1:9" x14ac:dyDescent="0.2">
      <c r="A316" s="32" t="s">
        <v>2578</v>
      </c>
      <c r="B316" s="29" t="s">
        <v>1272</v>
      </c>
      <c r="C316" s="29" t="s">
        <v>1273</v>
      </c>
      <c r="D316" s="30" t="s">
        <v>2560</v>
      </c>
      <c r="E316" s="31">
        <v>89</v>
      </c>
      <c r="F316" s="31">
        <v>449</v>
      </c>
      <c r="G316" s="29" t="s">
        <v>1274</v>
      </c>
      <c r="H316" s="29" t="s">
        <v>1275</v>
      </c>
      <c r="I316" s="29" t="s">
        <v>10</v>
      </c>
    </row>
    <row r="317" spans="1:9" x14ac:dyDescent="0.2">
      <c r="A317" s="32" t="s">
        <v>2574</v>
      </c>
      <c r="B317" s="29" t="s">
        <v>1276</v>
      </c>
      <c r="C317" s="29" t="s">
        <v>1277</v>
      </c>
      <c r="D317" s="30" t="s">
        <v>2560</v>
      </c>
      <c r="E317" s="31">
        <v>80</v>
      </c>
      <c r="F317" s="31">
        <v>287</v>
      </c>
      <c r="G317" s="29" t="s">
        <v>1278</v>
      </c>
      <c r="H317" s="29" t="s">
        <v>1279</v>
      </c>
      <c r="I317" s="29" t="s">
        <v>23</v>
      </c>
    </row>
    <row r="318" spans="1:9" x14ac:dyDescent="0.2">
      <c r="A318" s="32" t="s">
        <v>2574</v>
      </c>
      <c r="B318" s="29" t="s">
        <v>1280</v>
      </c>
      <c r="C318" s="29" t="s">
        <v>1281</v>
      </c>
      <c r="D318" s="30" t="s">
        <v>2560</v>
      </c>
      <c r="E318" s="31">
        <v>8</v>
      </c>
      <c r="F318" s="31">
        <v>21</v>
      </c>
      <c r="G318" s="29" t="s">
        <v>1282</v>
      </c>
      <c r="H318" s="29" t="s">
        <v>1283</v>
      </c>
      <c r="I318" s="29" t="s">
        <v>3</v>
      </c>
    </row>
    <row r="319" spans="1:9" x14ac:dyDescent="0.2">
      <c r="A319" s="32" t="s">
        <v>2574</v>
      </c>
      <c r="B319" s="29" t="s">
        <v>1284</v>
      </c>
      <c r="C319" s="29" t="s">
        <v>1285</v>
      </c>
      <c r="D319" s="30" t="s">
        <v>2560</v>
      </c>
      <c r="E319" s="31">
        <v>8</v>
      </c>
      <c r="F319" s="31">
        <v>21</v>
      </c>
      <c r="G319" s="29" t="s">
        <v>1286</v>
      </c>
      <c r="H319" s="29" t="s">
        <v>1287</v>
      </c>
      <c r="I319" s="29" t="s">
        <v>3</v>
      </c>
    </row>
    <row r="320" spans="1:9" x14ac:dyDescent="0.2">
      <c r="A320" s="32" t="s">
        <v>2577</v>
      </c>
      <c r="B320" s="29" t="s">
        <v>1288</v>
      </c>
      <c r="C320" s="29" t="s">
        <v>1289</v>
      </c>
      <c r="D320" s="30" t="s">
        <v>2560</v>
      </c>
      <c r="E320" s="31">
        <v>164</v>
      </c>
      <c r="F320" s="31">
        <v>779</v>
      </c>
      <c r="G320" s="29" t="s">
        <v>1290</v>
      </c>
      <c r="H320" s="29" t="s">
        <v>1291</v>
      </c>
      <c r="I320" s="29" t="s">
        <v>4</v>
      </c>
    </row>
    <row r="321" spans="1:9" x14ac:dyDescent="0.2">
      <c r="A321" s="32" t="s">
        <v>2574</v>
      </c>
      <c r="B321" s="29" t="s">
        <v>1292</v>
      </c>
      <c r="C321" s="29" t="s">
        <v>1293</v>
      </c>
      <c r="D321" s="30" t="s">
        <v>2560</v>
      </c>
      <c r="E321" s="31">
        <v>23</v>
      </c>
      <c r="F321" s="31">
        <v>60</v>
      </c>
      <c r="G321" s="29" t="s">
        <v>1294</v>
      </c>
      <c r="H321" s="29" t="s">
        <v>1295</v>
      </c>
      <c r="I321" s="29" t="s">
        <v>3</v>
      </c>
    </row>
    <row r="322" spans="1:9" x14ac:dyDescent="0.2">
      <c r="A322" s="28" t="s">
        <v>2577</v>
      </c>
      <c r="B322" s="29" t="s">
        <v>1296</v>
      </c>
      <c r="C322" s="29" t="s">
        <v>1297</v>
      </c>
      <c r="D322" s="30" t="s">
        <v>2560</v>
      </c>
      <c r="E322" s="31">
        <v>1021</v>
      </c>
      <c r="F322" s="31">
        <v>8902</v>
      </c>
      <c r="G322" s="29" t="s">
        <v>1298</v>
      </c>
      <c r="H322" s="29" t="s">
        <v>1299</v>
      </c>
      <c r="I322" s="29" t="s">
        <v>4</v>
      </c>
    </row>
    <row r="323" spans="1:9" x14ac:dyDescent="0.2">
      <c r="A323" s="28" t="s">
        <v>2574</v>
      </c>
      <c r="B323" s="29" t="s">
        <v>1300</v>
      </c>
      <c r="C323" s="29" t="s">
        <v>1301</v>
      </c>
      <c r="D323" s="30" t="s">
        <v>2553</v>
      </c>
      <c r="E323" s="31">
        <v>64</v>
      </c>
      <c r="F323" s="31">
        <v>247</v>
      </c>
      <c r="G323" s="29" t="s">
        <v>1302</v>
      </c>
      <c r="H323" s="29" t="s">
        <v>1303</v>
      </c>
      <c r="I323" s="29" t="s">
        <v>23</v>
      </c>
    </row>
    <row r="324" spans="1:9" x14ac:dyDescent="0.2">
      <c r="A324" s="32" t="s">
        <v>2579</v>
      </c>
      <c r="B324" s="29" t="s">
        <v>1304</v>
      </c>
      <c r="C324" s="29" t="s">
        <v>1305</v>
      </c>
      <c r="D324" s="30" t="s">
        <v>2560</v>
      </c>
      <c r="E324" s="31">
        <v>64</v>
      </c>
      <c r="F324" s="31">
        <v>239</v>
      </c>
      <c r="G324" s="29" t="s">
        <v>1306</v>
      </c>
      <c r="H324" s="29" t="s">
        <v>1307</v>
      </c>
      <c r="I324" s="30" t="s">
        <v>8</v>
      </c>
    </row>
    <row r="325" spans="1:9" x14ac:dyDescent="0.2">
      <c r="A325" s="32" t="s">
        <v>2577</v>
      </c>
      <c r="B325" s="29" t="s">
        <v>1308</v>
      </c>
      <c r="C325" s="29" t="s">
        <v>1309</v>
      </c>
      <c r="D325" s="30" t="s">
        <v>2560</v>
      </c>
      <c r="E325" s="31">
        <v>764</v>
      </c>
      <c r="F325" s="31">
        <v>5312</v>
      </c>
      <c r="G325" s="29" t="s">
        <v>1310</v>
      </c>
      <c r="H325" s="29" t="s">
        <v>1311</v>
      </c>
      <c r="I325" s="30" t="s">
        <v>25</v>
      </c>
    </row>
    <row r="326" spans="1:9" x14ac:dyDescent="0.2">
      <c r="A326" s="32" t="s">
        <v>2578</v>
      </c>
      <c r="B326" s="29" t="s">
        <v>1312</v>
      </c>
      <c r="C326" s="29" t="s">
        <v>1313</v>
      </c>
      <c r="D326" s="30" t="s">
        <v>2560</v>
      </c>
      <c r="E326" s="31">
        <v>115</v>
      </c>
      <c r="F326" s="31">
        <v>857</v>
      </c>
      <c r="G326" s="29" t="s">
        <v>1314</v>
      </c>
      <c r="H326" s="29" t="s">
        <v>1315</v>
      </c>
      <c r="I326" s="29" t="s">
        <v>10</v>
      </c>
    </row>
    <row r="327" spans="1:9" x14ac:dyDescent="0.2">
      <c r="A327" s="32" t="s">
        <v>2577</v>
      </c>
      <c r="B327" s="29" t="s">
        <v>1316</v>
      </c>
      <c r="C327" s="29" t="s">
        <v>1317</v>
      </c>
      <c r="D327" s="30" t="s">
        <v>2560</v>
      </c>
      <c r="E327" s="31">
        <v>17</v>
      </c>
      <c r="F327" s="31">
        <v>61</v>
      </c>
      <c r="G327" s="29" t="s">
        <v>1318</v>
      </c>
      <c r="H327" s="29" t="s">
        <v>1319</v>
      </c>
      <c r="I327" s="29" t="s">
        <v>4</v>
      </c>
    </row>
    <row r="328" spans="1:9" x14ac:dyDescent="0.2">
      <c r="A328" s="32" t="s">
        <v>2577</v>
      </c>
      <c r="B328" s="29" t="s">
        <v>1320</v>
      </c>
      <c r="C328" s="29" t="s">
        <v>1321</v>
      </c>
      <c r="D328" s="30" t="s">
        <v>2560</v>
      </c>
      <c r="E328" s="31">
        <v>133</v>
      </c>
      <c r="F328" s="31">
        <v>667</v>
      </c>
      <c r="G328" s="29" t="s">
        <v>1322</v>
      </c>
      <c r="H328" s="29" t="s">
        <v>1323</v>
      </c>
      <c r="I328" s="29" t="s">
        <v>11</v>
      </c>
    </row>
    <row r="329" spans="1:9" x14ac:dyDescent="0.2">
      <c r="A329" s="32" t="s">
        <v>2577</v>
      </c>
      <c r="B329" s="29" t="s">
        <v>1324</v>
      </c>
      <c r="C329" s="29" t="s">
        <v>1325</v>
      </c>
      <c r="D329" s="30" t="s">
        <v>2560</v>
      </c>
      <c r="E329" s="31">
        <v>129</v>
      </c>
      <c r="F329" s="31">
        <v>635</v>
      </c>
      <c r="G329" s="29" t="s">
        <v>1326</v>
      </c>
      <c r="H329" s="29" t="s">
        <v>1327</v>
      </c>
      <c r="I329" s="29" t="s">
        <v>11</v>
      </c>
    </row>
    <row r="330" spans="1:9" x14ac:dyDescent="0.2">
      <c r="A330" s="32" t="s">
        <v>2578</v>
      </c>
      <c r="B330" s="29" t="s">
        <v>1328</v>
      </c>
      <c r="C330" s="29" t="s">
        <v>1329</v>
      </c>
      <c r="D330" s="30" t="s">
        <v>2560</v>
      </c>
      <c r="E330" s="31">
        <v>61</v>
      </c>
      <c r="F330" s="31">
        <v>306</v>
      </c>
      <c r="G330" s="29" t="s">
        <v>1330</v>
      </c>
      <c r="H330" s="29" t="s">
        <v>1331</v>
      </c>
      <c r="I330" s="29" t="s">
        <v>10</v>
      </c>
    </row>
    <row r="331" spans="1:9" x14ac:dyDescent="0.2">
      <c r="A331" s="28" t="s">
        <v>14</v>
      </c>
      <c r="B331" s="29" t="s">
        <v>1332</v>
      </c>
      <c r="C331" s="29" t="s">
        <v>1333</v>
      </c>
      <c r="D331" s="30" t="s">
        <v>2553</v>
      </c>
      <c r="E331" s="31">
        <v>363</v>
      </c>
      <c r="F331" s="31">
        <v>4234</v>
      </c>
      <c r="G331" s="29" t="s">
        <v>1334</v>
      </c>
      <c r="H331" s="29" t="s">
        <v>1335</v>
      </c>
      <c r="I331" s="30" t="s">
        <v>5</v>
      </c>
    </row>
    <row r="332" spans="1:9" x14ac:dyDescent="0.2">
      <c r="A332" s="32" t="s">
        <v>2577</v>
      </c>
      <c r="B332" s="29" t="s">
        <v>1336</v>
      </c>
      <c r="C332" s="29" t="s">
        <v>1337</v>
      </c>
      <c r="D332" s="30" t="s">
        <v>2560</v>
      </c>
      <c r="E332" s="31">
        <v>218</v>
      </c>
      <c r="F332" s="31">
        <v>1410</v>
      </c>
      <c r="G332" s="29" t="s">
        <v>1338</v>
      </c>
      <c r="H332" s="29" t="s">
        <v>1339</v>
      </c>
      <c r="I332" s="29" t="s">
        <v>9</v>
      </c>
    </row>
    <row r="333" spans="1:9" x14ac:dyDescent="0.2">
      <c r="A333" s="32" t="s">
        <v>2574</v>
      </c>
      <c r="B333" s="29" t="s">
        <v>1340</v>
      </c>
      <c r="C333" s="29" t="s">
        <v>1341</v>
      </c>
      <c r="D333" s="30" t="s">
        <v>2553</v>
      </c>
      <c r="E333" s="31">
        <v>264</v>
      </c>
      <c r="F333" s="31">
        <v>2340</v>
      </c>
      <c r="G333" s="29" t="s">
        <v>1342</v>
      </c>
      <c r="H333" s="29" t="s">
        <v>1343</v>
      </c>
      <c r="I333" s="30" t="s">
        <v>5</v>
      </c>
    </row>
    <row r="334" spans="1:9" x14ac:dyDescent="0.2">
      <c r="A334" s="32" t="s">
        <v>2574</v>
      </c>
      <c r="B334" s="29" t="s">
        <v>1344</v>
      </c>
      <c r="C334" s="29" t="s">
        <v>1345</v>
      </c>
      <c r="D334" s="30" t="s">
        <v>2560</v>
      </c>
      <c r="E334" s="31">
        <v>8</v>
      </c>
      <c r="F334" s="31">
        <v>22</v>
      </c>
      <c r="G334" s="29" t="s">
        <v>1346</v>
      </c>
      <c r="H334" s="29" t="s">
        <v>1347</v>
      </c>
      <c r="I334" s="29" t="s">
        <v>3</v>
      </c>
    </row>
    <row r="335" spans="1:9" x14ac:dyDescent="0.2">
      <c r="A335" s="32" t="s">
        <v>2574</v>
      </c>
      <c r="B335" s="29" t="s">
        <v>1348</v>
      </c>
      <c r="C335" s="29" t="s">
        <v>1349</v>
      </c>
      <c r="D335" s="30" t="s">
        <v>2560</v>
      </c>
      <c r="E335" s="31">
        <v>236</v>
      </c>
      <c r="F335" s="31">
        <v>1319</v>
      </c>
      <c r="G335" s="29" t="s">
        <v>1350</v>
      </c>
      <c r="H335" s="29" t="s">
        <v>1351</v>
      </c>
      <c r="I335" s="30" t="s">
        <v>1</v>
      </c>
    </row>
    <row r="336" spans="1:9" x14ac:dyDescent="0.2">
      <c r="A336" s="32" t="s">
        <v>2579</v>
      </c>
      <c r="B336" s="29" t="s">
        <v>1352</v>
      </c>
      <c r="C336" s="29" t="s">
        <v>1353</v>
      </c>
      <c r="D336" s="30" t="s">
        <v>2560</v>
      </c>
      <c r="E336" s="31">
        <v>14</v>
      </c>
      <c r="F336" s="31">
        <v>55</v>
      </c>
      <c r="G336" s="29" t="s">
        <v>1354</v>
      </c>
      <c r="H336" s="29" t="s">
        <v>1355</v>
      </c>
      <c r="I336" s="30" t="s">
        <v>8</v>
      </c>
    </row>
    <row r="337" spans="1:9" x14ac:dyDescent="0.2">
      <c r="A337" s="32" t="s">
        <v>2574</v>
      </c>
      <c r="B337" s="29" t="s">
        <v>1356</v>
      </c>
      <c r="C337" s="29" t="s">
        <v>1357</v>
      </c>
      <c r="D337" s="30" t="s">
        <v>2553</v>
      </c>
      <c r="E337" s="31">
        <v>183</v>
      </c>
      <c r="F337" s="31">
        <v>1625</v>
      </c>
      <c r="G337" s="29" t="s">
        <v>1358</v>
      </c>
      <c r="H337" s="29" t="s">
        <v>1359</v>
      </c>
      <c r="I337" s="30" t="s">
        <v>5</v>
      </c>
    </row>
    <row r="338" spans="1:9" x14ac:dyDescent="0.2">
      <c r="A338" s="32" t="s">
        <v>2574</v>
      </c>
      <c r="B338" s="29" t="s">
        <v>1360</v>
      </c>
      <c r="C338" s="29" t="s">
        <v>1361</v>
      </c>
      <c r="D338" s="30" t="s">
        <v>2560</v>
      </c>
      <c r="E338" s="31">
        <v>8</v>
      </c>
      <c r="F338" s="31">
        <v>22</v>
      </c>
      <c r="G338" s="29" t="s">
        <v>1362</v>
      </c>
      <c r="H338" s="29" t="s">
        <v>1363</v>
      </c>
      <c r="I338" s="29" t="s">
        <v>3</v>
      </c>
    </row>
    <row r="339" spans="1:9" x14ac:dyDescent="0.2">
      <c r="A339" s="32" t="s">
        <v>2574</v>
      </c>
      <c r="B339" s="29" t="s">
        <v>1364</v>
      </c>
      <c r="C339" s="29" t="s">
        <v>1365</v>
      </c>
      <c r="D339" s="30" t="s">
        <v>2560</v>
      </c>
      <c r="E339" s="31">
        <v>16</v>
      </c>
      <c r="F339" s="31">
        <v>68</v>
      </c>
      <c r="G339" s="29" t="s">
        <v>1366</v>
      </c>
      <c r="H339" s="29" t="s">
        <v>1367</v>
      </c>
      <c r="I339" s="29" t="s">
        <v>23</v>
      </c>
    </row>
    <row r="340" spans="1:9" x14ac:dyDescent="0.2">
      <c r="A340" s="32" t="s">
        <v>2574</v>
      </c>
      <c r="B340" s="29" t="s">
        <v>1368</v>
      </c>
      <c r="C340" s="29" t="s">
        <v>1369</v>
      </c>
      <c r="D340" s="30" t="s">
        <v>2560</v>
      </c>
      <c r="E340" s="31">
        <v>9</v>
      </c>
      <c r="F340" s="31">
        <v>25</v>
      </c>
      <c r="G340" s="29" t="s">
        <v>1370</v>
      </c>
      <c r="H340" s="29" t="s">
        <v>1371</v>
      </c>
      <c r="I340" s="29" t="s">
        <v>3</v>
      </c>
    </row>
    <row r="341" spans="1:9" x14ac:dyDescent="0.2">
      <c r="A341" s="32" t="s">
        <v>2574</v>
      </c>
      <c r="B341" s="29" t="s">
        <v>1372</v>
      </c>
      <c r="C341" s="29" t="s">
        <v>1373</v>
      </c>
      <c r="D341" s="30" t="s">
        <v>2560</v>
      </c>
      <c r="E341" s="31">
        <v>9</v>
      </c>
      <c r="F341" s="31">
        <v>25</v>
      </c>
      <c r="G341" s="29" t="s">
        <v>1374</v>
      </c>
      <c r="H341" s="29" t="s">
        <v>1375</v>
      </c>
      <c r="I341" s="29" t="s">
        <v>3</v>
      </c>
    </row>
    <row r="342" spans="1:9" x14ac:dyDescent="0.2">
      <c r="A342" s="32" t="s">
        <v>2574</v>
      </c>
      <c r="B342" s="29" t="s">
        <v>1376</v>
      </c>
      <c r="C342" s="29" t="s">
        <v>1377</v>
      </c>
      <c r="D342" s="30" t="s">
        <v>2560</v>
      </c>
      <c r="E342" s="31">
        <v>20</v>
      </c>
      <c r="F342" s="31">
        <v>52</v>
      </c>
      <c r="G342" s="29" t="s">
        <v>1378</v>
      </c>
      <c r="H342" s="29" t="s">
        <v>1379</v>
      </c>
      <c r="I342" s="29" t="s">
        <v>3</v>
      </c>
    </row>
    <row r="343" spans="1:9" x14ac:dyDescent="0.2">
      <c r="A343" s="32" t="s">
        <v>2574</v>
      </c>
      <c r="B343" s="29" t="s">
        <v>1380</v>
      </c>
      <c r="C343" s="29" t="s">
        <v>1381</v>
      </c>
      <c r="D343" s="30" t="s">
        <v>2560</v>
      </c>
      <c r="E343" s="31">
        <v>8</v>
      </c>
      <c r="F343" s="31">
        <v>22</v>
      </c>
      <c r="G343" s="29" t="s">
        <v>1382</v>
      </c>
      <c r="H343" s="29" t="s">
        <v>1383</v>
      </c>
      <c r="I343" s="29" t="s">
        <v>3</v>
      </c>
    </row>
    <row r="344" spans="1:9" x14ac:dyDescent="0.2">
      <c r="A344" s="32" t="s">
        <v>2574</v>
      </c>
      <c r="B344" s="29" t="s">
        <v>1384</v>
      </c>
      <c r="C344" s="29" t="s">
        <v>1385</v>
      </c>
      <c r="D344" s="30" t="s">
        <v>2560</v>
      </c>
      <c r="E344" s="31">
        <v>9</v>
      </c>
      <c r="F344" s="31">
        <v>25</v>
      </c>
      <c r="G344" s="29" t="s">
        <v>1386</v>
      </c>
      <c r="H344" s="29" t="s">
        <v>1387</v>
      </c>
      <c r="I344" s="29" t="s">
        <v>3</v>
      </c>
    </row>
    <row r="345" spans="1:9" x14ac:dyDescent="0.2">
      <c r="A345" s="32" t="s">
        <v>2574</v>
      </c>
      <c r="B345" s="29" t="s">
        <v>1388</v>
      </c>
      <c r="C345" s="29" t="s">
        <v>1389</v>
      </c>
      <c r="D345" s="30" t="s">
        <v>2560</v>
      </c>
      <c r="E345" s="31">
        <v>9</v>
      </c>
      <c r="F345" s="31">
        <v>25</v>
      </c>
      <c r="G345" s="29" t="s">
        <v>1390</v>
      </c>
      <c r="H345" s="29" t="s">
        <v>1391</v>
      </c>
      <c r="I345" s="29" t="s">
        <v>3</v>
      </c>
    </row>
    <row r="346" spans="1:9" x14ac:dyDescent="0.2">
      <c r="A346" s="32" t="s">
        <v>2577</v>
      </c>
      <c r="B346" s="29" t="s">
        <v>1392</v>
      </c>
      <c r="C346" s="29" t="s">
        <v>1393</v>
      </c>
      <c r="D346" s="30" t="s">
        <v>2560</v>
      </c>
      <c r="E346" s="31">
        <v>16</v>
      </c>
      <c r="F346" s="31">
        <v>82</v>
      </c>
      <c r="G346" s="29" t="s">
        <v>1394</v>
      </c>
      <c r="H346" s="29" t="s">
        <v>1395</v>
      </c>
      <c r="I346" s="29" t="s">
        <v>4</v>
      </c>
    </row>
    <row r="347" spans="1:9" x14ac:dyDescent="0.2">
      <c r="A347" s="32" t="s">
        <v>2574</v>
      </c>
      <c r="B347" s="29" t="s">
        <v>1396</v>
      </c>
      <c r="C347" s="29" t="s">
        <v>1397</v>
      </c>
      <c r="D347" s="30" t="s">
        <v>2560</v>
      </c>
      <c r="E347" s="31">
        <v>9</v>
      </c>
      <c r="F347" s="31">
        <v>25</v>
      </c>
      <c r="G347" s="29" t="s">
        <v>1398</v>
      </c>
      <c r="H347" s="29" t="s">
        <v>1399</v>
      </c>
      <c r="I347" s="29" t="s">
        <v>3</v>
      </c>
    </row>
    <row r="348" spans="1:9" x14ac:dyDescent="0.2">
      <c r="A348" s="32" t="s">
        <v>2577</v>
      </c>
      <c r="B348" s="29" t="s">
        <v>1400</v>
      </c>
      <c r="C348" s="29" t="s">
        <v>1401</v>
      </c>
      <c r="D348" s="30" t="s">
        <v>2560</v>
      </c>
      <c r="E348" s="31">
        <v>17</v>
      </c>
      <c r="F348" s="31">
        <v>86</v>
      </c>
      <c r="G348" s="29" t="s">
        <v>1402</v>
      </c>
      <c r="H348" s="29" t="s">
        <v>1403</v>
      </c>
      <c r="I348" s="29" t="s">
        <v>4</v>
      </c>
    </row>
    <row r="349" spans="1:9" x14ac:dyDescent="0.2">
      <c r="A349" s="28" t="s">
        <v>2574</v>
      </c>
      <c r="B349" s="29" t="s">
        <v>1404</v>
      </c>
      <c r="C349" s="29" t="s">
        <v>1405</v>
      </c>
      <c r="D349" s="30" t="s">
        <v>2553</v>
      </c>
      <c r="E349" s="31">
        <v>160</v>
      </c>
      <c r="F349" s="31">
        <v>729</v>
      </c>
      <c r="G349" s="29" t="s">
        <v>1406</v>
      </c>
      <c r="H349" s="29" t="s">
        <v>1407</v>
      </c>
      <c r="I349" s="30" t="s">
        <v>1</v>
      </c>
    </row>
    <row r="350" spans="1:9" x14ac:dyDescent="0.2">
      <c r="A350" s="32" t="s">
        <v>2574</v>
      </c>
      <c r="B350" s="29" t="s">
        <v>1408</v>
      </c>
      <c r="C350" s="29" t="s">
        <v>1409</v>
      </c>
      <c r="D350" s="30" t="s">
        <v>2560</v>
      </c>
      <c r="E350" s="31">
        <v>10</v>
      </c>
      <c r="F350" s="31">
        <v>28</v>
      </c>
      <c r="G350" s="29" t="s">
        <v>1410</v>
      </c>
      <c r="H350" s="29" t="s">
        <v>1411</v>
      </c>
      <c r="I350" s="29" t="s">
        <v>3</v>
      </c>
    </row>
    <row r="351" spans="1:9" x14ac:dyDescent="0.2">
      <c r="A351" s="32" t="s">
        <v>2574</v>
      </c>
      <c r="B351" s="29" t="s">
        <v>1412</v>
      </c>
      <c r="C351" s="29" t="s">
        <v>1413</v>
      </c>
      <c r="D351" s="30" t="s">
        <v>2560</v>
      </c>
      <c r="E351" s="31">
        <v>10</v>
      </c>
      <c r="F351" s="31">
        <v>28</v>
      </c>
      <c r="G351" s="29" t="s">
        <v>1414</v>
      </c>
      <c r="H351" s="29" t="s">
        <v>1415</v>
      </c>
      <c r="I351" s="29" t="s">
        <v>3</v>
      </c>
    </row>
    <row r="352" spans="1:9" x14ac:dyDescent="0.2">
      <c r="A352" s="32" t="s">
        <v>2577</v>
      </c>
      <c r="B352" s="29" t="s">
        <v>1416</v>
      </c>
      <c r="C352" s="29" t="s">
        <v>1417</v>
      </c>
      <c r="D352" s="30" t="s">
        <v>2560</v>
      </c>
      <c r="E352" s="31">
        <v>82</v>
      </c>
      <c r="F352" s="31">
        <v>731</v>
      </c>
      <c r="G352" s="29" t="s">
        <v>1418</v>
      </c>
      <c r="H352" s="29" t="s">
        <v>1419</v>
      </c>
      <c r="I352" s="29" t="s">
        <v>4</v>
      </c>
    </row>
    <row r="353" spans="1:9" x14ac:dyDescent="0.2">
      <c r="A353" s="32" t="s">
        <v>2578</v>
      </c>
      <c r="B353" s="29" t="s">
        <v>1420</v>
      </c>
      <c r="C353" s="29" t="s">
        <v>1421</v>
      </c>
      <c r="D353" s="30" t="s">
        <v>2560</v>
      </c>
      <c r="E353" s="31">
        <v>96</v>
      </c>
      <c r="F353" s="31">
        <v>375</v>
      </c>
      <c r="G353" s="29" t="s">
        <v>1422</v>
      </c>
      <c r="H353" s="29" t="s">
        <v>1423</v>
      </c>
      <c r="I353" s="30" t="s">
        <v>1</v>
      </c>
    </row>
    <row r="354" spans="1:9" x14ac:dyDescent="0.2">
      <c r="A354" s="32" t="s">
        <v>2574</v>
      </c>
      <c r="B354" s="29" t="s">
        <v>1424</v>
      </c>
      <c r="C354" s="29" t="s">
        <v>1425</v>
      </c>
      <c r="D354" s="30" t="s">
        <v>2553</v>
      </c>
      <c r="E354" s="31">
        <v>543</v>
      </c>
      <c r="F354" s="31">
        <v>2739</v>
      </c>
      <c r="G354" s="29" t="s">
        <v>1426</v>
      </c>
      <c r="H354" s="29" t="s">
        <v>1427</v>
      </c>
      <c r="I354" s="30" t="s">
        <v>5</v>
      </c>
    </row>
    <row r="355" spans="1:9" x14ac:dyDescent="0.2">
      <c r="A355" s="32" t="s">
        <v>2574</v>
      </c>
      <c r="B355" s="29" t="s">
        <v>1428</v>
      </c>
      <c r="C355" s="29" t="s">
        <v>1429</v>
      </c>
      <c r="D355" s="30" t="s">
        <v>2560</v>
      </c>
      <c r="E355" s="31">
        <v>10</v>
      </c>
      <c r="F355" s="31">
        <v>28</v>
      </c>
      <c r="G355" s="29" t="s">
        <v>1430</v>
      </c>
      <c r="H355" s="29" t="s">
        <v>1431</v>
      </c>
      <c r="I355" s="29" t="s">
        <v>3</v>
      </c>
    </row>
    <row r="356" spans="1:9" x14ac:dyDescent="0.2">
      <c r="A356" s="32" t="s">
        <v>2574</v>
      </c>
      <c r="B356" s="29" t="s">
        <v>1432</v>
      </c>
      <c r="C356" s="29" t="s">
        <v>1433</v>
      </c>
      <c r="D356" s="30" t="s">
        <v>2560</v>
      </c>
      <c r="E356" s="31">
        <v>47</v>
      </c>
      <c r="F356" s="31">
        <v>232</v>
      </c>
      <c r="G356" s="29" t="s">
        <v>1434</v>
      </c>
      <c r="H356" s="29" t="s">
        <v>1435</v>
      </c>
      <c r="I356" s="29" t="s">
        <v>23</v>
      </c>
    </row>
    <row r="357" spans="1:9" x14ac:dyDescent="0.2">
      <c r="A357" s="32" t="s">
        <v>2578</v>
      </c>
      <c r="B357" s="29" t="s">
        <v>1436</v>
      </c>
      <c r="C357" s="29" t="s">
        <v>1437</v>
      </c>
      <c r="D357" s="30" t="s">
        <v>2560</v>
      </c>
      <c r="E357" s="31">
        <v>59</v>
      </c>
      <c r="F357" s="31">
        <v>217</v>
      </c>
      <c r="G357" s="29" t="s">
        <v>1438</v>
      </c>
      <c r="H357" s="29" t="s">
        <v>1439</v>
      </c>
      <c r="I357" s="30" t="s">
        <v>8</v>
      </c>
    </row>
    <row r="358" spans="1:9" x14ac:dyDescent="0.2">
      <c r="A358" s="32" t="s">
        <v>2578</v>
      </c>
      <c r="B358" s="29" t="s">
        <v>1440</v>
      </c>
      <c r="C358" s="29" t="s">
        <v>1441</v>
      </c>
      <c r="D358" s="30" t="s">
        <v>2560</v>
      </c>
      <c r="E358" s="31">
        <v>113</v>
      </c>
      <c r="F358" s="31">
        <v>334</v>
      </c>
      <c r="G358" s="29" t="s">
        <v>1442</v>
      </c>
      <c r="H358" s="29" t="s">
        <v>1443</v>
      </c>
      <c r="I358" s="29" t="s">
        <v>10</v>
      </c>
    </row>
    <row r="359" spans="1:9" x14ac:dyDescent="0.2">
      <c r="A359" s="32" t="s">
        <v>2574</v>
      </c>
      <c r="B359" s="29" t="s">
        <v>1444</v>
      </c>
      <c r="C359" s="29" t="s">
        <v>1445</v>
      </c>
      <c r="D359" s="30" t="s">
        <v>2560</v>
      </c>
      <c r="E359" s="31">
        <v>6</v>
      </c>
      <c r="F359" s="31">
        <v>19</v>
      </c>
      <c r="G359" s="29" t="s">
        <v>1446</v>
      </c>
      <c r="H359" s="29" t="s">
        <v>1447</v>
      </c>
      <c r="I359" s="29" t="s">
        <v>3</v>
      </c>
    </row>
    <row r="360" spans="1:9" x14ac:dyDescent="0.2">
      <c r="A360" s="32" t="s">
        <v>2574</v>
      </c>
      <c r="B360" s="29" t="s">
        <v>1448</v>
      </c>
      <c r="C360" s="29" t="s">
        <v>1449</v>
      </c>
      <c r="D360" s="30" t="s">
        <v>2553</v>
      </c>
      <c r="E360" s="31">
        <v>302</v>
      </c>
      <c r="F360" s="31">
        <v>1794</v>
      </c>
      <c r="G360" s="29" t="s">
        <v>1450</v>
      </c>
      <c r="H360" s="29" t="s">
        <v>1451</v>
      </c>
      <c r="I360" s="30" t="s">
        <v>1</v>
      </c>
    </row>
    <row r="361" spans="1:9" x14ac:dyDescent="0.2">
      <c r="A361" s="32" t="s">
        <v>2574</v>
      </c>
      <c r="B361" s="29" t="s">
        <v>1452</v>
      </c>
      <c r="C361" s="29" t="s">
        <v>1453</v>
      </c>
      <c r="D361" s="30" t="s">
        <v>2560</v>
      </c>
      <c r="E361" s="31">
        <v>106</v>
      </c>
      <c r="F361" s="31">
        <v>752</v>
      </c>
      <c r="G361" s="29" t="s">
        <v>1454</v>
      </c>
      <c r="H361" s="29" t="s">
        <v>1455</v>
      </c>
      <c r="I361" s="30" t="s">
        <v>1</v>
      </c>
    </row>
    <row r="362" spans="1:9" x14ac:dyDescent="0.2">
      <c r="A362" s="32" t="s">
        <v>2579</v>
      </c>
      <c r="B362" s="29" t="s">
        <v>1456</v>
      </c>
      <c r="C362" s="29" t="s">
        <v>1457</v>
      </c>
      <c r="D362" s="30" t="s">
        <v>2560</v>
      </c>
      <c r="E362" s="31">
        <v>24</v>
      </c>
      <c r="F362" s="31">
        <v>72</v>
      </c>
      <c r="G362" s="29" t="s">
        <v>1458</v>
      </c>
      <c r="H362" s="29" t="s">
        <v>1459</v>
      </c>
      <c r="I362" s="30" t="s">
        <v>8</v>
      </c>
    </row>
    <row r="363" spans="1:9" x14ac:dyDescent="0.2">
      <c r="A363" s="32" t="s">
        <v>2578</v>
      </c>
      <c r="B363" s="29" t="s">
        <v>1460</v>
      </c>
      <c r="C363" s="29" t="s">
        <v>1461</v>
      </c>
      <c r="D363" s="30" t="s">
        <v>2560</v>
      </c>
      <c r="E363" s="31">
        <v>100</v>
      </c>
      <c r="F363" s="31">
        <v>632</v>
      </c>
      <c r="G363" s="29" t="s">
        <v>1462</v>
      </c>
      <c r="H363" s="29" t="s">
        <v>1463</v>
      </c>
      <c r="I363" s="29" t="s">
        <v>10</v>
      </c>
    </row>
    <row r="364" spans="1:9" x14ac:dyDescent="0.2">
      <c r="A364" s="32" t="s">
        <v>2577</v>
      </c>
      <c r="B364" s="29" t="s">
        <v>1464</v>
      </c>
      <c r="C364" s="29" t="s">
        <v>1465</v>
      </c>
      <c r="D364" s="30" t="s">
        <v>2560</v>
      </c>
      <c r="E364" s="31">
        <v>27</v>
      </c>
      <c r="F364" s="31">
        <v>95</v>
      </c>
      <c r="G364" s="29" t="s">
        <v>1466</v>
      </c>
      <c r="H364" s="29" t="s">
        <v>1467</v>
      </c>
      <c r="I364" s="29" t="s">
        <v>4</v>
      </c>
    </row>
    <row r="365" spans="1:9" x14ac:dyDescent="0.2">
      <c r="A365" s="32" t="s">
        <v>2578</v>
      </c>
      <c r="B365" s="29" t="s">
        <v>1468</v>
      </c>
      <c r="C365" s="29" t="s">
        <v>1469</v>
      </c>
      <c r="D365" s="30" t="s">
        <v>2560</v>
      </c>
      <c r="E365" s="31">
        <v>57</v>
      </c>
      <c r="F365" s="31">
        <v>243</v>
      </c>
      <c r="G365" s="29" t="s">
        <v>1470</v>
      </c>
      <c r="H365" s="29" t="s">
        <v>1471</v>
      </c>
      <c r="I365" s="29" t="s">
        <v>10</v>
      </c>
    </row>
    <row r="366" spans="1:9" x14ac:dyDescent="0.2">
      <c r="A366" s="32" t="s">
        <v>2574</v>
      </c>
      <c r="B366" s="29" t="s">
        <v>1472</v>
      </c>
      <c r="C366" s="29" t="s">
        <v>1473</v>
      </c>
      <c r="D366" s="30" t="s">
        <v>2553</v>
      </c>
      <c r="E366" s="31">
        <v>169</v>
      </c>
      <c r="F366" s="31">
        <v>1482</v>
      </c>
      <c r="G366" s="29" t="s">
        <v>1474</v>
      </c>
      <c r="H366" s="29" t="s">
        <v>1475</v>
      </c>
      <c r="I366" s="30" t="s">
        <v>5</v>
      </c>
    </row>
    <row r="367" spans="1:9" x14ac:dyDescent="0.2">
      <c r="A367" s="32" t="s">
        <v>2579</v>
      </c>
      <c r="B367" s="29" t="s">
        <v>1476</v>
      </c>
      <c r="C367" s="29" t="s">
        <v>1477</v>
      </c>
      <c r="D367" s="30" t="s">
        <v>2560</v>
      </c>
      <c r="E367" s="31">
        <v>130</v>
      </c>
      <c r="F367" s="31">
        <v>1062</v>
      </c>
      <c r="G367" s="29" t="s">
        <v>1478</v>
      </c>
      <c r="H367" s="29" t="s">
        <v>1479</v>
      </c>
      <c r="I367" s="30" t="s">
        <v>8</v>
      </c>
    </row>
    <row r="368" spans="1:9" x14ac:dyDescent="0.2">
      <c r="A368" s="32" t="s">
        <v>2574</v>
      </c>
      <c r="B368" s="29" t="s">
        <v>1480</v>
      </c>
      <c r="C368" s="29" t="s">
        <v>1481</v>
      </c>
      <c r="D368" s="30" t="s">
        <v>2560</v>
      </c>
      <c r="E368" s="31">
        <v>11</v>
      </c>
      <c r="F368" s="31">
        <v>31</v>
      </c>
      <c r="G368" s="29" t="s">
        <v>1482</v>
      </c>
      <c r="H368" s="29" t="s">
        <v>1483</v>
      </c>
      <c r="I368" s="29" t="s">
        <v>3</v>
      </c>
    </row>
    <row r="369" spans="1:9" x14ac:dyDescent="0.2">
      <c r="A369" s="32" t="s">
        <v>2577</v>
      </c>
      <c r="B369" s="29" t="s">
        <v>1484</v>
      </c>
      <c r="C369" s="29" t="s">
        <v>1485</v>
      </c>
      <c r="D369" s="30" t="s">
        <v>2560</v>
      </c>
      <c r="E369" s="31">
        <v>24</v>
      </c>
      <c r="F369" s="31">
        <v>86</v>
      </c>
      <c r="G369" s="29" t="s">
        <v>1486</v>
      </c>
      <c r="H369" s="29" t="s">
        <v>1487</v>
      </c>
      <c r="I369" s="29" t="s">
        <v>4</v>
      </c>
    </row>
    <row r="370" spans="1:9" x14ac:dyDescent="0.2">
      <c r="A370" s="32" t="s">
        <v>2574</v>
      </c>
      <c r="B370" s="29" t="s">
        <v>1488</v>
      </c>
      <c r="C370" s="29" t="s">
        <v>1489</v>
      </c>
      <c r="D370" s="30" t="s">
        <v>2560</v>
      </c>
      <c r="E370" s="31">
        <v>9</v>
      </c>
      <c r="F370" s="31">
        <v>25</v>
      </c>
      <c r="G370" s="29" t="s">
        <v>1490</v>
      </c>
      <c r="H370" s="29" t="s">
        <v>1491</v>
      </c>
      <c r="I370" s="29" t="s">
        <v>3</v>
      </c>
    </row>
    <row r="371" spans="1:9" x14ac:dyDescent="0.2">
      <c r="A371" s="32" t="s">
        <v>2574</v>
      </c>
      <c r="B371" s="29" t="s">
        <v>1492</v>
      </c>
      <c r="C371" s="29" t="s">
        <v>1493</v>
      </c>
      <c r="D371" s="30" t="s">
        <v>2560</v>
      </c>
      <c r="E371" s="31">
        <v>9</v>
      </c>
      <c r="F371" s="31">
        <v>25</v>
      </c>
      <c r="G371" s="29" t="s">
        <v>1494</v>
      </c>
      <c r="H371" s="29" t="s">
        <v>1495</v>
      </c>
      <c r="I371" s="29" t="s">
        <v>3</v>
      </c>
    </row>
    <row r="372" spans="1:9" x14ac:dyDescent="0.2">
      <c r="A372" s="32" t="s">
        <v>2574</v>
      </c>
      <c r="B372" s="29" t="s">
        <v>1496</v>
      </c>
      <c r="C372" s="29" t="s">
        <v>1497</v>
      </c>
      <c r="D372" s="30" t="s">
        <v>2560</v>
      </c>
      <c r="E372" s="31">
        <v>8</v>
      </c>
      <c r="F372" s="31">
        <v>21</v>
      </c>
      <c r="G372" s="29" t="s">
        <v>1498</v>
      </c>
      <c r="H372" s="29" t="s">
        <v>1499</v>
      </c>
      <c r="I372" s="29" t="s">
        <v>3</v>
      </c>
    </row>
    <row r="373" spans="1:9" x14ac:dyDescent="0.2">
      <c r="A373" s="32" t="s">
        <v>2577</v>
      </c>
      <c r="B373" s="29" t="s">
        <v>1500</v>
      </c>
      <c r="C373" s="29" t="s">
        <v>1501</v>
      </c>
      <c r="D373" s="30" t="s">
        <v>2560</v>
      </c>
      <c r="E373" s="31">
        <v>164</v>
      </c>
      <c r="F373" s="31">
        <v>1457</v>
      </c>
      <c r="G373" s="29" t="s">
        <v>1502</v>
      </c>
      <c r="H373" s="29" t="s">
        <v>1503</v>
      </c>
      <c r="I373" s="29" t="s">
        <v>4</v>
      </c>
    </row>
    <row r="374" spans="1:9" x14ac:dyDescent="0.2">
      <c r="A374" s="32" t="s">
        <v>14</v>
      </c>
      <c r="B374" s="29" t="s">
        <v>1504</v>
      </c>
      <c r="C374" s="29" t="s">
        <v>1505</v>
      </c>
      <c r="D374" s="30" t="s">
        <v>2553</v>
      </c>
      <c r="E374" s="31">
        <v>348</v>
      </c>
      <c r="F374" s="31">
        <v>4140</v>
      </c>
      <c r="G374" s="29" t="s">
        <v>1506</v>
      </c>
      <c r="H374" s="29" t="s">
        <v>1507</v>
      </c>
      <c r="I374" s="30" t="s">
        <v>5</v>
      </c>
    </row>
    <row r="375" spans="1:9" x14ac:dyDescent="0.2">
      <c r="A375" s="32" t="s">
        <v>2574</v>
      </c>
      <c r="B375" s="29" t="s">
        <v>1508</v>
      </c>
      <c r="C375" s="29" t="s">
        <v>1509</v>
      </c>
      <c r="D375" s="30" t="s">
        <v>2560</v>
      </c>
      <c r="E375" s="31">
        <v>51</v>
      </c>
      <c r="F375" s="31">
        <v>151</v>
      </c>
      <c r="G375" s="29" t="s">
        <v>1510</v>
      </c>
      <c r="H375" s="29" t="s">
        <v>1511</v>
      </c>
      <c r="I375" s="29" t="s">
        <v>3</v>
      </c>
    </row>
    <row r="376" spans="1:9" x14ac:dyDescent="0.2">
      <c r="A376" s="32" t="s">
        <v>2574</v>
      </c>
      <c r="B376" s="29" t="s">
        <v>1512</v>
      </c>
      <c r="C376" s="29" t="s">
        <v>1513</v>
      </c>
      <c r="D376" s="30" t="s">
        <v>2560</v>
      </c>
      <c r="E376" s="31">
        <v>50</v>
      </c>
      <c r="F376" s="31">
        <v>148</v>
      </c>
      <c r="G376" s="29" t="s">
        <v>1514</v>
      </c>
      <c r="H376" s="29" t="s">
        <v>1515</v>
      </c>
      <c r="I376" s="29" t="s">
        <v>3</v>
      </c>
    </row>
    <row r="377" spans="1:9" x14ac:dyDescent="0.2">
      <c r="A377" s="32" t="s">
        <v>2574</v>
      </c>
      <c r="B377" s="29" t="s">
        <v>1516</v>
      </c>
      <c r="C377" s="29" t="s">
        <v>1517</v>
      </c>
      <c r="D377" s="30" t="s">
        <v>2560</v>
      </c>
      <c r="E377" s="31">
        <v>9</v>
      </c>
      <c r="F377" s="31">
        <v>25</v>
      </c>
      <c r="G377" s="29" t="s">
        <v>1518</v>
      </c>
      <c r="H377" s="29" t="s">
        <v>1519</v>
      </c>
      <c r="I377" s="29" t="s">
        <v>3</v>
      </c>
    </row>
    <row r="378" spans="1:9" x14ac:dyDescent="0.2">
      <c r="A378" s="32" t="s">
        <v>2577</v>
      </c>
      <c r="B378" s="29" t="s">
        <v>1520</v>
      </c>
      <c r="C378" s="29" t="s">
        <v>1521</v>
      </c>
      <c r="D378" s="30" t="s">
        <v>2560</v>
      </c>
      <c r="E378" s="31">
        <v>46</v>
      </c>
      <c r="F378" s="31">
        <v>231</v>
      </c>
      <c r="G378" s="29" t="s">
        <v>1522</v>
      </c>
      <c r="H378" s="29" t="s">
        <v>1523</v>
      </c>
      <c r="I378" s="29" t="s">
        <v>4</v>
      </c>
    </row>
    <row r="379" spans="1:9" x14ac:dyDescent="0.2">
      <c r="A379" s="32" t="s">
        <v>2577</v>
      </c>
      <c r="B379" s="29" t="s">
        <v>1524</v>
      </c>
      <c r="C379" s="29" t="s">
        <v>1525</v>
      </c>
      <c r="D379" s="30" t="s">
        <v>2560</v>
      </c>
      <c r="E379" s="31">
        <v>40</v>
      </c>
      <c r="F379" s="31">
        <v>162</v>
      </c>
      <c r="G379" s="29" t="s">
        <v>1526</v>
      </c>
      <c r="H379" s="29" t="s">
        <v>1527</v>
      </c>
      <c r="I379" s="29" t="s">
        <v>4</v>
      </c>
    </row>
    <row r="380" spans="1:9" x14ac:dyDescent="0.2">
      <c r="A380" s="28" t="s">
        <v>2577</v>
      </c>
      <c r="B380" s="29" t="s">
        <v>1528</v>
      </c>
      <c r="C380" s="29" t="s">
        <v>1529</v>
      </c>
      <c r="D380" s="30" t="s">
        <v>2560</v>
      </c>
      <c r="E380" s="31">
        <v>256</v>
      </c>
      <c r="F380" s="31">
        <v>1074</v>
      </c>
      <c r="G380" s="29" t="s">
        <v>1530</v>
      </c>
      <c r="H380" s="29" t="s">
        <v>1531</v>
      </c>
      <c r="I380" s="29" t="s">
        <v>4</v>
      </c>
    </row>
    <row r="381" spans="1:9" x14ac:dyDescent="0.2">
      <c r="A381" s="32" t="s">
        <v>2574</v>
      </c>
      <c r="B381" s="29" t="s">
        <v>1532</v>
      </c>
      <c r="C381" s="29" t="s">
        <v>1533</v>
      </c>
      <c r="D381" s="30" t="s">
        <v>2560</v>
      </c>
      <c r="E381" s="31">
        <v>16</v>
      </c>
      <c r="F381" s="31">
        <v>45</v>
      </c>
      <c r="G381" s="29" t="s">
        <v>1534</v>
      </c>
      <c r="H381" s="29" t="s">
        <v>1535</v>
      </c>
      <c r="I381" s="29" t="s">
        <v>3</v>
      </c>
    </row>
    <row r="382" spans="1:9" x14ac:dyDescent="0.2">
      <c r="A382" s="32" t="s">
        <v>2577</v>
      </c>
      <c r="B382" s="29" t="s">
        <v>1536</v>
      </c>
      <c r="C382" s="29" t="s">
        <v>1537</v>
      </c>
      <c r="D382" s="30" t="s">
        <v>2560</v>
      </c>
      <c r="E382" s="31">
        <v>29</v>
      </c>
      <c r="F382" s="31">
        <v>192</v>
      </c>
      <c r="G382" s="29" t="s">
        <v>1538</v>
      </c>
      <c r="H382" s="29" t="s">
        <v>1539</v>
      </c>
      <c r="I382" s="29" t="s">
        <v>1540</v>
      </c>
    </row>
    <row r="383" spans="1:9" x14ac:dyDescent="0.2">
      <c r="A383" s="32" t="s">
        <v>2574</v>
      </c>
      <c r="B383" s="29" t="s">
        <v>1541</v>
      </c>
      <c r="C383" s="29" t="s">
        <v>1542</v>
      </c>
      <c r="D383" s="30" t="s">
        <v>2560</v>
      </c>
      <c r="E383" s="31">
        <v>42</v>
      </c>
      <c r="F383" s="31">
        <v>126</v>
      </c>
      <c r="G383" s="29" t="s">
        <v>1543</v>
      </c>
      <c r="H383" s="29" t="s">
        <v>1544</v>
      </c>
      <c r="I383" s="29" t="s">
        <v>3</v>
      </c>
    </row>
    <row r="384" spans="1:9" x14ac:dyDescent="0.2">
      <c r="A384" s="32" t="s">
        <v>2574</v>
      </c>
      <c r="B384" s="29" t="s">
        <v>1545</v>
      </c>
      <c r="C384" s="29" t="s">
        <v>1546</v>
      </c>
      <c r="D384" s="30" t="s">
        <v>2560</v>
      </c>
      <c r="E384" s="31">
        <v>42</v>
      </c>
      <c r="F384" s="31">
        <v>126</v>
      </c>
      <c r="G384" s="29" t="s">
        <v>1547</v>
      </c>
      <c r="H384" s="29" t="s">
        <v>1548</v>
      </c>
      <c r="I384" s="29" t="s">
        <v>3</v>
      </c>
    </row>
    <row r="385" spans="1:9" x14ac:dyDescent="0.2">
      <c r="A385" s="32" t="s">
        <v>2578</v>
      </c>
      <c r="B385" s="29" t="s">
        <v>1549</v>
      </c>
      <c r="C385" s="29" t="s">
        <v>1550</v>
      </c>
      <c r="D385" s="30" t="s">
        <v>2560</v>
      </c>
      <c r="E385" s="31">
        <v>79</v>
      </c>
      <c r="F385" s="31">
        <v>356</v>
      </c>
      <c r="G385" s="29" t="s">
        <v>1551</v>
      </c>
      <c r="H385" s="29" t="s">
        <v>1552</v>
      </c>
      <c r="I385" s="29" t="s">
        <v>10</v>
      </c>
    </row>
    <row r="386" spans="1:9" x14ac:dyDescent="0.2">
      <c r="A386" s="32" t="s">
        <v>2578</v>
      </c>
      <c r="B386" s="29" t="s">
        <v>1553</v>
      </c>
      <c r="C386" s="29" t="s">
        <v>1554</v>
      </c>
      <c r="D386" s="30" t="s">
        <v>2560</v>
      </c>
      <c r="E386" s="31">
        <v>65</v>
      </c>
      <c r="F386" s="31">
        <v>281</v>
      </c>
      <c r="G386" s="29" t="s">
        <v>1555</v>
      </c>
      <c r="H386" s="29" t="s">
        <v>1556</v>
      </c>
      <c r="I386" s="29" t="s">
        <v>10</v>
      </c>
    </row>
    <row r="387" spans="1:9" x14ac:dyDescent="0.2">
      <c r="A387" s="32" t="s">
        <v>2577</v>
      </c>
      <c r="B387" s="29" t="s">
        <v>1557</v>
      </c>
      <c r="C387" s="29" t="s">
        <v>1558</v>
      </c>
      <c r="D387" s="30" t="s">
        <v>2560</v>
      </c>
      <c r="E387" s="31">
        <v>42</v>
      </c>
      <c r="F387" s="31">
        <v>100</v>
      </c>
      <c r="G387" s="29" t="s">
        <v>1559</v>
      </c>
      <c r="H387" s="29" t="s">
        <v>1560</v>
      </c>
      <c r="I387" s="29" t="s">
        <v>2</v>
      </c>
    </row>
    <row r="388" spans="1:9" x14ac:dyDescent="0.2">
      <c r="A388" s="32" t="s">
        <v>2577</v>
      </c>
      <c r="B388" s="29" t="s">
        <v>1561</v>
      </c>
      <c r="C388" s="29" t="s">
        <v>1562</v>
      </c>
      <c r="D388" s="30" t="s">
        <v>2560</v>
      </c>
      <c r="E388" s="31">
        <v>100</v>
      </c>
      <c r="F388" s="31">
        <v>363</v>
      </c>
      <c r="G388" s="29" t="s">
        <v>1563</v>
      </c>
      <c r="H388" s="29" t="s">
        <v>1564</v>
      </c>
      <c r="I388" s="30" t="s">
        <v>25</v>
      </c>
    </row>
    <row r="389" spans="1:9" x14ac:dyDescent="0.2">
      <c r="A389" s="32" t="s">
        <v>2577</v>
      </c>
      <c r="B389" s="29" t="s">
        <v>1565</v>
      </c>
      <c r="C389" s="29" t="s">
        <v>1566</v>
      </c>
      <c r="D389" s="30" t="s">
        <v>2560</v>
      </c>
      <c r="E389" s="31">
        <v>88</v>
      </c>
      <c r="F389" s="31">
        <v>282</v>
      </c>
      <c r="G389" s="29" t="s">
        <v>1567</v>
      </c>
      <c r="H389" s="29" t="s">
        <v>1568</v>
      </c>
      <c r="I389" s="30" t="s">
        <v>25</v>
      </c>
    </row>
    <row r="390" spans="1:9" x14ac:dyDescent="0.2">
      <c r="A390" s="32" t="s">
        <v>2574</v>
      </c>
      <c r="B390" s="29" t="s">
        <v>1569</v>
      </c>
      <c r="C390" s="29" t="s">
        <v>1570</v>
      </c>
      <c r="D390" s="30" t="s">
        <v>2553</v>
      </c>
      <c r="E390" s="31">
        <v>380</v>
      </c>
      <c r="F390" s="31">
        <v>3495</v>
      </c>
      <c r="G390" s="29" t="s">
        <v>1571</v>
      </c>
      <c r="H390" s="29" t="s">
        <v>1572</v>
      </c>
      <c r="I390" s="30" t="s">
        <v>1</v>
      </c>
    </row>
    <row r="391" spans="1:9" x14ac:dyDescent="0.2">
      <c r="A391" s="28" t="s">
        <v>2574</v>
      </c>
      <c r="B391" s="29" t="s">
        <v>1573</v>
      </c>
      <c r="C391" s="29" t="s">
        <v>1574</v>
      </c>
      <c r="D391" s="30" t="s">
        <v>2553</v>
      </c>
      <c r="E391" s="31">
        <v>203</v>
      </c>
      <c r="F391" s="31">
        <v>620</v>
      </c>
      <c r="G391" s="29" t="s">
        <v>1575</v>
      </c>
      <c r="H391" s="29" t="s">
        <v>1576</v>
      </c>
      <c r="I391" s="30" t="s">
        <v>1</v>
      </c>
    </row>
    <row r="392" spans="1:9" x14ac:dyDescent="0.2">
      <c r="A392" s="28" t="s">
        <v>2574</v>
      </c>
      <c r="B392" s="29" t="s">
        <v>1577</v>
      </c>
      <c r="C392" s="29" t="s">
        <v>1578</v>
      </c>
      <c r="D392" s="30" t="s">
        <v>2553</v>
      </c>
      <c r="E392" s="31">
        <v>67</v>
      </c>
      <c r="F392" s="31">
        <v>161</v>
      </c>
      <c r="G392" s="29" t="s">
        <v>1579</v>
      </c>
      <c r="H392" s="29" t="s">
        <v>1580</v>
      </c>
      <c r="I392" s="29" t="s">
        <v>3</v>
      </c>
    </row>
    <row r="393" spans="1:9" x14ac:dyDescent="0.2">
      <c r="A393" s="28" t="s">
        <v>2579</v>
      </c>
      <c r="B393" s="29" t="s">
        <v>1581</v>
      </c>
      <c r="C393" s="29" t="s">
        <v>1582</v>
      </c>
      <c r="D393" s="30" t="s">
        <v>2553</v>
      </c>
      <c r="E393" s="31">
        <v>21</v>
      </c>
      <c r="F393" s="31">
        <v>65</v>
      </c>
      <c r="G393" s="29" t="s">
        <v>1583</v>
      </c>
      <c r="H393" s="29" t="s">
        <v>1584</v>
      </c>
      <c r="I393" s="29" t="s">
        <v>2</v>
      </c>
    </row>
    <row r="394" spans="1:9" x14ac:dyDescent="0.2">
      <c r="A394" s="32" t="s">
        <v>2574</v>
      </c>
      <c r="B394" s="29" t="s">
        <v>1585</v>
      </c>
      <c r="C394" s="29" t="s">
        <v>1586</v>
      </c>
      <c r="D394" s="30" t="s">
        <v>2560</v>
      </c>
      <c r="E394" s="31">
        <v>6</v>
      </c>
      <c r="F394" s="31">
        <v>12</v>
      </c>
      <c r="G394" s="29" t="s">
        <v>1587</v>
      </c>
      <c r="H394" s="29" t="s">
        <v>1588</v>
      </c>
      <c r="I394" s="29" t="s">
        <v>3</v>
      </c>
    </row>
    <row r="395" spans="1:9" x14ac:dyDescent="0.2">
      <c r="A395" s="32" t="s">
        <v>2578</v>
      </c>
      <c r="B395" s="29" t="s">
        <v>1589</v>
      </c>
      <c r="C395" s="29" t="s">
        <v>1590</v>
      </c>
      <c r="D395" s="30" t="s">
        <v>2553</v>
      </c>
      <c r="E395" s="31">
        <v>286</v>
      </c>
      <c r="F395" s="31">
        <v>2288</v>
      </c>
      <c r="G395" s="29" t="s">
        <v>1591</v>
      </c>
      <c r="H395" s="29" t="s">
        <v>1592</v>
      </c>
      <c r="I395" s="30" t="s">
        <v>1</v>
      </c>
    </row>
    <row r="396" spans="1:9" x14ac:dyDescent="0.2">
      <c r="A396" s="32" t="s">
        <v>2578</v>
      </c>
      <c r="B396" s="29" t="s">
        <v>1593</v>
      </c>
      <c r="C396" s="29" t="s">
        <v>1594</v>
      </c>
      <c r="D396" s="30" t="s">
        <v>2553</v>
      </c>
      <c r="E396" s="31">
        <v>12</v>
      </c>
      <c r="F396" s="31">
        <v>43</v>
      </c>
      <c r="G396" s="29" t="s">
        <v>1595</v>
      </c>
      <c r="H396" s="29" t="s">
        <v>1596</v>
      </c>
      <c r="I396" s="30" t="s">
        <v>8</v>
      </c>
    </row>
    <row r="397" spans="1:9" x14ac:dyDescent="0.2">
      <c r="A397" s="32" t="s">
        <v>2578</v>
      </c>
      <c r="B397" s="29" t="s">
        <v>1597</v>
      </c>
      <c r="C397" s="29" t="s">
        <v>1598</v>
      </c>
      <c r="D397" s="30" t="s">
        <v>2553</v>
      </c>
      <c r="E397" s="31">
        <v>41</v>
      </c>
      <c r="F397" s="31">
        <v>162</v>
      </c>
      <c r="G397" s="29" t="s">
        <v>1599</v>
      </c>
      <c r="H397" s="29" t="s">
        <v>1600</v>
      </c>
      <c r="I397" s="29" t="s">
        <v>171</v>
      </c>
    </row>
    <row r="398" spans="1:9" x14ac:dyDescent="0.2">
      <c r="A398" s="32" t="s">
        <v>2574</v>
      </c>
      <c r="B398" s="29" t="s">
        <v>1601</v>
      </c>
      <c r="C398" s="29" t="s">
        <v>2595</v>
      </c>
      <c r="D398" s="30" t="s">
        <v>2553</v>
      </c>
      <c r="E398" s="31">
        <v>219</v>
      </c>
      <c r="F398" s="31">
        <v>989</v>
      </c>
      <c r="G398" s="29" t="s">
        <v>1602</v>
      </c>
      <c r="H398" s="29" t="s">
        <v>1603</v>
      </c>
      <c r="I398" s="29" t="s">
        <v>2</v>
      </c>
    </row>
    <row r="399" spans="1:9" x14ac:dyDescent="0.2">
      <c r="A399" s="32" t="s">
        <v>2574</v>
      </c>
      <c r="B399" s="29" t="s">
        <v>1604</v>
      </c>
      <c r="C399" s="29" t="s">
        <v>1605</v>
      </c>
      <c r="D399" s="30" t="s">
        <v>2553</v>
      </c>
      <c r="E399" s="31">
        <v>187</v>
      </c>
      <c r="F399" s="31">
        <v>1086</v>
      </c>
      <c r="G399" s="29" t="s">
        <v>1606</v>
      </c>
      <c r="H399" s="29" t="s">
        <v>1607</v>
      </c>
      <c r="I399" s="30" t="s">
        <v>1</v>
      </c>
    </row>
    <row r="400" spans="1:9" x14ac:dyDescent="0.2">
      <c r="A400" s="32" t="s">
        <v>2579</v>
      </c>
      <c r="B400" s="29" t="s">
        <v>1608</v>
      </c>
      <c r="C400" s="29" t="s">
        <v>1609</v>
      </c>
      <c r="D400" s="30" t="s">
        <v>2560</v>
      </c>
      <c r="E400" s="31">
        <v>90</v>
      </c>
      <c r="F400" s="31">
        <v>645</v>
      </c>
      <c r="G400" s="29" t="s">
        <v>1610</v>
      </c>
      <c r="H400" s="29" t="s">
        <v>1611</v>
      </c>
      <c r="I400" s="30" t="s">
        <v>8</v>
      </c>
    </row>
    <row r="401" spans="1:9" x14ac:dyDescent="0.2">
      <c r="A401" s="28" t="s">
        <v>2577</v>
      </c>
      <c r="B401" s="29" t="s">
        <v>1612</v>
      </c>
      <c r="C401" s="29" t="s">
        <v>1613</v>
      </c>
      <c r="D401" s="30" t="s">
        <v>2560</v>
      </c>
      <c r="E401" s="31">
        <v>337</v>
      </c>
      <c r="F401" s="31">
        <v>1665</v>
      </c>
      <c r="G401" s="29" t="s">
        <v>1614</v>
      </c>
      <c r="H401" s="29" t="s">
        <v>1615</v>
      </c>
      <c r="I401" s="29" t="s">
        <v>4</v>
      </c>
    </row>
    <row r="402" spans="1:9" x14ac:dyDescent="0.2">
      <c r="A402" s="32" t="s">
        <v>2577</v>
      </c>
      <c r="B402" s="29" t="s">
        <v>1616</v>
      </c>
      <c r="C402" s="29" t="s">
        <v>1617</v>
      </c>
      <c r="D402" s="30" t="s">
        <v>2560</v>
      </c>
      <c r="E402" s="31">
        <v>155</v>
      </c>
      <c r="F402" s="31">
        <v>930</v>
      </c>
      <c r="G402" s="29" t="s">
        <v>1618</v>
      </c>
      <c r="H402" s="29" t="s">
        <v>1619</v>
      </c>
      <c r="I402" s="29" t="s">
        <v>4</v>
      </c>
    </row>
    <row r="403" spans="1:9" x14ac:dyDescent="0.2">
      <c r="A403" s="28" t="s">
        <v>2577</v>
      </c>
      <c r="B403" s="29" t="s">
        <v>1620</v>
      </c>
      <c r="C403" s="29" t="s">
        <v>1621</v>
      </c>
      <c r="D403" s="30" t="s">
        <v>2560</v>
      </c>
      <c r="E403" s="31">
        <v>710</v>
      </c>
      <c r="F403" s="31">
        <v>4842</v>
      </c>
      <c r="G403" s="29" t="s">
        <v>1622</v>
      </c>
      <c r="H403" s="29" t="s">
        <v>1623</v>
      </c>
      <c r="I403" s="29" t="s">
        <v>4</v>
      </c>
    </row>
    <row r="404" spans="1:9" x14ac:dyDescent="0.2">
      <c r="A404" s="32" t="s">
        <v>2574</v>
      </c>
      <c r="B404" s="29" t="s">
        <v>1624</v>
      </c>
      <c r="C404" s="29" t="s">
        <v>1625</v>
      </c>
      <c r="D404" s="30" t="s">
        <v>2560</v>
      </c>
      <c r="E404" s="31">
        <v>9</v>
      </c>
      <c r="F404" s="31">
        <v>27</v>
      </c>
      <c r="G404" s="29" t="s">
        <v>1626</v>
      </c>
      <c r="H404" s="29" t="s">
        <v>1627</v>
      </c>
      <c r="I404" s="29" t="s">
        <v>3</v>
      </c>
    </row>
    <row r="405" spans="1:9" x14ac:dyDescent="0.2">
      <c r="A405" s="32" t="s">
        <v>14</v>
      </c>
      <c r="B405" s="29" t="s">
        <v>1628</v>
      </c>
      <c r="C405" s="29" t="s">
        <v>1629</v>
      </c>
      <c r="D405" s="30" t="s">
        <v>2560</v>
      </c>
      <c r="E405" s="31">
        <v>644</v>
      </c>
      <c r="F405" s="31">
        <v>2766</v>
      </c>
      <c r="G405" s="29" t="s">
        <v>1630</v>
      </c>
      <c r="H405" s="29" t="s">
        <v>1631</v>
      </c>
      <c r="I405" s="29" t="s">
        <v>24</v>
      </c>
    </row>
    <row r="406" spans="1:9" x14ac:dyDescent="0.2">
      <c r="A406" s="32" t="s">
        <v>2577</v>
      </c>
      <c r="B406" s="29" t="s">
        <v>1632</v>
      </c>
      <c r="C406" s="29" t="s">
        <v>1633</v>
      </c>
      <c r="D406" s="30" t="s">
        <v>2560</v>
      </c>
      <c r="E406" s="31">
        <v>38</v>
      </c>
      <c r="F406" s="31">
        <v>218</v>
      </c>
      <c r="G406" s="29" t="s">
        <v>1634</v>
      </c>
      <c r="H406" s="29" t="s">
        <v>1635</v>
      </c>
      <c r="I406" s="29" t="s">
        <v>26</v>
      </c>
    </row>
    <row r="407" spans="1:9" x14ac:dyDescent="0.2">
      <c r="A407" s="32" t="s">
        <v>2577</v>
      </c>
      <c r="B407" s="29" t="s">
        <v>1636</v>
      </c>
      <c r="C407" s="29" t="s">
        <v>1637</v>
      </c>
      <c r="D407" s="30" t="s">
        <v>2560</v>
      </c>
      <c r="E407" s="31">
        <v>775</v>
      </c>
      <c r="F407" s="31">
        <v>5821</v>
      </c>
      <c r="G407" s="29" t="s">
        <v>1638</v>
      </c>
      <c r="H407" s="29" t="s">
        <v>1639</v>
      </c>
      <c r="I407" s="29" t="s">
        <v>2</v>
      </c>
    </row>
    <row r="408" spans="1:9" x14ac:dyDescent="0.2">
      <c r="A408" s="32" t="s">
        <v>2577</v>
      </c>
      <c r="B408" s="29" t="s">
        <v>1640</v>
      </c>
      <c r="C408" s="29" t="s">
        <v>1641</v>
      </c>
      <c r="D408" s="30" t="s">
        <v>2560</v>
      </c>
      <c r="E408" s="31">
        <v>46</v>
      </c>
      <c r="F408" s="31">
        <v>144</v>
      </c>
      <c r="G408" s="29" t="s">
        <v>1642</v>
      </c>
      <c r="H408" s="29" t="s">
        <v>1643</v>
      </c>
      <c r="I408" s="29" t="s">
        <v>2</v>
      </c>
    </row>
    <row r="409" spans="1:9" x14ac:dyDescent="0.2">
      <c r="A409" s="32" t="s">
        <v>2577</v>
      </c>
      <c r="B409" s="29" t="s">
        <v>1644</v>
      </c>
      <c r="C409" s="29" t="s">
        <v>1645</v>
      </c>
      <c r="D409" s="30" t="s">
        <v>2560</v>
      </c>
      <c r="E409" s="31">
        <v>293</v>
      </c>
      <c r="F409" s="31">
        <v>3043</v>
      </c>
      <c r="G409" s="29" t="s">
        <v>1646</v>
      </c>
      <c r="H409" s="29" t="s">
        <v>1647</v>
      </c>
      <c r="I409" s="30" t="s">
        <v>25</v>
      </c>
    </row>
    <row r="410" spans="1:9" x14ac:dyDescent="0.2">
      <c r="A410" s="32" t="s">
        <v>2577</v>
      </c>
      <c r="B410" s="29" t="s">
        <v>1648</v>
      </c>
      <c r="C410" s="29" t="s">
        <v>1649</v>
      </c>
      <c r="D410" s="30" t="s">
        <v>2560</v>
      </c>
      <c r="E410" s="31">
        <v>27</v>
      </c>
      <c r="F410" s="31">
        <v>135</v>
      </c>
      <c r="G410" s="29" t="s">
        <v>1650</v>
      </c>
      <c r="H410" s="29" t="s">
        <v>1651</v>
      </c>
      <c r="I410" s="29" t="s">
        <v>4</v>
      </c>
    </row>
    <row r="411" spans="1:9" x14ac:dyDescent="0.2">
      <c r="A411" s="28" t="s">
        <v>14</v>
      </c>
      <c r="B411" s="29" t="s">
        <v>1652</v>
      </c>
      <c r="C411" s="29" t="s">
        <v>2559</v>
      </c>
      <c r="D411" s="30" t="s">
        <v>2553</v>
      </c>
      <c r="E411" s="31">
        <v>1186</v>
      </c>
      <c r="F411" s="31">
        <v>14838</v>
      </c>
      <c r="G411" s="29" t="s">
        <v>1653</v>
      </c>
      <c r="H411" s="29" t="s">
        <v>1654</v>
      </c>
      <c r="I411" s="30" t="s">
        <v>5</v>
      </c>
    </row>
    <row r="412" spans="1:9" x14ac:dyDescent="0.2">
      <c r="A412" s="32" t="s">
        <v>2579</v>
      </c>
      <c r="B412" s="29" t="s">
        <v>1655</v>
      </c>
      <c r="C412" s="29" t="s">
        <v>1656</v>
      </c>
      <c r="D412" s="30" t="s">
        <v>2560</v>
      </c>
      <c r="E412" s="31">
        <v>35</v>
      </c>
      <c r="F412" s="31">
        <v>85</v>
      </c>
      <c r="G412" s="29" t="s">
        <v>1657</v>
      </c>
      <c r="H412" s="29" t="s">
        <v>1658</v>
      </c>
      <c r="I412" s="30" t="s">
        <v>8</v>
      </c>
    </row>
    <row r="413" spans="1:9" x14ac:dyDescent="0.2">
      <c r="A413" s="32" t="s">
        <v>2574</v>
      </c>
      <c r="B413" s="29" t="s">
        <v>1659</v>
      </c>
      <c r="C413" s="29" t="s">
        <v>1660</v>
      </c>
      <c r="D413" s="30" t="s">
        <v>2560</v>
      </c>
      <c r="E413" s="31">
        <v>197</v>
      </c>
      <c r="F413" s="31">
        <v>891</v>
      </c>
      <c r="G413" s="29" t="s">
        <v>1661</v>
      </c>
      <c r="H413" s="29" t="s">
        <v>1662</v>
      </c>
      <c r="I413" s="30" t="s">
        <v>1</v>
      </c>
    </row>
    <row r="414" spans="1:9" x14ac:dyDescent="0.2">
      <c r="A414" s="32" t="s">
        <v>2574</v>
      </c>
      <c r="B414" s="29" t="s">
        <v>1663</v>
      </c>
      <c r="C414" s="29" t="s">
        <v>1664</v>
      </c>
      <c r="D414" s="30" t="s">
        <v>2560</v>
      </c>
      <c r="E414" s="31">
        <v>29</v>
      </c>
      <c r="F414" s="31">
        <v>79</v>
      </c>
      <c r="G414" s="29" t="s">
        <v>1665</v>
      </c>
      <c r="H414" s="29" t="s">
        <v>1666</v>
      </c>
      <c r="I414" s="29" t="s">
        <v>23</v>
      </c>
    </row>
    <row r="415" spans="1:9" x14ac:dyDescent="0.2">
      <c r="A415" s="32" t="s">
        <v>2578</v>
      </c>
      <c r="B415" s="29" t="s">
        <v>1667</v>
      </c>
      <c r="C415" s="29" t="s">
        <v>1668</v>
      </c>
      <c r="D415" s="30" t="s">
        <v>2560</v>
      </c>
      <c r="E415" s="31">
        <v>126</v>
      </c>
      <c r="F415" s="31">
        <v>678</v>
      </c>
      <c r="G415" s="29" t="s">
        <v>1669</v>
      </c>
      <c r="H415" s="29" t="s">
        <v>1670</v>
      </c>
      <c r="I415" s="29" t="s">
        <v>10</v>
      </c>
    </row>
    <row r="416" spans="1:9" x14ac:dyDescent="0.2">
      <c r="A416" s="32" t="s">
        <v>2579</v>
      </c>
      <c r="B416" s="29" t="s">
        <v>1671</v>
      </c>
      <c r="C416" s="29" t="s">
        <v>1672</v>
      </c>
      <c r="D416" s="30" t="s">
        <v>2560</v>
      </c>
      <c r="E416" s="31">
        <v>22</v>
      </c>
      <c r="F416" s="31">
        <v>64</v>
      </c>
      <c r="G416" s="29" t="s">
        <v>1673</v>
      </c>
      <c r="H416" s="29" t="s">
        <v>1674</v>
      </c>
      <c r="I416" s="29" t="s">
        <v>9</v>
      </c>
    </row>
    <row r="417" spans="1:9" x14ac:dyDescent="0.2">
      <c r="A417" s="32" t="s">
        <v>2577</v>
      </c>
      <c r="B417" s="29" t="s">
        <v>1675</v>
      </c>
      <c r="C417" s="29" t="s">
        <v>1676</v>
      </c>
      <c r="D417" s="30" t="s">
        <v>2553</v>
      </c>
      <c r="E417" s="31">
        <v>28</v>
      </c>
      <c r="F417" s="31">
        <v>134</v>
      </c>
      <c r="G417" s="29" t="s">
        <v>1677</v>
      </c>
      <c r="H417" s="29" t="s">
        <v>1678</v>
      </c>
      <c r="I417" s="29" t="s">
        <v>1679</v>
      </c>
    </row>
    <row r="418" spans="1:9" x14ac:dyDescent="0.2">
      <c r="A418" s="32" t="s">
        <v>2577</v>
      </c>
      <c r="B418" s="29" t="s">
        <v>1680</v>
      </c>
      <c r="C418" s="29" t="s">
        <v>1681</v>
      </c>
      <c r="D418" s="30" t="s">
        <v>2560</v>
      </c>
      <c r="E418" s="31">
        <v>22</v>
      </c>
      <c r="F418" s="31">
        <v>95</v>
      </c>
      <c r="G418" s="29" t="s">
        <v>1682</v>
      </c>
      <c r="H418" s="29" t="s">
        <v>1683</v>
      </c>
      <c r="I418" s="29" t="s">
        <v>4</v>
      </c>
    </row>
    <row r="419" spans="1:9" x14ac:dyDescent="0.2">
      <c r="A419" s="32" t="s">
        <v>2577</v>
      </c>
      <c r="B419" s="29" t="s">
        <v>1684</v>
      </c>
      <c r="C419" s="29" t="s">
        <v>1685</v>
      </c>
      <c r="D419" s="30" t="s">
        <v>2560</v>
      </c>
      <c r="E419" s="31">
        <v>208</v>
      </c>
      <c r="F419" s="31">
        <v>1177</v>
      </c>
      <c r="G419" s="29" t="s">
        <v>1686</v>
      </c>
      <c r="H419" s="29" t="s">
        <v>1687</v>
      </c>
      <c r="I419" s="29" t="s">
        <v>11</v>
      </c>
    </row>
    <row r="420" spans="1:9" x14ac:dyDescent="0.2">
      <c r="A420" s="32" t="s">
        <v>2577</v>
      </c>
      <c r="B420" s="29" t="s">
        <v>1688</v>
      </c>
      <c r="C420" s="29" t="s">
        <v>1689</v>
      </c>
      <c r="D420" s="30" t="s">
        <v>2560</v>
      </c>
      <c r="E420" s="31">
        <v>29</v>
      </c>
      <c r="F420" s="31">
        <v>134</v>
      </c>
      <c r="G420" s="29" t="s">
        <v>1690</v>
      </c>
      <c r="H420" s="29" t="s">
        <v>1691</v>
      </c>
      <c r="I420" s="29" t="s">
        <v>11</v>
      </c>
    </row>
    <row r="421" spans="1:9" x14ac:dyDescent="0.2">
      <c r="A421" s="32" t="s">
        <v>2577</v>
      </c>
      <c r="B421" s="29" t="s">
        <v>1692</v>
      </c>
      <c r="C421" s="29" t="s">
        <v>1693</v>
      </c>
      <c r="D421" s="30" t="s">
        <v>2560</v>
      </c>
      <c r="E421" s="31">
        <v>38</v>
      </c>
      <c r="F421" s="31">
        <v>110</v>
      </c>
      <c r="G421" s="29" t="s">
        <v>1694</v>
      </c>
      <c r="H421" s="29" t="s">
        <v>1695</v>
      </c>
      <c r="I421" s="29" t="s">
        <v>2</v>
      </c>
    </row>
    <row r="422" spans="1:9" x14ac:dyDescent="0.2">
      <c r="A422" s="28" t="s">
        <v>2577</v>
      </c>
      <c r="B422" s="29" t="s">
        <v>1696</v>
      </c>
      <c r="C422" s="29" t="s">
        <v>1697</v>
      </c>
      <c r="D422" s="30" t="s">
        <v>2560</v>
      </c>
      <c r="E422" s="31">
        <v>184</v>
      </c>
      <c r="F422" s="31">
        <v>782</v>
      </c>
      <c r="G422" s="29" t="s">
        <v>1698</v>
      </c>
      <c r="H422" s="29" t="s">
        <v>1699</v>
      </c>
      <c r="I422" s="30" t="s">
        <v>25</v>
      </c>
    </row>
    <row r="423" spans="1:9" x14ac:dyDescent="0.2">
      <c r="A423" s="28" t="s">
        <v>2567</v>
      </c>
      <c r="B423" s="29" t="s">
        <v>1700</v>
      </c>
      <c r="C423" s="30" t="s">
        <v>1701</v>
      </c>
      <c r="D423" s="30" t="s">
        <v>2553</v>
      </c>
      <c r="E423" s="31">
        <v>1724</v>
      </c>
      <c r="F423" s="31">
        <v>17888</v>
      </c>
      <c r="G423" s="29" t="s">
        <v>1702</v>
      </c>
      <c r="H423" s="29" t="s">
        <v>1703</v>
      </c>
      <c r="I423" s="30" t="s">
        <v>5</v>
      </c>
    </row>
    <row r="424" spans="1:9" x14ac:dyDescent="0.2">
      <c r="A424" s="32" t="s">
        <v>2578</v>
      </c>
      <c r="B424" s="29" t="s">
        <v>1704</v>
      </c>
      <c r="C424" s="29" t="s">
        <v>1705</v>
      </c>
      <c r="D424" s="30" t="s">
        <v>2560</v>
      </c>
      <c r="E424" s="31">
        <v>174</v>
      </c>
      <c r="F424" s="31">
        <v>1075</v>
      </c>
      <c r="G424" s="29" t="s">
        <v>1706</v>
      </c>
      <c r="H424" s="29" t="s">
        <v>1707</v>
      </c>
      <c r="I424" s="29" t="s">
        <v>10</v>
      </c>
    </row>
    <row r="425" spans="1:9" x14ac:dyDescent="0.2">
      <c r="A425" s="32" t="s">
        <v>2578</v>
      </c>
      <c r="B425" s="29" t="s">
        <v>1708</v>
      </c>
      <c r="C425" s="29" t="s">
        <v>1709</v>
      </c>
      <c r="D425" s="30" t="s">
        <v>2560</v>
      </c>
      <c r="E425" s="31">
        <v>17</v>
      </c>
      <c r="F425" s="31">
        <v>60</v>
      </c>
      <c r="G425" s="29" t="s">
        <v>1710</v>
      </c>
      <c r="H425" s="29" t="s">
        <v>1711</v>
      </c>
      <c r="I425" s="29" t="s">
        <v>171</v>
      </c>
    </row>
    <row r="426" spans="1:9" x14ac:dyDescent="0.2">
      <c r="A426" s="32" t="s">
        <v>2574</v>
      </c>
      <c r="B426" s="29" t="s">
        <v>1712</v>
      </c>
      <c r="C426" s="29" t="s">
        <v>1713</v>
      </c>
      <c r="D426" s="30" t="s">
        <v>2560</v>
      </c>
      <c r="E426" s="31">
        <v>8</v>
      </c>
      <c r="F426" s="31">
        <v>22</v>
      </c>
      <c r="G426" s="29" t="s">
        <v>1714</v>
      </c>
      <c r="H426" s="29" t="s">
        <v>1715</v>
      </c>
      <c r="I426" s="29" t="s">
        <v>3</v>
      </c>
    </row>
    <row r="427" spans="1:9" x14ac:dyDescent="0.2">
      <c r="A427" s="32" t="s">
        <v>2577</v>
      </c>
      <c r="B427" s="29" t="s">
        <v>1716</v>
      </c>
      <c r="C427" s="29" t="s">
        <v>1717</v>
      </c>
      <c r="D427" s="30" t="s">
        <v>2560</v>
      </c>
      <c r="E427" s="31">
        <v>37</v>
      </c>
      <c r="F427" s="31">
        <v>190</v>
      </c>
      <c r="G427" s="29" t="s">
        <v>1718</v>
      </c>
      <c r="H427" s="29" t="s">
        <v>1719</v>
      </c>
      <c r="I427" s="29" t="s">
        <v>2</v>
      </c>
    </row>
    <row r="428" spans="1:9" x14ac:dyDescent="0.2">
      <c r="A428" s="32" t="s">
        <v>2577</v>
      </c>
      <c r="B428" s="29" t="s">
        <v>1720</v>
      </c>
      <c r="C428" s="29" t="s">
        <v>1721</v>
      </c>
      <c r="D428" s="30" t="s">
        <v>2553</v>
      </c>
      <c r="E428" s="31">
        <v>28</v>
      </c>
      <c r="F428" s="31">
        <v>128</v>
      </c>
      <c r="G428" s="29" t="s">
        <v>1722</v>
      </c>
      <c r="H428" s="29" t="s">
        <v>1723</v>
      </c>
      <c r="I428" s="29" t="s">
        <v>2</v>
      </c>
    </row>
    <row r="429" spans="1:9" x14ac:dyDescent="0.2">
      <c r="A429" s="32" t="s">
        <v>2574</v>
      </c>
      <c r="B429" s="29" t="s">
        <v>1724</v>
      </c>
      <c r="C429" s="29" t="s">
        <v>1725</v>
      </c>
      <c r="D429" s="30" t="s">
        <v>2553</v>
      </c>
      <c r="E429" s="31">
        <v>18</v>
      </c>
      <c r="F429" s="31">
        <v>58</v>
      </c>
      <c r="G429" s="29" t="s">
        <v>1726</v>
      </c>
      <c r="H429" s="29" t="s">
        <v>1727</v>
      </c>
      <c r="I429" s="29" t="s">
        <v>2</v>
      </c>
    </row>
    <row r="430" spans="1:9" x14ac:dyDescent="0.2">
      <c r="A430" s="32" t="s">
        <v>2577</v>
      </c>
      <c r="B430" s="29" t="s">
        <v>1728</v>
      </c>
      <c r="C430" s="29" t="s">
        <v>1729</v>
      </c>
      <c r="D430" s="30" t="s">
        <v>2560</v>
      </c>
      <c r="E430" s="31">
        <v>17</v>
      </c>
      <c r="F430" s="31">
        <v>51</v>
      </c>
      <c r="G430" s="29" t="s">
        <v>1730</v>
      </c>
      <c r="H430" s="29" t="s">
        <v>1731</v>
      </c>
      <c r="I430" s="29" t="s">
        <v>1732</v>
      </c>
    </row>
    <row r="431" spans="1:9" x14ac:dyDescent="0.2">
      <c r="A431" s="32" t="s">
        <v>2577</v>
      </c>
      <c r="B431" s="29" t="s">
        <v>1733</v>
      </c>
      <c r="C431" s="29" t="s">
        <v>1734</v>
      </c>
      <c r="D431" s="30" t="s">
        <v>2560</v>
      </c>
      <c r="E431" s="31">
        <v>32</v>
      </c>
      <c r="F431" s="31">
        <v>109</v>
      </c>
      <c r="G431" s="29" t="s">
        <v>1735</v>
      </c>
      <c r="H431" s="29" t="s">
        <v>1736</v>
      </c>
      <c r="I431" s="29" t="s">
        <v>744</v>
      </c>
    </row>
    <row r="432" spans="1:9" x14ac:dyDescent="0.2">
      <c r="A432" s="32" t="s">
        <v>2577</v>
      </c>
      <c r="B432" s="29" t="s">
        <v>1737</v>
      </c>
      <c r="C432" s="29" t="s">
        <v>1738</v>
      </c>
      <c r="D432" s="30" t="s">
        <v>2560</v>
      </c>
      <c r="E432" s="31">
        <v>81</v>
      </c>
      <c r="F432" s="31">
        <v>300</v>
      </c>
      <c r="G432" s="29" t="s">
        <v>1739</v>
      </c>
      <c r="H432" s="29" t="s">
        <v>1740</v>
      </c>
      <c r="I432" s="29" t="s">
        <v>745</v>
      </c>
    </row>
    <row r="433" spans="1:9" x14ac:dyDescent="0.2">
      <c r="A433" s="32" t="s">
        <v>2577</v>
      </c>
      <c r="B433" s="29" t="s">
        <v>1741</v>
      </c>
      <c r="C433" s="29" t="s">
        <v>1742</v>
      </c>
      <c r="D433" s="30" t="s">
        <v>2560</v>
      </c>
      <c r="E433" s="31">
        <v>39</v>
      </c>
      <c r="F433" s="31">
        <v>94</v>
      </c>
      <c r="G433" s="29" t="s">
        <v>1743</v>
      </c>
      <c r="H433" s="29" t="s">
        <v>1744</v>
      </c>
      <c r="I433" s="29" t="s">
        <v>2</v>
      </c>
    </row>
    <row r="434" spans="1:9" x14ac:dyDescent="0.2">
      <c r="A434" s="32" t="s">
        <v>2577</v>
      </c>
      <c r="B434" s="29" t="s">
        <v>1745</v>
      </c>
      <c r="C434" s="29" t="s">
        <v>1746</v>
      </c>
      <c r="D434" s="30" t="s">
        <v>2560</v>
      </c>
      <c r="E434" s="31">
        <v>38</v>
      </c>
      <c r="F434" s="31">
        <v>94</v>
      </c>
      <c r="G434" s="29" t="s">
        <v>1747</v>
      </c>
      <c r="H434" s="29" t="s">
        <v>1748</v>
      </c>
      <c r="I434" s="29" t="s">
        <v>2</v>
      </c>
    </row>
    <row r="435" spans="1:9" x14ac:dyDescent="0.2">
      <c r="A435" s="32" t="s">
        <v>2577</v>
      </c>
      <c r="B435" s="29" t="s">
        <v>1749</v>
      </c>
      <c r="C435" s="29" t="s">
        <v>1750</v>
      </c>
      <c r="D435" s="30" t="s">
        <v>2560</v>
      </c>
      <c r="E435" s="31">
        <v>469</v>
      </c>
      <c r="F435" s="31">
        <v>3038</v>
      </c>
      <c r="G435" s="29" t="s">
        <v>1751</v>
      </c>
      <c r="H435" s="29" t="s">
        <v>1752</v>
      </c>
      <c r="I435" s="30" t="s">
        <v>25</v>
      </c>
    </row>
    <row r="436" spans="1:9" x14ac:dyDescent="0.2">
      <c r="A436" s="32" t="s">
        <v>2577</v>
      </c>
      <c r="B436" s="29" t="s">
        <v>1753</v>
      </c>
      <c r="C436" s="29" t="s">
        <v>1754</v>
      </c>
      <c r="D436" s="30" t="s">
        <v>2560</v>
      </c>
      <c r="E436" s="31">
        <v>110</v>
      </c>
      <c r="F436" s="31">
        <v>972</v>
      </c>
      <c r="G436" s="29" t="s">
        <v>1755</v>
      </c>
      <c r="H436" s="29" t="s">
        <v>1756</v>
      </c>
      <c r="I436" s="30" t="s">
        <v>25</v>
      </c>
    </row>
    <row r="437" spans="1:9" x14ac:dyDescent="0.2">
      <c r="A437" s="32" t="s">
        <v>2574</v>
      </c>
      <c r="B437" s="29" t="s">
        <v>1757</v>
      </c>
      <c r="C437" s="29" t="s">
        <v>1758</v>
      </c>
      <c r="D437" s="30" t="s">
        <v>2553</v>
      </c>
      <c r="E437" s="31">
        <v>815</v>
      </c>
      <c r="F437" s="31">
        <v>6312</v>
      </c>
      <c r="G437" s="29" t="s">
        <v>1759</v>
      </c>
      <c r="H437" s="29" t="s">
        <v>1760</v>
      </c>
      <c r="I437" s="30" t="s">
        <v>5</v>
      </c>
    </row>
    <row r="438" spans="1:9" x14ac:dyDescent="0.2">
      <c r="A438" s="32" t="s">
        <v>2578</v>
      </c>
      <c r="B438" s="29" t="s">
        <v>1761</v>
      </c>
      <c r="C438" s="29" t="s">
        <v>1762</v>
      </c>
      <c r="D438" s="30" t="s">
        <v>2560</v>
      </c>
      <c r="E438" s="31">
        <v>72</v>
      </c>
      <c r="F438" s="31">
        <v>330</v>
      </c>
      <c r="G438" s="29" t="s">
        <v>1763</v>
      </c>
      <c r="H438" s="29" t="s">
        <v>1764</v>
      </c>
      <c r="I438" s="29" t="s">
        <v>10</v>
      </c>
    </row>
    <row r="439" spans="1:9" x14ac:dyDescent="0.2">
      <c r="A439" s="32" t="s">
        <v>2577</v>
      </c>
      <c r="B439" s="29" t="s">
        <v>1765</v>
      </c>
      <c r="C439" s="29" t="s">
        <v>1766</v>
      </c>
      <c r="D439" s="30" t="s">
        <v>2560</v>
      </c>
      <c r="E439" s="31">
        <v>230</v>
      </c>
      <c r="F439" s="31">
        <v>876</v>
      </c>
      <c r="G439" s="29" t="s">
        <v>1767</v>
      </c>
      <c r="H439" s="29" t="s">
        <v>1768</v>
      </c>
      <c r="I439" s="29" t="s">
        <v>4</v>
      </c>
    </row>
    <row r="440" spans="1:9" x14ac:dyDescent="0.2">
      <c r="A440" s="32" t="s">
        <v>2574</v>
      </c>
      <c r="B440" s="29" t="s">
        <v>1769</v>
      </c>
      <c r="C440" s="29" t="s">
        <v>1770</v>
      </c>
      <c r="D440" s="30" t="s">
        <v>2553</v>
      </c>
      <c r="E440" s="31">
        <v>513</v>
      </c>
      <c r="F440" s="31">
        <v>4022</v>
      </c>
      <c r="G440" s="29" t="s">
        <v>1771</v>
      </c>
      <c r="H440" s="29" t="s">
        <v>1772</v>
      </c>
      <c r="I440" s="30" t="s">
        <v>5</v>
      </c>
    </row>
    <row r="441" spans="1:9" x14ac:dyDescent="0.2">
      <c r="A441" s="32" t="s">
        <v>2577</v>
      </c>
      <c r="B441" s="29" t="s">
        <v>1773</v>
      </c>
      <c r="C441" s="29" t="s">
        <v>1774</v>
      </c>
      <c r="D441" s="30" t="s">
        <v>2560</v>
      </c>
      <c r="E441" s="31">
        <v>69</v>
      </c>
      <c r="F441" s="31">
        <v>242</v>
      </c>
      <c r="G441" s="29" t="s">
        <v>1775</v>
      </c>
      <c r="H441" s="29" t="s">
        <v>1776</v>
      </c>
      <c r="I441" s="29" t="s">
        <v>4</v>
      </c>
    </row>
    <row r="442" spans="1:9" x14ac:dyDescent="0.2">
      <c r="A442" s="32" t="s">
        <v>2578</v>
      </c>
      <c r="B442" s="29" t="s">
        <v>1777</v>
      </c>
      <c r="C442" s="29" t="s">
        <v>1778</v>
      </c>
      <c r="D442" s="30" t="s">
        <v>2560</v>
      </c>
      <c r="E442" s="31">
        <v>16</v>
      </c>
      <c r="F442" s="31">
        <v>40</v>
      </c>
      <c r="G442" s="29" t="s">
        <v>1779</v>
      </c>
      <c r="H442" s="29" t="s">
        <v>1780</v>
      </c>
      <c r="I442" s="30" t="s">
        <v>8</v>
      </c>
    </row>
    <row r="443" spans="1:9" x14ac:dyDescent="0.2">
      <c r="A443" s="32" t="s">
        <v>2577</v>
      </c>
      <c r="B443" s="29" t="s">
        <v>1781</v>
      </c>
      <c r="C443" s="29" t="s">
        <v>1782</v>
      </c>
      <c r="D443" s="30" t="s">
        <v>2560</v>
      </c>
      <c r="E443" s="31">
        <v>28</v>
      </c>
      <c r="F443" s="31">
        <v>98</v>
      </c>
      <c r="G443" s="29" t="s">
        <v>1783</v>
      </c>
      <c r="H443" s="29" t="s">
        <v>1784</v>
      </c>
      <c r="I443" s="29" t="s">
        <v>4</v>
      </c>
    </row>
    <row r="444" spans="1:9" x14ac:dyDescent="0.2">
      <c r="A444" s="32" t="s">
        <v>2578</v>
      </c>
      <c r="B444" s="29" t="s">
        <v>1785</v>
      </c>
      <c r="C444" s="29" t="s">
        <v>1786</v>
      </c>
      <c r="D444" s="30" t="s">
        <v>2560</v>
      </c>
      <c r="E444" s="31">
        <v>142</v>
      </c>
      <c r="F444" s="31">
        <v>662</v>
      </c>
      <c r="G444" s="29" t="s">
        <v>1787</v>
      </c>
      <c r="H444" s="29" t="s">
        <v>1788</v>
      </c>
      <c r="I444" s="29" t="s">
        <v>10</v>
      </c>
    </row>
    <row r="445" spans="1:9" x14ac:dyDescent="0.2">
      <c r="A445" s="32" t="s">
        <v>2578</v>
      </c>
      <c r="B445" s="29" t="s">
        <v>1789</v>
      </c>
      <c r="C445" s="29" t="s">
        <v>1790</v>
      </c>
      <c r="D445" s="30" t="s">
        <v>2560</v>
      </c>
      <c r="E445" s="31">
        <v>98</v>
      </c>
      <c r="F445" s="31">
        <v>567</v>
      </c>
      <c r="G445" s="29" t="s">
        <v>1791</v>
      </c>
      <c r="H445" s="29" t="s">
        <v>1792</v>
      </c>
      <c r="I445" s="29" t="s">
        <v>10</v>
      </c>
    </row>
    <row r="446" spans="1:9" x14ac:dyDescent="0.2">
      <c r="A446" s="32" t="s">
        <v>2574</v>
      </c>
      <c r="B446" s="29" t="s">
        <v>1793</v>
      </c>
      <c r="C446" s="29" t="s">
        <v>1794</v>
      </c>
      <c r="D446" s="30" t="s">
        <v>2553</v>
      </c>
      <c r="E446" s="31">
        <v>138</v>
      </c>
      <c r="F446" s="31">
        <v>1644</v>
      </c>
      <c r="G446" s="29" t="s">
        <v>1795</v>
      </c>
      <c r="H446" s="29" t="s">
        <v>1796</v>
      </c>
      <c r="I446" s="30" t="s">
        <v>5</v>
      </c>
    </row>
    <row r="447" spans="1:9" x14ac:dyDescent="0.2">
      <c r="A447" s="32" t="s">
        <v>2574</v>
      </c>
      <c r="B447" s="29" t="s">
        <v>1797</v>
      </c>
      <c r="C447" s="29" t="s">
        <v>1798</v>
      </c>
      <c r="D447" s="30" t="s">
        <v>2553</v>
      </c>
      <c r="E447" s="31">
        <v>29</v>
      </c>
      <c r="F447" s="31">
        <v>79</v>
      </c>
      <c r="G447" s="29" t="s">
        <v>1799</v>
      </c>
      <c r="H447" s="29" t="s">
        <v>1800</v>
      </c>
      <c r="I447" s="29" t="s">
        <v>23</v>
      </c>
    </row>
    <row r="448" spans="1:9" x14ac:dyDescent="0.2">
      <c r="A448" s="32" t="s">
        <v>2574</v>
      </c>
      <c r="B448" s="29" t="s">
        <v>1801</v>
      </c>
      <c r="C448" s="29" t="s">
        <v>1802</v>
      </c>
      <c r="D448" s="30" t="s">
        <v>2553</v>
      </c>
      <c r="E448" s="31">
        <v>29</v>
      </c>
      <c r="F448" s="31">
        <v>79</v>
      </c>
      <c r="G448" s="29" t="s">
        <v>1803</v>
      </c>
      <c r="H448" s="29" t="s">
        <v>1804</v>
      </c>
      <c r="I448" s="29" t="s">
        <v>23</v>
      </c>
    </row>
    <row r="449" spans="1:9" x14ac:dyDescent="0.2">
      <c r="A449" s="32" t="s">
        <v>2574</v>
      </c>
      <c r="B449" s="29" t="s">
        <v>1805</v>
      </c>
      <c r="C449" s="29" t="s">
        <v>1806</v>
      </c>
      <c r="D449" s="30" t="s">
        <v>2553</v>
      </c>
      <c r="E449" s="31">
        <v>401</v>
      </c>
      <c r="F449" s="31">
        <v>3523</v>
      </c>
      <c r="G449" s="29" t="s">
        <v>1807</v>
      </c>
      <c r="H449" s="29" t="s">
        <v>1808</v>
      </c>
      <c r="I449" s="30" t="s">
        <v>5</v>
      </c>
    </row>
    <row r="450" spans="1:9" x14ac:dyDescent="0.2">
      <c r="A450" s="32" t="s">
        <v>2578</v>
      </c>
      <c r="B450" s="29" t="s">
        <v>1809</v>
      </c>
      <c r="C450" s="29" t="s">
        <v>1810</v>
      </c>
      <c r="D450" s="30" t="s">
        <v>2560</v>
      </c>
      <c r="E450" s="31">
        <v>60</v>
      </c>
      <c r="F450" s="31">
        <v>275</v>
      </c>
      <c r="G450" s="29" t="s">
        <v>1811</v>
      </c>
      <c r="H450" s="29" t="s">
        <v>1812</v>
      </c>
      <c r="I450" s="30" t="s">
        <v>8</v>
      </c>
    </row>
    <row r="451" spans="1:9" x14ac:dyDescent="0.2">
      <c r="A451" s="32" t="s">
        <v>2577</v>
      </c>
      <c r="B451" s="29" t="s">
        <v>1813</v>
      </c>
      <c r="C451" s="29" t="s">
        <v>1814</v>
      </c>
      <c r="D451" s="30" t="s">
        <v>2560</v>
      </c>
      <c r="E451" s="31">
        <v>25</v>
      </c>
      <c r="F451" s="31">
        <v>87</v>
      </c>
      <c r="G451" s="29" t="s">
        <v>1815</v>
      </c>
      <c r="H451" s="29" t="s">
        <v>1816</v>
      </c>
      <c r="I451" s="29" t="s">
        <v>11</v>
      </c>
    </row>
    <row r="452" spans="1:9" x14ac:dyDescent="0.2">
      <c r="A452" s="32" t="s">
        <v>2578</v>
      </c>
      <c r="B452" s="29" t="s">
        <v>1817</v>
      </c>
      <c r="C452" s="29" t="s">
        <v>1818</v>
      </c>
      <c r="D452" s="30" t="s">
        <v>2560</v>
      </c>
      <c r="E452" s="31">
        <v>94</v>
      </c>
      <c r="F452" s="31">
        <v>652</v>
      </c>
      <c r="G452" s="29" t="s">
        <v>1819</v>
      </c>
      <c r="H452" s="29" t="s">
        <v>1820</v>
      </c>
      <c r="I452" s="29" t="s">
        <v>10</v>
      </c>
    </row>
    <row r="453" spans="1:9" x14ac:dyDescent="0.2">
      <c r="A453" s="32" t="s">
        <v>2577</v>
      </c>
      <c r="B453" s="29" t="s">
        <v>1821</v>
      </c>
      <c r="C453" s="29" t="s">
        <v>1822</v>
      </c>
      <c r="D453" s="30" t="s">
        <v>2560</v>
      </c>
      <c r="E453" s="31">
        <v>16</v>
      </c>
      <c r="F453" s="31">
        <v>74</v>
      </c>
      <c r="G453" s="29" t="s">
        <v>1823</v>
      </c>
      <c r="H453" s="29" t="s">
        <v>1824</v>
      </c>
      <c r="I453" s="29" t="s">
        <v>11</v>
      </c>
    </row>
    <row r="454" spans="1:9" x14ac:dyDescent="0.2">
      <c r="A454" s="32" t="s">
        <v>2577</v>
      </c>
      <c r="B454" s="29" t="s">
        <v>1825</v>
      </c>
      <c r="C454" s="29" t="s">
        <v>1826</v>
      </c>
      <c r="D454" s="30" t="s">
        <v>2560</v>
      </c>
      <c r="E454" s="31">
        <v>54</v>
      </c>
      <c r="F454" s="31">
        <v>176</v>
      </c>
      <c r="G454" s="29" t="s">
        <v>1827</v>
      </c>
      <c r="H454" s="29" t="s">
        <v>1828</v>
      </c>
      <c r="I454" s="29" t="s">
        <v>745</v>
      </c>
    </row>
    <row r="455" spans="1:9" x14ac:dyDescent="0.2">
      <c r="A455" s="32" t="s">
        <v>2577</v>
      </c>
      <c r="B455" s="29" t="s">
        <v>1829</v>
      </c>
      <c r="C455" s="29" t="s">
        <v>1830</v>
      </c>
      <c r="D455" s="30" t="s">
        <v>2560</v>
      </c>
      <c r="E455" s="31">
        <v>200</v>
      </c>
      <c r="F455" s="31">
        <v>485</v>
      </c>
      <c r="G455" s="29" t="s">
        <v>1831</v>
      </c>
      <c r="H455" s="29" t="s">
        <v>1832</v>
      </c>
      <c r="I455" s="29" t="s">
        <v>2</v>
      </c>
    </row>
    <row r="456" spans="1:9" x14ac:dyDescent="0.2">
      <c r="A456" s="32" t="s">
        <v>2577</v>
      </c>
      <c r="B456" s="29" t="s">
        <v>1833</v>
      </c>
      <c r="C456" s="29" t="s">
        <v>1834</v>
      </c>
      <c r="D456" s="30" t="s">
        <v>2560</v>
      </c>
      <c r="E456" s="31">
        <v>14</v>
      </c>
      <c r="F456" s="31">
        <v>42</v>
      </c>
      <c r="G456" s="29" t="s">
        <v>1835</v>
      </c>
      <c r="H456" s="29" t="s">
        <v>1836</v>
      </c>
      <c r="I456" s="29" t="s">
        <v>171</v>
      </c>
    </row>
    <row r="457" spans="1:9" x14ac:dyDescent="0.2">
      <c r="A457" s="32" t="s">
        <v>2577</v>
      </c>
      <c r="B457" s="29" t="s">
        <v>1837</v>
      </c>
      <c r="C457" s="29" t="s">
        <v>1838</v>
      </c>
      <c r="D457" s="30" t="s">
        <v>2560</v>
      </c>
      <c r="E457" s="31">
        <v>190</v>
      </c>
      <c r="F457" s="31">
        <v>665</v>
      </c>
      <c r="G457" s="29" t="s">
        <v>1839</v>
      </c>
      <c r="H457" s="29" t="s">
        <v>1840</v>
      </c>
      <c r="I457" s="30" t="s">
        <v>25</v>
      </c>
    </row>
    <row r="458" spans="1:9" x14ac:dyDescent="0.2">
      <c r="A458" s="32" t="s">
        <v>2574</v>
      </c>
      <c r="B458" s="29" t="s">
        <v>1841</v>
      </c>
      <c r="C458" s="29" t="s">
        <v>1842</v>
      </c>
      <c r="D458" s="30" t="s">
        <v>2553</v>
      </c>
      <c r="E458" s="31">
        <v>184</v>
      </c>
      <c r="F458" s="31">
        <v>2320</v>
      </c>
      <c r="G458" s="29" t="s">
        <v>1843</v>
      </c>
      <c r="H458" s="29" t="s">
        <v>1844</v>
      </c>
      <c r="I458" s="30" t="s">
        <v>5</v>
      </c>
    </row>
    <row r="459" spans="1:9" x14ac:dyDescent="0.2">
      <c r="A459" s="32" t="s">
        <v>2574</v>
      </c>
      <c r="B459" s="29" t="s">
        <v>1845</v>
      </c>
      <c r="C459" s="29" t="s">
        <v>1846</v>
      </c>
      <c r="D459" s="30" t="s">
        <v>2560</v>
      </c>
      <c r="E459" s="31">
        <v>8</v>
      </c>
      <c r="F459" s="31">
        <v>22</v>
      </c>
      <c r="G459" s="29" t="s">
        <v>1847</v>
      </c>
      <c r="H459" s="29" t="s">
        <v>1848</v>
      </c>
      <c r="I459" s="29" t="s">
        <v>3</v>
      </c>
    </row>
    <row r="460" spans="1:9" x14ac:dyDescent="0.2">
      <c r="A460" s="32" t="s">
        <v>2574</v>
      </c>
      <c r="B460" s="29" t="s">
        <v>1849</v>
      </c>
      <c r="C460" s="29" t="s">
        <v>1850</v>
      </c>
      <c r="D460" s="30" t="s">
        <v>2560</v>
      </c>
      <c r="E460" s="31">
        <v>8</v>
      </c>
      <c r="F460" s="31">
        <v>22</v>
      </c>
      <c r="G460" s="29" t="s">
        <v>1851</v>
      </c>
      <c r="H460" s="29" t="s">
        <v>1852</v>
      </c>
      <c r="I460" s="29" t="s">
        <v>3</v>
      </c>
    </row>
    <row r="461" spans="1:9" x14ac:dyDescent="0.2">
      <c r="A461" s="32" t="s">
        <v>2574</v>
      </c>
      <c r="B461" s="29" t="s">
        <v>1853</v>
      </c>
      <c r="C461" s="29" t="s">
        <v>1854</v>
      </c>
      <c r="D461" s="30" t="s">
        <v>2560</v>
      </c>
      <c r="E461" s="31">
        <v>13</v>
      </c>
      <c r="F461" s="31">
        <v>40</v>
      </c>
      <c r="G461" s="29" t="s">
        <v>1855</v>
      </c>
      <c r="H461" s="29" t="s">
        <v>1856</v>
      </c>
      <c r="I461" s="30" t="s">
        <v>8</v>
      </c>
    </row>
    <row r="462" spans="1:9" x14ac:dyDescent="0.2">
      <c r="A462" s="32" t="s">
        <v>2579</v>
      </c>
      <c r="B462" s="29" t="s">
        <v>1857</v>
      </c>
      <c r="C462" s="29" t="s">
        <v>1858</v>
      </c>
      <c r="D462" s="30" t="s">
        <v>2560</v>
      </c>
      <c r="E462" s="31">
        <v>93</v>
      </c>
      <c r="F462" s="31">
        <v>378</v>
      </c>
      <c r="G462" s="29" t="s">
        <v>1859</v>
      </c>
      <c r="H462" s="29" t="s">
        <v>1860</v>
      </c>
      <c r="I462" s="30" t="s">
        <v>8</v>
      </c>
    </row>
    <row r="463" spans="1:9" x14ac:dyDescent="0.2">
      <c r="A463" s="28" t="s">
        <v>2578</v>
      </c>
      <c r="B463" s="29" t="s">
        <v>1861</v>
      </c>
      <c r="C463" s="29" t="s">
        <v>1862</v>
      </c>
      <c r="D463" s="30" t="s">
        <v>2560</v>
      </c>
      <c r="E463" s="31">
        <v>129</v>
      </c>
      <c r="F463" s="31">
        <v>992</v>
      </c>
      <c r="G463" s="29" t="s">
        <v>1863</v>
      </c>
      <c r="H463" s="29" t="s">
        <v>1864</v>
      </c>
      <c r="I463" s="30" t="s">
        <v>1</v>
      </c>
    </row>
    <row r="464" spans="1:9" x14ac:dyDescent="0.2">
      <c r="A464" s="32" t="s">
        <v>2577</v>
      </c>
      <c r="B464" s="29" t="s">
        <v>1865</v>
      </c>
      <c r="C464" s="29" t="s">
        <v>1866</v>
      </c>
      <c r="D464" s="30" t="s">
        <v>2560</v>
      </c>
      <c r="E464" s="31">
        <v>150</v>
      </c>
      <c r="F464" s="31">
        <v>602</v>
      </c>
      <c r="G464" s="29" t="s">
        <v>1867</v>
      </c>
      <c r="H464" s="29" t="s">
        <v>1868</v>
      </c>
      <c r="I464" s="29" t="s">
        <v>4</v>
      </c>
    </row>
    <row r="465" spans="1:9" x14ac:dyDescent="0.2">
      <c r="A465" s="32" t="s">
        <v>2574</v>
      </c>
      <c r="B465" s="29" t="s">
        <v>1869</v>
      </c>
      <c r="C465" s="29" t="s">
        <v>1870</v>
      </c>
      <c r="D465" s="30" t="s">
        <v>2553</v>
      </c>
      <c r="E465" s="31">
        <v>588</v>
      </c>
      <c r="F465" s="31">
        <v>6579</v>
      </c>
      <c r="G465" s="29" t="s">
        <v>1871</v>
      </c>
      <c r="H465" s="29" t="s">
        <v>1872</v>
      </c>
      <c r="I465" s="30" t="s">
        <v>5</v>
      </c>
    </row>
    <row r="466" spans="1:9" x14ac:dyDescent="0.2">
      <c r="A466" s="32" t="s">
        <v>2578</v>
      </c>
      <c r="B466" s="29" t="s">
        <v>1873</v>
      </c>
      <c r="C466" s="29" t="s">
        <v>1874</v>
      </c>
      <c r="D466" s="30" t="s">
        <v>2560</v>
      </c>
      <c r="E466" s="31">
        <v>94</v>
      </c>
      <c r="F466" s="31">
        <v>417</v>
      </c>
      <c r="G466" s="29" t="s">
        <v>1875</v>
      </c>
      <c r="H466" s="29" t="s">
        <v>1876</v>
      </c>
      <c r="I466" s="29" t="s">
        <v>10</v>
      </c>
    </row>
    <row r="467" spans="1:9" x14ac:dyDescent="0.2">
      <c r="A467" s="32" t="s">
        <v>2578</v>
      </c>
      <c r="B467" s="29" t="s">
        <v>1877</v>
      </c>
      <c r="C467" s="29" t="s">
        <v>1878</v>
      </c>
      <c r="D467" s="30" t="s">
        <v>2560</v>
      </c>
      <c r="E467" s="31">
        <v>112</v>
      </c>
      <c r="F467" s="31">
        <v>629</v>
      </c>
      <c r="G467" s="29" t="s">
        <v>1879</v>
      </c>
      <c r="H467" s="29" t="s">
        <v>1880</v>
      </c>
      <c r="I467" s="29" t="s">
        <v>10</v>
      </c>
    </row>
    <row r="468" spans="1:9" x14ac:dyDescent="0.2">
      <c r="A468" s="32" t="s">
        <v>2574</v>
      </c>
      <c r="B468" s="29" t="s">
        <v>1881</v>
      </c>
      <c r="C468" s="29" t="s">
        <v>1882</v>
      </c>
      <c r="D468" s="30" t="s">
        <v>2553</v>
      </c>
      <c r="E468" s="31">
        <v>571</v>
      </c>
      <c r="F468" s="31">
        <v>5091</v>
      </c>
      <c r="G468" s="29" t="s">
        <v>1883</v>
      </c>
      <c r="H468" s="29" t="s">
        <v>1884</v>
      </c>
      <c r="I468" s="30" t="s">
        <v>5</v>
      </c>
    </row>
    <row r="469" spans="1:9" x14ac:dyDescent="0.2">
      <c r="A469" s="32" t="s">
        <v>2574</v>
      </c>
      <c r="B469" s="29" t="s">
        <v>1885</v>
      </c>
      <c r="C469" s="29" t="s">
        <v>1886</v>
      </c>
      <c r="D469" s="30" t="s">
        <v>2560</v>
      </c>
      <c r="E469" s="31">
        <v>8</v>
      </c>
      <c r="F469" s="31">
        <v>22</v>
      </c>
      <c r="G469" s="29" t="s">
        <v>1887</v>
      </c>
      <c r="H469" s="29" t="s">
        <v>1888</v>
      </c>
      <c r="I469" s="29" t="s">
        <v>3</v>
      </c>
    </row>
    <row r="470" spans="1:9" x14ac:dyDescent="0.2">
      <c r="A470" s="32" t="s">
        <v>2579</v>
      </c>
      <c r="B470" s="29" t="s">
        <v>1889</v>
      </c>
      <c r="C470" s="29" t="s">
        <v>1890</v>
      </c>
      <c r="D470" s="30" t="s">
        <v>2560</v>
      </c>
      <c r="E470" s="31">
        <v>9</v>
      </c>
      <c r="F470" s="31">
        <v>22</v>
      </c>
      <c r="G470" s="29" t="s">
        <v>1891</v>
      </c>
      <c r="H470" s="29" t="s">
        <v>1892</v>
      </c>
      <c r="I470" s="30" t="s">
        <v>8</v>
      </c>
    </row>
    <row r="471" spans="1:9" x14ac:dyDescent="0.2">
      <c r="A471" s="32" t="s">
        <v>2577</v>
      </c>
      <c r="B471" s="29" t="s">
        <v>1893</v>
      </c>
      <c r="C471" s="29" t="s">
        <v>1894</v>
      </c>
      <c r="D471" s="30" t="s">
        <v>2560</v>
      </c>
      <c r="E471" s="31">
        <v>91</v>
      </c>
      <c r="F471" s="31">
        <v>277</v>
      </c>
      <c r="G471" s="29" t="s">
        <v>1895</v>
      </c>
      <c r="H471" s="29" t="s">
        <v>1896</v>
      </c>
      <c r="I471" s="29" t="s">
        <v>745</v>
      </c>
    </row>
    <row r="472" spans="1:9" x14ac:dyDescent="0.2">
      <c r="A472" s="32" t="s">
        <v>2577</v>
      </c>
      <c r="B472" s="29" t="s">
        <v>1897</v>
      </c>
      <c r="C472" s="29" t="s">
        <v>1898</v>
      </c>
      <c r="D472" s="30" t="s">
        <v>2560</v>
      </c>
      <c r="E472" s="31">
        <v>318</v>
      </c>
      <c r="F472" s="31">
        <v>2544</v>
      </c>
      <c r="G472" s="29" t="s">
        <v>1899</v>
      </c>
      <c r="H472" s="29" t="s">
        <v>1900</v>
      </c>
      <c r="I472" s="30" t="s">
        <v>25</v>
      </c>
    </row>
    <row r="473" spans="1:9" x14ac:dyDescent="0.2">
      <c r="A473" s="32" t="s">
        <v>2578</v>
      </c>
      <c r="B473" s="29" t="s">
        <v>1901</v>
      </c>
      <c r="C473" s="29" t="s">
        <v>1902</v>
      </c>
      <c r="D473" s="30" t="s">
        <v>2560</v>
      </c>
      <c r="E473" s="31">
        <v>158</v>
      </c>
      <c r="F473" s="31">
        <v>1395</v>
      </c>
      <c r="G473" s="29" t="s">
        <v>1903</v>
      </c>
      <c r="H473" s="29" t="s">
        <v>1904</v>
      </c>
      <c r="I473" s="29" t="s">
        <v>10</v>
      </c>
    </row>
    <row r="474" spans="1:9" x14ac:dyDescent="0.2">
      <c r="A474" s="32" t="s">
        <v>2577</v>
      </c>
      <c r="B474" s="29" t="s">
        <v>1905</v>
      </c>
      <c r="C474" s="29" t="s">
        <v>1906</v>
      </c>
      <c r="D474" s="30" t="s">
        <v>2560</v>
      </c>
      <c r="E474" s="31">
        <v>26</v>
      </c>
      <c r="F474" s="31">
        <v>93</v>
      </c>
      <c r="G474" s="29" t="s">
        <v>1907</v>
      </c>
      <c r="H474" s="29" t="s">
        <v>1908</v>
      </c>
      <c r="I474" s="29" t="s">
        <v>2</v>
      </c>
    </row>
    <row r="475" spans="1:9" x14ac:dyDescent="0.2">
      <c r="A475" s="32" t="s">
        <v>14</v>
      </c>
      <c r="B475" s="29" t="s">
        <v>1909</v>
      </c>
      <c r="C475" s="29" t="s">
        <v>1910</v>
      </c>
      <c r="D475" s="30" t="s">
        <v>2553</v>
      </c>
      <c r="E475" s="31">
        <v>184</v>
      </c>
      <c r="F475" s="31">
        <v>2612</v>
      </c>
      <c r="G475" s="29" t="s">
        <v>1911</v>
      </c>
      <c r="H475" s="29" t="s">
        <v>1912</v>
      </c>
      <c r="I475" s="30" t="s">
        <v>5</v>
      </c>
    </row>
    <row r="476" spans="1:9" x14ac:dyDescent="0.2">
      <c r="A476" s="32" t="s">
        <v>14</v>
      </c>
      <c r="B476" s="29" t="s">
        <v>1913</v>
      </c>
      <c r="C476" s="29" t="s">
        <v>1914</v>
      </c>
      <c r="D476" s="30" t="s">
        <v>2553</v>
      </c>
      <c r="E476" s="31">
        <v>174</v>
      </c>
      <c r="F476" s="31">
        <v>609</v>
      </c>
      <c r="G476" s="29" t="s">
        <v>1915</v>
      </c>
      <c r="H476" s="29" t="s">
        <v>1916</v>
      </c>
      <c r="I476" s="29" t="s">
        <v>6</v>
      </c>
    </row>
    <row r="477" spans="1:9" x14ac:dyDescent="0.2">
      <c r="A477" s="32" t="s">
        <v>2574</v>
      </c>
      <c r="B477" s="29" t="s">
        <v>1917</v>
      </c>
      <c r="C477" s="29" t="s">
        <v>1918</v>
      </c>
      <c r="D477" s="30" t="s">
        <v>2553</v>
      </c>
      <c r="E477" s="31">
        <v>11</v>
      </c>
      <c r="F477" s="31">
        <v>25</v>
      </c>
      <c r="G477" s="29" t="s">
        <v>1919</v>
      </c>
      <c r="H477" s="29" t="s">
        <v>1920</v>
      </c>
      <c r="I477" s="29" t="s">
        <v>23</v>
      </c>
    </row>
    <row r="478" spans="1:9" x14ac:dyDescent="0.2">
      <c r="A478" s="32" t="s">
        <v>2574</v>
      </c>
      <c r="B478" s="29" t="s">
        <v>1921</v>
      </c>
      <c r="C478" s="29" t="s">
        <v>1922</v>
      </c>
      <c r="D478" s="30" t="s">
        <v>2560</v>
      </c>
      <c r="E478" s="31">
        <v>8</v>
      </c>
      <c r="F478" s="31">
        <v>22</v>
      </c>
      <c r="G478" s="29" t="s">
        <v>1923</v>
      </c>
      <c r="H478" s="29" t="s">
        <v>1924</v>
      </c>
      <c r="I478" s="29" t="s">
        <v>3</v>
      </c>
    </row>
    <row r="479" spans="1:9" x14ac:dyDescent="0.2">
      <c r="A479" s="32" t="s">
        <v>2574</v>
      </c>
      <c r="B479" s="29" t="s">
        <v>1925</v>
      </c>
      <c r="C479" s="29" t="s">
        <v>1926</v>
      </c>
      <c r="D479" s="30" t="s">
        <v>2560</v>
      </c>
      <c r="E479" s="31">
        <v>8</v>
      </c>
      <c r="F479" s="31">
        <v>22</v>
      </c>
      <c r="G479" s="29" t="s">
        <v>1927</v>
      </c>
      <c r="H479" s="29" t="s">
        <v>1928</v>
      </c>
      <c r="I479" s="29" t="s">
        <v>3</v>
      </c>
    </row>
    <row r="480" spans="1:9" x14ac:dyDescent="0.2">
      <c r="A480" s="32" t="s">
        <v>2579</v>
      </c>
      <c r="B480" s="29" t="s">
        <v>1929</v>
      </c>
      <c r="C480" s="29" t="s">
        <v>1930</v>
      </c>
      <c r="D480" s="30" t="s">
        <v>2560</v>
      </c>
      <c r="E480" s="31">
        <v>136</v>
      </c>
      <c r="F480" s="31">
        <v>1439</v>
      </c>
      <c r="G480" s="29" t="s">
        <v>1931</v>
      </c>
      <c r="H480" s="29" t="s">
        <v>1932</v>
      </c>
      <c r="I480" s="30" t="s">
        <v>8</v>
      </c>
    </row>
    <row r="481" spans="1:9" x14ac:dyDescent="0.2">
      <c r="A481" s="28" t="s">
        <v>2577</v>
      </c>
      <c r="B481" s="29" t="s">
        <v>1933</v>
      </c>
      <c r="C481" s="29" t="s">
        <v>1934</v>
      </c>
      <c r="D481" s="30" t="s">
        <v>2560</v>
      </c>
      <c r="E481" s="31">
        <v>384</v>
      </c>
      <c r="F481" s="31">
        <v>1988</v>
      </c>
      <c r="G481" s="29" t="s">
        <v>1935</v>
      </c>
      <c r="H481" s="29" t="s">
        <v>1936</v>
      </c>
      <c r="I481" s="29" t="s">
        <v>4</v>
      </c>
    </row>
    <row r="482" spans="1:9" x14ac:dyDescent="0.2">
      <c r="A482" s="28" t="s">
        <v>2578</v>
      </c>
      <c r="B482" s="29" t="s">
        <v>1937</v>
      </c>
      <c r="C482" s="29" t="s">
        <v>1938</v>
      </c>
      <c r="D482" s="30" t="s">
        <v>2560</v>
      </c>
      <c r="E482" s="31">
        <v>290</v>
      </c>
      <c r="F482" s="31">
        <v>2965</v>
      </c>
      <c r="G482" s="29" t="s">
        <v>1939</v>
      </c>
      <c r="H482" s="29" t="s">
        <v>1940</v>
      </c>
      <c r="I482" s="30" t="s">
        <v>1</v>
      </c>
    </row>
    <row r="483" spans="1:9" x14ac:dyDescent="0.2">
      <c r="A483" s="32" t="s">
        <v>2579</v>
      </c>
      <c r="B483" s="29" t="s">
        <v>1941</v>
      </c>
      <c r="C483" s="29" t="s">
        <v>1942</v>
      </c>
      <c r="D483" s="30" t="s">
        <v>2560</v>
      </c>
      <c r="E483" s="31">
        <v>137</v>
      </c>
      <c r="F483" s="31">
        <v>1124</v>
      </c>
      <c r="G483" s="29" t="s">
        <v>1943</v>
      </c>
      <c r="H483" s="29" t="s">
        <v>1944</v>
      </c>
      <c r="I483" s="29" t="s">
        <v>2</v>
      </c>
    </row>
    <row r="484" spans="1:9" x14ac:dyDescent="0.2">
      <c r="A484" s="32" t="s">
        <v>2577</v>
      </c>
      <c r="B484" s="29" t="s">
        <v>1945</v>
      </c>
      <c r="C484" s="29" t="s">
        <v>1946</v>
      </c>
      <c r="D484" s="30" t="s">
        <v>2560</v>
      </c>
      <c r="E484" s="31">
        <v>133</v>
      </c>
      <c r="F484" s="31">
        <v>1058</v>
      </c>
      <c r="G484" s="29" t="s">
        <v>1947</v>
      </c>
      <c r="H484" s="29" t="s">
        <v>1948</v>
      </c>
      <c r="I484" s="29" t="s">
        <v>26</v>
      </c>
    </row>
    <row r="485" spans="1:9" x14ac:dyDescent="0.2">
      <c r="A485" s="32" t="s">
        <v>2577</v>
      </c>
      <c r="B485" s="29" t="s">
        <v>1949</v>
      </c>
      <c r="C485" s="29" t="s">
        <v>1950</v>
      </c>
      <c r="D485" s="30" t="s">
        <v>2560</v>
      </c>
      <c r="E485" s="31">
        <v>107</v>
      </c>
      <c r="F485" s="31">
        <v>584</v>
      </c>
      <c r="G485" s="29" t="s">
        <v>1951</v>
      </c>
      <c r="H485" s="29" t="s">
        <v>1952</v>
      </c>
      <c r="I485" s="29" t="s">
        <v>1953</v>
      </c>
    </row>
    <row r="486" spans="1:9" x14ac:dyDescent="0.2">
      <c r="A486" s="32" t="s">
        <v>2578</v>
      </c>
      <c r="B486" s="29" t="s">
        <v>1954</v>
      </c>
      <c r="C486" s="29" t="s">
        <v>1955</v>
      </c>
      <c r="D486" s="30" t="s">
        <v>2560</v>
      </c>
      <c r="E486" s="31">
        <v>91</v>
      </c>
      <c r="F486" s="31">
        <v>535</v>
      </c>
      <c r="G486" s="29" t="s">
        <v>1956</v>
      </c>
      <c r="H486" s="29" t="s">
        <v>1957</v>
      </c>
      <c r="I486" s="29" t="s">
        <v>10</v>
      </c>
    </row>
    <row r="487" spans="1:9" x14ac:dyDescent="0.2">
      <c r="A487" s="32" t="s">
        <v>2578</v>
      </c>
      <c r="B487" s="29" t="s">
        <v>1958</v>
      </c>
      <c r="C487" s="29" t="s">
        <v>1959</v>
      </c>
      <c r="D487" s="30" t="s">
        <v>2560</v>
      </c>
      <c r="E487" s="31">
        <v>52</v>
      </c>
      <c r="F487" s="31">
        <v>259</v>
      </c>
      <c r="G487" s="29" t="s">
        <v>1960</v>
      </c>
      <c r="H487" s="29" t="s">
        <v>1961</v>
      </c>
      <c r="I487" s="29" t="s">
        <v>10</v>
      </c>
    </row>
    <row r="488" spans="1:9" x14ac:dyDescent="0.2">
      <c r="A488" s="32" t="s">
        <v>2567</v>
      </c>
      <c r="B488" s="29" t="s">
        <v>1962</v>
      </c>
      <c r="C488" s="29" t="s">
        <v>1963</v>
      </c>
      <c r="D488" s="30" t="s">
        <v>2560</v>
      </c>
      <c r="E488" s="31">
        <v>436</v>
      </c>
      <c r="F488" s="31">
        <v>1918</v>
      </c>
      <c r="G488" s="29" t="s">
        <v>1964</v>
      </c>
      <c r="H488" s="29" t="s">
        <v>1965</v>
      </c>
      <c r="I488" s="29" t="s">
        <v>24</v>
      </c>
    </row>
    <row r="489" spans="1:9" x14ac:dyDescent="0.2">
      <c r="A489" s="32" t="s">
        <v>2577</v>
      </c>
      <c r="B489" s="29" t="s">
        <v>1966</v>
      </c>
      <c r="C489" s="29" t="s">
        <v>1967</v>
      </c>
      <c r="D489" s="30" t="s">
        <v>2560</v>
      </c>
      <c r="E489" s="31">
        <v>35</v>
      </c>
      <c r="F489" s="31">
        <v>108</v>
      </c>
      <c r="G489" s="29" t="s">
        <v>1968</v>
      </c>
      <c r="H489" s="29" t="s">
        <v>1969</v>
      </c>
      <c r="I489" s="29" t="s">
        <v>4</v>
      </c>
    </row>
    <row r="490" spans="1:9" x14ac:dyDescent="0.2">
      <c r="A490" s="32" t="s">
        <v>2577</v>
      </c>
      <c r="B490" s="29" t="s">
        <v>1970</v>
      </c>
      <c r="C490" s="29" t="s">
        <v>1971</v>
      </c>
      <c r="D490" s="30" t="s">
        <v>2560</v>
      </c>
      <c r="E490" s="31">
        <v>35</v>
      </c>
      <c r="F490" s="31">
        <v>107</v>
      </c>
      <c r="G490" s="29" t="s">
        <v>1972</v>
      </c>
      <c r="H490" s="29" t="s">
        <v>1973</v>
      </c>
      <c r="I490" s="29" t="s">
        <v>4</v>
      </c>
    </row>
    <row r="491" spans="1:9" x14ac:dyDescent="0.2">
      <c r="A491" s="28" t="s">
        <v>14</v>
      </c>
      <c r="B491" s="29" t="s">
        <v>1974</v>
      </c>
      <c r="C491" s="29" t="s">
        <v>1975</v>
      </c>
      <c r="D491" s="30" t="s">
        <v>2553</v>
      </c>
      <c r="E491" s="31">
        <v>5684</v>
      </c>
      <c r="F491" s="31">
        <v>79845</v>
      </c>
      <c r="G491" s="29" t="s">
        <v>1976</v>
      </c>
      <c r="H491" s="29" t="s">
        <v>1977</v>
      </c>
      <c r="I491" s="30" t="s">
        <v>5</v>
      </c>
    </row>
    <row r="492" spans="1:9" x14ac:dyDescent="0.2">
      <c r="A492" s="32" t="s">
        <v>2577</v>
      </c>
      <c r="B492" s="29" t="s">
        <v>1978</v>
      </c>
      <c r="C492" s="29" t="s">
        <v>1979</v>
      </c>
      <c r="D492" s="30" t="s">
        <v>2560</v>
      </c>
      <c r="E492" s="31">
        <v>756</v>
      </c>
      <c r="F492" s="31">
        <v>5292</v>
      </c>
      <c r="G492" s="29" t="s">
        <v>1980</v>
      </c>
      <c r="H492" s="29" t="s">
        <v>1981</v>
      </c>
      <c r="I492" s="29" t="s">
        <v>26</v>
      </c>
    </row>
    <row r="493" spans="1:9" x14ac:dyDescent="0.2">
      <c r="A493" s="32" t="s">
        <v>2577</v>
      </c>
      <c r="B493" s="29" t="s">
        <v>1982</v>
      </c>
      <c r="C493" s="29" t="s">
        <v>1983</v>
      </c>
      <c r="D493" s="30" t="s">
        <v>2560</v>
      </c>
      <c r="E493" s="31">
        <v>506</v>
      </c>
      <c r="F493" s="31">
        <v>3289</v>
      </c>
      <c r="G493" s="29" t="s">
        <v>1984</v>
      </c>
      <c r="H493" s="29" t="s">
        <v>1985</v>
      </c>
      <c r="I493" s="29" t="s">
        <v>747</v>
      </c>
    </row>
    <row r="494" spans="1:9" x14ac:dyDescent="0.2">
      <c r="A494" s="32" t="s">
        <v>2577</v>
      </c>
      <c r="B494" s="29" t="s">
        <v>1986</v>
      </c>
      <c r="C494" s="29" t="s">
        <v>1987</v>
      </c>
      <c r="D494" s="30" t="s">
        <v>2560</v>
      </c>
      <c r="E494" s="31">
        <v>81</v>
      </c>
      <c r="F494" s="31">
        <v>227</v>
      </c>
      <c r="G494" s="29" t="s">
        <v>1988</v>
      </c>
      <c r="H494" s="29" t="s">
        <v>1989</v>
      </c>
      <c r="I494" s="29" t="s">
        <v>2</v>
      </c>
    </row>
    <row r="495" spans="1:9" x14ac:dyDescent="0.2">
      <c r="A495" s="32" t="s">
        <v>2577</v>
      </c>
      <c r="B495" s="29" t="s">
        <v>1990</v>
      </c>
      <c r="C495" s="29" t="s">
        <v>1991</v>
      </c>
      <c r="D495" s="30" t="s">
        <v>2560</v>
      </c>
      <c r="E495" s="31">
        <v>154</v>
      </c>
      <c r="F495" s="31">
        <v>447</v>
      </c>
      <c r="G495" s="29" t="s">
        <v>1992</v>
      </c>
      <c r="H495" s="29" t="s">
        <v>1993</v>
      </c>
      <c r="I495" s="30" t="s">
        <v>25</v>
      </c>
    </row>
    <row r="496" spans="1:9" x14ac:dyDescent="0.2">
      <c r="A496" s="32" t="s">
        <v>2579</v>
      </c>
      <c r="B496" s="29" t="s">
        <v>1994</v>
      </c>
      <c r="C496" s="29" t="s">
        <v>1995</v>
      </c>
      <c r="D496" s="30" t="s">
        <v>2560</v>
      </c>
      <c r="E496" s="31">
        <v>22</v>
      </c>
      <c r="F496" s="31">
        <v>70</v>
      </c>
      <c r="G496" s="29" t="s">
        <v>1996</v>
      </c>
      <c r="H496" s="29" t="s">
        <v>1997</v>
      </c>
      <c r="I496" s="30" t="s">
        <v>8</v>
      </c>
    </row>
    <row r="497" spans="1:9" x14ac:dyDescent="0.2">
      <c r="A497" s="32" t="s">
        <v>2578</v>
      </c>
      <c r="B497" s="29" t="s">
        <v>1998</v>
      </c>
      <c r="C497" s="29" t="s">
        <v>1999</v>
      </c>
      <c r="D497" s="30" t="s">
        <v>2560</v>
      </c>
      <c r="E497" s="31">
        <v>89</v>
      </c>
      <c r="F497" s="31">
        <v>402</v>
      </c>
      <c r="G497" s="29" t="s">
        <v>2000</v>
      </c>
      <c r="H497" s="29" t="s">
        <v>2001</v>
      </c>
      <c r="I497" s="29" t="s">
        <v>10</v>
      </c>
    </row>
    <row r="498" spans="1:9" x14ac:dyDescent="0.2">
      <c r="A498" s="32" t="s">
        <v>2574</v>
      </c>
      <c r="B498" s="29" t="s">
        <v>2002</v>
      </c>
      <c r="C498" s="29" t="s">
        <v>2003</v>
      </c>
      <c r="D498" s="30" t="s">
        <v>2560</v>
      </c>
      <c r="E498" s="31">
        <v>236</v>
      </c>
      <c r="F498" s="31">
        <v>1037</v>
      </c>
      <c r="G498" s="29" t="s">
        <v>2004</v>
      </c>
      <c r="H498" s="29" t="s">
        <v>2005</v>
      </c>
      <c r="I498" s="29" t="s">
        <v>24</v>
      </c>
    </row>
    <row r="499" spans="1:9" x14ac:dyDescent="0.2">
      <c r="A499" s="32" t="s">
        <v>2577</v>
      </c>
      <c r="B499" s="29" t="s">
        <v>2006</v>
      </c>
      <c r="C499" s="29" t="s">
        <v>2007</v>
      </c>
      <c r="D499" s="30" t="s">
        <v>2560</v>
      </c>
      <c r="E499" s="31">
        <v>97</v>
      </c>
      <c r="F499" s="31">
        <v>355</v>
      </c>
      <c r="G499" s="29" t="s">
        <v>2008</v>
      </c>
      <c r="H499" s="29" t="s">
        <v>2009</v>
      </c>
      <c r="I499" s="29" t="s">
        <v>4</v>
      </c>
    </row>
    <row r="500" spans="1:9" x14ac:dyDescent="0.2">
      <c r="A500" s="32" t="s">
        <v>2574</v>
      </c>
      <c r="B500" s="29" t="s">
        <v>2010</v>
      </c>
      <c r="C500" s="30" t="s">
        <v>2011</v>
      </c>
      <c r="D500" s="30" t="s">
        <v>2560</v>
      </c>
      <c r="E500" s="31">
        <v>166</v>
      </c>
      <c r="F500" s="31">
        <v>729</v>
      </c>
      <c r="G500" s="29" t="s">
        <v>2012</v>
      </c>
      <c r="H500" s="29" t="s">
        <v>2013</v>
      </c>
      <c r="I500" s="29" t="s">
        <v>3</v>
      </c>
    </row>
    <row r="501" spans="1:9" x14ac:dyDescent="0.2">
      <c r="A501" s="28" t="s">
        <v>2579</v>
      </c>
      <c r="B501" s="29" t="s">
        <v>2014</v>
      </c>
      <c r="C501" s="29" t="s">
        <v>2015</v>
      </c>
      <c r="D501" s="30" t="s">
        <v>2560</v>
      </c>
      <c r="E501" s="31">
        <v>85</v>
      </c>
      <c r="F501" s="31">
        <v>346</v>
      </c>
      <c r="G501" s="29" t="s">
        <v>2016</v>
      </c>
      <c r="H501" s="29" t="s">
        <v>2017</v>
      </c>
      <c r="I501" s="29" t="s">
        <v>10</v>
      </c>
    </row>
    <row r="502" spans="1:9" x14ac:dyDescent="0.2">
      <c r="A502" s="32" t="s">
        <v>2574</v>
      </c>
      <c r="B502" s="29" t="s">
        <v>2018</v>
      </c>
      <c r="C502" s="29" t="s">
        <v>2019</v>
      </c>
      <c r="D502" s="30" t="s">
        <v>2560</v>
      </c>
      <c r="E502" s="31">
        <v>8</v>
      </c>
      <c r="F502" s="31">
        <v>22</v>
      </c>
      <c r="G502" s="29" t="s">
        <v>2020</v>
      </c>
      <c r="H502" s="29" t="s">
        <v>2021</v>
      </c>
      <c r="I502" s="29" t="s">
        <v>3</v>
      </c>
    </row>
    <row r="503" spans="1:9" x14ac:dyDescent="0.2">
      <c r="A503" s="32" t="s">
        <v>2579</v>
      </c>
      <c r="B503" s="29" t="s">
        <v>2022</v>
      </c>
      <c r="C503" s="29" t="s">
        <v>2023</v>
      </c>
      <c r="D503" s="30" t="s">
        <v>2560</v>
      </c>
      <c r="E503" s="31">
        <v>39</v>
      </c>
      <c r="F503" s="31">
        <v>156</v>
      </c>
      <c r="G503" s="29" t="s">
        <v>2024</v>
      </c>
      <c r="H503" s="29" t="s">
        <v>2025</v>
      </c>
      <c r="I503" s="29" t="s">
        <v>745</v>
      </c>
    </row>
    <row r="504" spans="1:9" x14ac:dyDescent="0.2">
      <c r="A504" s="32" t="s">
        <v>2579</v>
      </c>
      <c r="B504" s="29" t="s">
        <v>2026</v>
      </c>
      <c r="C504" s="29" t="s">
        <v>2027</v>
      </c>
      <c r="D504" s="30" t="s">
        <v>2560</v>
      </c>
      <c r="E504" s="31">
        <v>68</v>
      </c>
      <c r="F504" s="31">
        <v>482</v>
      </c>
      <c r="G504" s="29" t="s">
        <v>2028</v>
      </c>
      <c r="H504" s="29" t="s">
        <v>2029</v>
      </c>
      <c r="I504" s="30" t="s">
        <v>8</v>
      </c>
    </row>
    <row r="505" spans="1:9" x14ac:dyDescent="0.2">
      <c r="A505" s="32" t="s">
        <v>2579</v>
      </c>
      <c r="B505" s="29" t="s">
        <v>2030</v>
      </c>
      <c r="C505" s="29" t="s">
        <v>2031</v>
      </c>
      <c r="D505" s="30" t="s">
        <v>2560</v>
      </c>
      <c r="E505" s="31">
        <v>167</v>
      </c>
      <c r="F505" s="31">
        <v>968</v>
      </c>
      <c r="G505" s="29" t="s">
        <v>2032</v>
      </c>
      <c r="H505" s="29" t="s">
        <v>2033</v>
      </c>
      <c r="I505" s="29" t="s">
        <v>2</v>
      </c>
    </row>
    <row r="506" spans="1:9" x14ac:dyDescent="0.2">
      <c r="A506" s="32" t="s">
        <v>14</v>
      </c>
      <c r="B506" s="29" t="s">
        <v>2034</v>
      </c>
      <c r="C506" s="29" t="s">
        <v>2035</v>
      </c>
      <c r="D506" s="30" t="s">
        <v>2553</v>
      </c>
      <c r="E506" s="31">
        <v>1204</v>
      </c>
      <c r="F506" s="31">
        <v>8470</v>
      </c>
      <c r="G506" s="29" t="s">
        <v>2036</v>
      </c>
      <c r="H506" s="29" t="s">
        <v>2037</v>
      </c>
      <c r="I506" s="30" t="s">
        <v>1</v>
      </c>
    </row>
    <row r="507" spans="1:9" x14ac:dyDescent="0.2">
      <c r="A507" s="32" t="s">
        <v>2567</v>
      </c>
      <c r="B507" s="29" t="s">
        <v>2038</v>
      </c>
      <c r="C507" s="29" t="s">
        <v>2551</v>
      </c>
      <c r="D507" s="30" t="s">
        <v>2560</v>
      </c>
      <c r="E507" s="31">
        <v>1167</v>
      </c>
      <c r="F507" s="31">
        <v>18515</v>
      </c>
      <c r="G507" s="29" t="s">
        <v>2039</v>
      </c>
      <c r="H507" s="29" t="s">
        <v>2040</v>
      </c>
      <c r="I507" s="30" t="s">
        <v>748</v>
      </c>
    </row>
    <row r="508" spans="1:9" x14ac:dyDescent="0.2">
      <c r="A508" s="32" t="s">
        <v>2567</v>
      </c>
      <c r="B508" s="29" t="s">
        <v>2041</v>
      </c>
      <c r="C508" s="29" t="s">
        <v>2042</v>
      </c>
      <c r="D508" s="30" t="s">
        <v>2553</v>
      </c>
      <c r="E508" s="31">
        <v>471</v>
      </c>
      <c r="F508" s="31">
        <v>7630</v>
      </c>
      <c r="G508" s="29" t="s">
        <v>2043</v>
      </c>
      <c r="H508" s="29" t="s">
        <v>2044</v>
      </c>
      <c r="I508" s="30" t="s">
        <v>748</v>
      </c>
    </row>
    <row r="509" spans="1:9" x14ac:dyDescent="0.2">
      <c r="A509" s="32" t="s">
        <v>2577</v>
      </c>
      <c r="B509" s="29" t="s">
        <v>2045</v>
      </c>
      <c r="C509" s="29" t="s">
        <v>2046</v>
      </c>
      <c r="D509" s="30" t="s">
        <v>2560</v>
      </c>
      <c r="E509" s="31">
        <v>771</v>
      </c>
      <c r="F509" s="31">
        <v>8009</v>
      </c>
      <c r="G509" s="29" t="s">
        <v>2047</v>
      </c>
      <c r="H509" s="29" t="s">
        <v>2048</v>
      </c>
      <c r="I509" s="29" t="s">
        <v>21</v>
      </c>
    </row>
    <row r="510" spans="1:9" x14ac:dyDescent="0.2">
      <c r="A510" s="32" t="s">
        <v>2577</v>
      </c>
      <c r="B510" s="29" t="s">
        <v>2049</v>
      </c>
      <c r="C510" s="29" t="s">
        <v>2050</v>
      </c>
      <c r="D510" s="30" t="s">
        <v>2560</v>
      </c>
      <c r="E510" s="31">
        <v>66</v>
      </c>
      <c r="F510" s="31">
        <v>252</v>
      </c>
      <c r="G510" s="29" t="s">
        <v>2051</v>
      </c>
      <c r="H510" s="29" t="s">
        <v>2052</v>
      </c>
      <c r="I510" s="29" t="s">
        <v>745</v>
      </c>
    </row>
    <row r="511" spans="1:9" x14ac:dyDescent="0.2">
      <c r="A511" s="32" t="s">
        <v>2577</v>
      </c>
      <c r="B511" s="29" t="s">
        <v>2053</v>
      </c>
      <c r="C511" s="29" t="s">
        <v>2054</v>
      </c>
      <c r="D511" s="30" t="s">
        <v>2560</v>
      </c>
      <c r="E511" s="31">
        <v>116</v>
      </c>
      <c r="F511" s="31">
        <v>429</v>
      </c>
      <c r="G511" s="29" t="s">
        <v>2055</v>
      </c>
      <c r="H511" s="29" t="s">
        <v>2056</v>
      </c>
      <c r="I511" s="29" t="s">
        <v>745</v>
      </c>
    </row>
    <row r="512" spans="1:9" x14ac:dyDescent="0.2">
      <c r="A512" s="32" t="s">
        <v>2591</v>
      </c>
      <c r="B512" s="29" t="s">
        <v>2057</v>
      </c>
      <c r="C512" s="29" t="s">
        <v>2058</v>
      </c>
      <c r="D512" s="30" t="s">
        <v>2560</v>
      </c>
      <c r="E512" s="31">
        <v>1212</v>
      </c>
      <c r="F512" s="31">
        <v>5394</v>
      </c>
      <c r="G512" s="29" t="s">
        <v>2059</v>
      </c>
      <c r="H512" s="29" t="s">
        <v>2060</v>
      </c>
      <c r="I512" s="29" t="s">
        <v>24</v>
      </c>
    </row>
    <row r="513" spans="1:9" x14ac:dyDescent="0.2">
      <c r="A513" s="32" t="s">
        <v>2591</v>
      </c>
      <c r="B513" s="29" t="s">
        <v>2061</v>
      </c>
      <c r="C513" s="29" t="s">
        <v>2062</v>
      </c>
      <c r="D513" s="30" t="s">
        <v>2560</v>
      </c>
      <c r="E513" s="31">
        <v>800</v>
      </c>
      <c r="F513" s="31">
        <v>3562</v>
      </c>
      <c r="G513" s="29" t="s">
        <v>2063</v>
      </c>
      <c r="H513" s="29" t="s">
        <v>2064</v>
      </c>
      <c r="I513" s="29" t="s">
        <v>24</v>
      </c>
    </row>
    <row r="514" spans="1:9" x14ac:dyDescent="0.2">
      <c r="A514" s="32" t="s">
        <v>2591</v>
      </c>
      <c r="B514" s="29" t="s">
        <v>2065</v>
      </c>
      <c r="C514" s="29" t="s">
        <v>2066</v>
      </c>
      <c r="D514" s="30" t="s">
        <v>2560</v>
      </c>
      <c r="E514" s="31">
        <v>521</v>
      </c>
      <c r="F514" s="31">
        <v>2320</v>
      </c>
      <c r="G514" s="29" t="s">
        <v>2067</v>
      </c>
      <c r="H514" s="29" t="s">
        <v>2068</v>
      </c>
      <c r="I514" s="29" t="s">
        <v>24</v>
      </c>
    </row>
    <row r="515" spans="1:9" x14ac:dyDescent="0.2">
      <c r="A515" s="32" t="s">
        <v>2577</v>
      </c>
      <c r="B515" s="29" t="s">
        <v>2069</v>
      </c>
      <c r="C515" s="29" t="s">
        <v>2070</v>
      </c>
      <c r="D515" s="30" t="s">
        <v>2560</v>
      </c>
      <c r="E515" s="31">
        <v>66</v>
      </c>
      <c r="F515" s="31">
        <v>250</v>
      </c>
      <c r="G515" s="29" t="s">
        <v>2071</v>
      </c>
      <c r="H515" s="29" t="s">
        <v>2072</v>
      </c>
      <c r="I515" s="29" t="s">
        <v>4</v>
      </c>
    </row>
    <row r="516" spans="1:9" x14ac:dyDescent="0.2">
      <c r="A516" s="28" t="s">
        <v>2567</v>
      </c>
      <c r="B516" s="29" t="s">
        <v>2073</v>
      </c>
      <c r="C516" s="29" t="s">
        <v>2074</v>
      </c>
      <c r="D516" s="30" t="s">
        <v>2553</v>
      </c>
      <c r="E516" s="31">
        <v>1139</v>
      </c>
      <c r="F516" s="31">
        <v>9283</v>
      </c>
      <c r="G516" s="29" t="s">
        <v>2075</v>
      </c>
      <c r="H516" s="29" t="s">
        <v>2076</v>
      </c>
      <c r="I516" s="30" t="s">
        <v>5</v>
      </c>
    </row>
    <row r="517" spans="1:9" x14ac:dyDescent="0.2">
      <c r="A517" s="32" t="s">
        <v>2579</v>
      </c>
      <c r="B517" s="29" t="s">
        <v>2077</v>
      </c>
      <c r="C517" s="29" t="s">
        <v>2078</v>
      </c>
      <c r="D517" s="30" t="s">
        <v>2560</v>
      </c>
      <c r="E517" s="31">
        <v>757</v>
      </c>
      <c r="F517" s="31">
        <v>4437</v>
      </c>
      <c r="G517" s="29" t="s">
        <v>2079</v>
      </c>
      <c r="H517" s="29" t="s">
        <v>2080</v>
      </c>
      <c r="I517" s="30" t="s">
        <v>8</v>
      </c>
    </row>
    <row r="518" spans="1:9" x14ac:dyDescent="0.2">
      <c r="A518" s="32" t="s">
        <v>2577</v>
      </c>
      <c r="B518" s="29" t="s">
        <v>2081</v>
      </c>
      <c r="C518" s="29" t="s">
        <v>2082</v>
      </c>
      <c r="D518" s="30" t="s">
        <v>2560</v>
      </c>
      <c r="E518" s="31">
        <v>43</v>
      </c>
      <c r="F518" s="31">
        <v>156</v>
      </c>
      <c r="G518" s="29" t="s">
        <v>2083</v>
      </c>
      <c r="H518" s="29" t="s">
        <v>2084</v>
      </c>
      <c r="I518" s="29" t="s">
        <v>4</v>
      </c>
    </row>
    <row r="519" spans="1:9" x14ac:dyDescent="0.2">
      <c r="A519" s="32" t="s">
        <v>2574</v>
      </c>
      <c r="B519" s="29" t="s">
        <v>2085</v>
      </c>
      <c r="C519" s="29" t="s">
        <v>2086</v>
      </c>
      <c r="D519" s="30" t="s">
        <v>2560</v>
      </c>
      <c r="E519" s="31">
        <v>20</v>
      </c>
      <c r="F519" s="31">
        <v>56</v>
      </c>
      <c r="G519" s="29" t="s">
        <v>2087</v>
      </c>
      <c r="H519" s="29" t="s">
        <v>2088</v>
      </c>
      <c r="I519" s="29" t="s">
        <v>3</v>
      </c>
    </row>
    <row r="520" spans="1:9" x14ac:dyDescent="0.2">
      <c r="A520" s="32" t="s">
        <v>2574</v>
      </c>
      <c r="B520" s="29" t="s">
        <v>2089</v>
      </c>
      <c r="C520" s="29" t="s">
        <v>2090</v>
      </c>
      <c r="D520" s="30" t="s">
        <v>2560</v>
      </c>
      <c r="E520" s="31">
        <v>20</v>
      </c>
      <c r="F520" s="31">
        <v>56</v>
      </c>
      <c r="G520" s="29" t="s">
        <v>2091</v>
      </c>
      <c r="H520" s="29" t="s">
        <v>2092</v>
      </c>
      <c r="I520" s="29" t="s">
        <v>3</v>
      </c>
    </row>
    <row r="521" spans="1:9" x14ac:dyDescent="0.2">
      <c r="A521" s="32" t="s">
        <v>2577</v>
      </c>
      <c r="B521" s="29" t="s">
        <v>2093</v>
      </c>
      <c r="C521" s="29" t="s">
        <v>2094</v>
      </c>
      <c r="D521" s="30" t="s">
        <v>2560</v>
      </c>
      <c r="E521" s="31">
        <v>174</v>
      </c>
      <c r="F521" s="31">
        <v>790</v>
      </c>
      <c r="G521" s="29" t="s">
        <v>2095</v>
      </c>
      <c r="H521" s="29" t="s">
        <v>2096</v>
      </c>
      <c r="I521" s="30" t="s">
        <v>25</v>
      </c>
    </row>
    <row r="522" spans="1:9" x14ac:dyDescent="0.2">
      <c r="A522" s="32" t="s">
        <v>2574</v>
      </c>
      <c r="B522" s="29" t="s">
        <v>2097</v>
      </c>
      <c r="C522" s="29" t="s">
        <v>2098</v>
      </c>
      <c r="D522" s="30" t="s">
        <v>2560</v>
      </c>
      <c r="E522" s="31">
        <v>170</v>
      </c>
      <c r="F522" s="31">
        <v>596</v>
      </c>
      <c r="G522" s="29" t="s">
        <v>2099</v>
      </c>
      <c r="H522" s="29" t="s">
        <v>2100</v>
      </c>
      <c r="I522" s="29" t="s">
        <v>3</v>
      </c>
    </row>
    <row r="523" spans="1:9" x14ac:dyDescent="0.2">
      <c r="A523" s="32" t="s">
        <v>2574</v>
      </c>
      <c r="B523" s="29" t="s">
        <v>2101</v>
      </c>
      <c r="C523" s="29" t="s">
        <v>2102</v>
      </c>
      <c r="D523" s="30" t="s">
        <v>2560</v>
      </c>
      <c r="E523" s="31">
        <v>95</v>
      </c>
      <c r="F523" s="31">
        <v>299</v>
      </c>
      <c r="G523" s="29" t="s">
        <v>2103</v>
      </c>
      <c r="H523" s="29" t="s">
        <v>2104</v>
      </c>
      <c r="I523" s="29" t="s">
        <v>3</v>
      </c>
    </row>
    <row r="524" spans="1:9" x14ac:dyDescent="0.2">
      <c r="A524" s="32" t="s">
        <v>2574</v>
      </c>
      <c r="B524" s="29" t="s">
        <v>2105</v>
      </c>
      <c r="C524" s="29" t="s">
        <v>2106</v>
      </c>
      <c r="D524" s="30" t="s">
        <v>2560</v>
      </c>
      <c r="E524" s="31">
        <v>47</v>
      </c>
      <c r="F524" s="31">
        <v>153</v>
      </c>
      <c r="G524" s="29" t="s">
        <v>2107</v>
      </c>
      <c r="H524" s="29" t="s">
        <v>2108</v>
      </c>
      <c r="I524" s="29" t="s">
        <v>3</v>
      </c>
    </row>
    <row r="525" spans="1:9" x14ac:dyDescent="0.2">
      <c r="A525" s="32" t="s">
        <v>2577</v>
      </c>
      <c r="B525" s="29" t="s">
        <v>2109</v>
      </c>
      <c r="C525" s="29" t="s">
        <v>2110</v>
      </c>
      <c r="D525" s="30" t="s">
        <v>2560</v>
      </c>
      <c r="E525" s="31">
        <v>589</v>
      </c>
      <c r="F525" s="31">
        <v>3283</v>
      </c>
      <c r="G525" s="29" t="s">
        <v>2111</v>
      </c>
      <c r="H525" s="29" t="s">
        <v>2112</v>
      </c>
      <c r="I525" s="29" t="s">
        <v>26</v>
      </c>
    </row>
    <row r="526" spans="1:9" x14ac:dyDescent="0.2">
      <c r="A526" s="32" t="s">
        <v>2577</v>
      </c>
      <c r="B526" s="29" t="s">
        <v>2113</v>
      </c>
      <c r="C526" s="29" t="s">
        <v>2114</v>
      </c>
      <c r="D526" s="30" t="s">
        <v>2560</v>
      </c>
      <c r="E526" s="31">
        <v>188</v>
      </c>
      <c r="F526" s="31">
        <v>1450</v>
      </c>
      <c r="G526" s="29" t="s">
        <v>2115</v>
      </c>
      <c r="H526" s="29" t="s">
        <v>2116</v>
      </c>
      <c r="I526" s="30" t="s">
        <v>25</v>
      </c>
    </row>
    <row r="527" spans="1:9" x14ac:dyDescent="0.2">
      <c r="A527" s="32" t="s">
        <v>2577</v>
      </c>
      <c r="B527" s="29" t="s">
        <v>2117</v>
      </c>
      <c r="C527" s="29" t="s">
        <v>2118</v>
      </c>
      <c r="D527" s="30" t="s">
        <v>2560</v>
      </c>
      <c r="E527" s="31">
        <v>41</v>
      </c>
      <c r="F527" s="31">
        <v>97</v>
      </c>
      <c r="G527" s="29" t="s">
        <v>2119</v>
      </c>
      <c r="H527" s="29" t="s">
        <v>2120</v>
      </c>
      <c r="I527" s="29" t="s">
        <v>2</v>
      </c>
    </row>
    <row r="528" spans="1:9" x14ac:dyDescent="0.2">
      <c r="A528" s="32" t="s">
        <v>2577</v>
      </c>
      <c r="B528" s="29" t="s">
        <v>2121</v>
      </c>
      <c r="C528" s="29" t="s">
        <v>2122</v>
      </c>
      <c r="D528" s="30" t="s">
        <v>2560</v>
      </c>
      <c r="E528" s="31">
        <v>331</v>
      </c>
      <c r="F528" s="31">
        <v>1699</v>
      </c>
      <c r="G528" s="29" t="s">
        <v>2123</v>
      </c>
      <c r="H528" s="29" t="s">
        <v>2124</v>
      </c>
      <c r="I528" s="29" t="s">
        <v>2</v>
      </c>
    </row>
    <row r="529" spans="1:9" x14ac:dyDescent="0.2">
      <c r="A529" s="32" t="s">
        <v>2577</v>
      </c>
      <c r="B529" s="29" t="s">
        <v>2125</v>
      </c>
      <c r="C529" s="29" t="s">
        <v>2126</v>
      </c>
      <c r="D529" s="30" t="s">
        <v>2560</v>
      </c>
      <c r="E529" s="31">
        <v>72</v>
      </c>
      <c r="F529" s="31">
        <v>327</v>
      </c>
      <c r="G529" s="29" t="s">
        <v>2127</v>
      </c>
      <c r="H529" s="29" t="s">
        <v>2128</v>
      </c>
      <c r="I529" s="29" t="s">
        <v>2</v>
      </c>
    </row>
    <row r="530" spans="1:9" x14ac:dyDescent="0.2">
      <c r="A530" s="32" t="s">
        <v>2577</v>
      </c>
      <c r="B530" s="29" t="s">
        <v>2129</v>
      </c>
      <c r="C530" s="29" t="s">
        <v>2130</v>
      </c>
      <c r="D530" s="30" t="s">
        <v>2560</v>
      </c>
      <c r="E530" s="31">
        <v>357</v>
      </c>
      <c r="F530" s="31">
        <v>4099</v>
      </c>
      <c r="G530" s="29" t="s">
        <v>2131</v>
      </c>
      <c r="H530" s="29" t="s">
        <v>2132</v>
      </c>
      <c r="I530" s="29" t="s">
        <v>11</v>
      </c>
    </row>
    <row r="531" spans="1:9" x14ac:dyDescent="0.2">
      <c r="A531" s="32" t="s">
        <v>2578</v>
      </c>
      <c r="B531" s="29" t="s">
        <v>2133</v>
      </c>
      <c r="C531" s="29" t="s">
        <v>2134</v>
      </c>
      <c r="D531" s="30" t="s">
        <v>2560</v>
      </c>
      <c r="E531" s="31">
        <v>93</v>
      </c>
      <c r="F531" s="31">
        <v>395</v>
      </c>
      <c r="G531" s="29" t="s">
        <v>2135</v>
      </c>
      <c r="H531" s="29" t="s">
        <v>2136</v>
      </c>
      <c r="I531" s="29" t="s">
        <v>10</v>
      </c>
    </row>
    <row r="532" spans="1:9" x14ac:dyDescent="0.2">
      <c r="A532" s="32" t="s">
        <v>2578</v>
      </c>
      <c r="B532" s="29" t="s">
        <v>2137</v>
      </c>
      <c r="C532" s="29" t="s">
        <v>2138</v>
      </c>
      <c r="D532" s="30" t="s">
        <v>2560</v>
      </c>
      <c r="E532" s="31">
        <v>138</v>
      </c>
      <c r="F532" s="31">
        <v>912</v>
      </c>
      <c r="G532" s="29" t="s">
        <v>2139</v>
      </c>
      <c r="H532" s="29" t="s">
        <v>2140</v>
      </c>
      <c r="I532" s="29" t="s">
        <v>10</v>
      </c>
    </row>
    <row r="533" spans="1:9" x14ac:dyDescent="0.2">
      <c r="A533" s="32" t="s">
        <v>2567</v>
      </c>
      <c r="B533" s="29" t="s">
        <v>2141</v>
      </c>
      <c r="C533" s="29" t="s">
        <v>2142</v>
      </c>
      <c r="D533" s="30" t="s">
        <v>2560</v>
      </c>
      <c r="E533" s="31">
        <v>269</v>
      </c>
      <c r="F533" s="31">
        <v>2742</v>
      </c>
      <c r="G533" s="29" t="s">
        <v>2143</v>
      </c>
      <c r="H533" s="29" t="s">
        <v>2144</v>
      </c>
      <c r="I533" s="30" t="s">
        <v>748</v>
      </c>
    </row>
    <row r="534" spans="1:9" x14ac:dyDescent="0.2">
      <c r="A534" s="32" t="s">
        <v>2567</v>
      </c>
      <c r="B534" s="29" t="s">
        <v>2145</v>
      </c>
      <c r="C534" s="29" t="s">
        <v>2146</v>
      </c>
      <c r="D534" s="30" t="s">
        <v>2560</v>
      </c>
      <c r="E534" s="31">
        <v>269</v>
      </c>
      <c r="F534" s="31">
        <v>2742</v>
      </c>
      <c r="G534" s="29" t="s">
        <v>2147</v>
      </c>
      <c r="H534" s="29" t="s">
        <v>2148</v>
      </c>
      <c r="I534" s="30" t="s">
        <v>748</v>
      </c>
    </row>
    <row r="535" spans="1:9" x14ac:dyDescent="0.2">
      <c r="A535" s="32" t="s">
        <v>2567</v>
      </c>
      <c r="B535" s="29" t="s">
        <v>2149</v>
      </c>
      <c r="C535" s="29" t="s">
        <v>2150</v>
      </c>
      <c r="D535" s="30" t="s">
        <v>2560</v>
      </c>
      <c r="E535" s="31">
        <v>269</v>
      </c>
      <c r="F535" s="31">
        <v>2742</v>
      </c>
      <c r="G535" s="29" t="s">
        <v>2151</v>
      </c>
      <c r="H535" s="29" t="s">
        <v>2152</v>
      </c>
      <c r="I535" s="30" t="s">
        <v>748</v>
      </c>
    </row>
    <row r="536" spans="1:9" x14ac:dyDescent="0.2">
      <c r="A536" s="32" t="s">
        <v>2567</v>
      </c>
      <c r="B536" s="29" t="s">
        <v>2153</v>
      </c>
      <c r="C536" s="29" t="s">
        <v>2552</v>
      </c>
      <c r="D536" s="30" t="s">
        <v>2560</v>
      </c>
      <c r="E536" s="31">
        <v>269</v>
      </c>
      <c r="F536" s="31">
        <v>2742</v>
      </c>
      <c r="G536" s="29" t="s">
        <v>2154</v>
      </c>
      <c r="H536" s="29" t="s">
        <v>2155</v>
      </c>
      <c r="I536" s="30" t="s">
        <v>748</v>
      </c>
    </row>
    <row r="537" spans="1:9" x14ac:dyDescent="0.2">
      <c r="A537" s="32" t="s">
        <v>2577</v>
      </c>
      <c r="B537" s="29" t="s">
        <v>2156</v>
      </c>
      <c r="C537" s="29" t="s">
        <v>2157</v>
      </c>
      <c r="D537" s="30" t="s">
        <v>2560</v>
      </c>
      <c r="E537" s="31">
        <v>783</v>
      </c>
      <c r="F537" s="31">
        <v>3838</v>
      </c>
      <c r="G537" s="29" t="s">
        <v>2158</v>
      </c>
      <c r="H537" s="29" t="s">
        <v>2159</v>
      </c>
      <c r="I537" s="30" t="s">
        <v>25</v>
      </c>
    </row>
    <row r="538" spans="1:9" x14ac:dyDescent="0.2">
      <c r="A538" s="28" t="s">
        <v>2579</v>
      </c>
      <c r="B538" s="29" t="s">
        <v>2160</v>
      </c>
      <c r="C538" s="29" t="s">
        <v>2161</v>
      </c>
      <c r="D538" s="30" t="s">
        <v>2560</v>
      </c>
      <c r="E538" s="31">
        <v>70</v>
      </c>
      <c r="F538" s="31">
        <v>337</v>
      </c>
      <c r="G538" s="29" t="s">
        <v>2162</v>
      </c>
      <c r="H538" s="29" t="s">
        <v>2163</v>
      </c>
      <c r="I538" s="29" t="s">
        <v>10</v>
      </c>
    </row>
    <row r="539" spans="1:9" x14ac:dyDescent="0.2">
      <c r="A539" s="32" t="s">
        <v>2577</v>
      </c>
      <c r="B539" s="29" t="s">
        <v>2164</v>
      </c>
      <c r="C539" s="29" t="s">
        <v>2165</v>
      </c>
      <c r="D539" s="30" t="s">
        <v>2560</v>
      </c>
      <c r="E539" s="31">
        <v>210</v>
      </c>
      <c r="F539" s="31">
        <v>2078</v>
      </c>
      <c r="G539" s="29" t="s">
        <v>2166</v>
      </c>
      <c r="H539" s="29" t="s">
        <v>2167</v>
      </c>
      <c r="I539" s="30" t="s">
        <v>25</v>
      </c>
    </row>
    <row r="540" spans="1:9" x14ac:dyDescent="0.2">
      <c r="A540" s="32" t="s">
        <v>2577</v>
      </c>
      <c r="B540" s="29" t="s">
        <v>2168</v>
      </c>
      <c r="C540" s="29" t="s">
        <v>2169</v>
      </c>
      <c r="D540" s="30" t="s">
        <v>2560</v>
      </c>
      <c r="E540" s="31">
        <v>146</v>
      </c>
      <c r="F540" s="31">
        <v>819</v>
      </c>
      <c r="G540" s="29" t="s">
        <v>2170</v>
      </c>
      <c r="H540" s="29" t="s">
        <v>2171</v>
      </c>
      <c r="I540" s="29" t="s">
        <v>26</v>
      </c>
    </row>
    <row r="541" spans="1:9" x14ac:dyDescent="0.2">
      <c r="A541" s="32" t="s">
        <v>2577</v>
      </c>
      <c r="B541" s="29" t="s">
        <v>2172</v>
      </c>
      <c r="C541" s="29" t="s">
        <v>2173</v>
      </c>
      <c r="D541" s="30" t="s">
        <v>2560</v>
      </c>
      <c r="E541" s="31">
        <v>164</v>
      </c>
      <c r="F541" s="31">
        <v>733</v>
      </c>
      <c r="G541" s="29" t="s">
        <v>2174</v>
      </c>
      <c r="H541" s="29" t="s">
        <v>2175</v>
      </c>
      <c r="I541" s="29" t="s">
        <v>745</v>
      </c>
    </row>
    <row r="542" spans="1:9" x14ac:dyDescent="0.2">
      <c r="A542" s="32" t="s">
        <v>2577</v>
      </c>
      <c r="B542" s="29" t="s">
        <v>2176</v>
      </c>
      <c r="C542" s="29" t="s">
        <v>2177</v>
      </c>
      <c r="D542" s="30" t="s">
        <v>2560</v>
      </c>
      <c r="E542" s="31">
        <v>253</v>
      </c>
      <c r="F542" s="31">
        <v>1000</v>
      </c>
      <c r="G542" s="29" t="s">
        <v>2178</v>
      </c>
      <c r="H542" s="29" t="s">
        <v>2179</v>
      </c>
      <c r="I542" s="29" t="s">
        <v>745</v>
      </c>
    </row>
    <row r="543" spans="1:9" x14ac:dyDescent="0.2">
      <c r="A543" s="32" t="s">
        <v>2579</v>
      </c>
      <c r="B543" s="29" t="s">
        <v>2180</v>
      </c>
      <c r="C543" s="29" t="s">
        <v>2181</v>
      </c>
      <c r="D543" s="30" t="s">
        <v>2560</v>
      </c>
      <c r="E543" s="31">
        <v>11</v>
      </c>
      <c r="F543" s="31">
        <v>242</v>
      </c>
      <c r="G543" s="29" t="s">
        <v>2182</v>
      </c>
      <c r="H543" s="29" t="s">
        <v>2183</v>
      </c>
      <c r="I543" s="30" t="s">
        <v>8</v>
      </c>
    </row>
    <row r="544" spans="1:9" x14ac:dyDescent="0.2">
      <c r="A544" s="32" t="s">
        <v>2577</v>
      </c>
      <c r="B544" s="29" t="s">
        <v>2184</v>
      </c>
      <c r="C544" s="29" t="s">
        <v>2185</v>
      </c>
      <c r="D544" s="30" t="s">
        <v>2560</v>
      </c>
      <c r="E544" s="31">
        <v>133</v>
      </c>
      <c r="F544" s="31">
        <v>555</v>
      </c>
      <c r="G544" s="29" t="s">
        <v>2186</v>
      </c>
      <c r="H544" s="29" t="s">
        <v>2187</v>
      </c>
      <c r="I544" s="29" t="s">
        <v>745</v>
      </c>
    </row>
    <row r="545" spans="1:9" x14ac:dyDescent="0.2">
      <c r="A545" s="32" t="s">
        <v>2577</v>
      </c>
      <c r="B545" s="29" t="s">
        <v>2188</v>
      </c>
      <c r="C545" s="29" t="s">
        <v>2189</v>
      </c>
      <c r="D545" s="30" t="s">
        <v>2560</v>
      </c>
      <c r="E545" s="31">
        <v>637</v>
      </c>
      <c r="F545" s="31">
        <v>4324</v>
      </c>
      <c r="G545" s="29" t="s">
        <v>2190</v>
      </c>
      <c r="H545" s="29" t="s">
        <v>2191</v>
      </c>
      <c r="I545" s="30" t="s">
        <v>25</v>
      </c>
    </row>
    <row r="546" spans="1:9" x14ac:dyDescent="0.2">
      <c r="A546" s="32" t="s">
        <v>2577</v>
      </c>
      <c r="B546" s="29" t="s">
        <v>2192</v>
      </c>
      <c r="C546" s="29" t="s">
        <v>2193</v>
      </c>
      <c r="D546" s="30" t="s">
        <v>2560</v>
      </c>
      <c r="E546" s="31">
        <v>143</v>
      </c>
      <c r="F546" s="31">
        <v>573</v>
      </c>
      <c r="G546" s="29" t="s">
        <v>2194</v>
      </c>
      <c r="H546" s="29" t="s">
        <v>2195</v>
      </c>
      <c r="I546" s="30" t="s">
        <v>25</v>
      </c>
    </row>
    <row r="547" spans="1:9" x14ac:dyDescent="0.2">
      <c r="A547" s="32" t="s">
        <v>2577</v>
      </c>
      <c r="B547" s="29" t="s">
        <v>2196</v>
      </c>
      <c r="C547" s="29" t="s">
        <v>2197</v>
      </c>
      <c r="D547" s="30" t="s">
        <v>2560</v>
      </c>
      <c r="E547" s="31">
        <v>32</v>
      </c>
      <c r="F547" s="31">
        <v>117</v>
      </c>
      <c r="G547" s="29" t="s">
        <v>2198</v>
      </c>
      <c r="H547" s="29" t="s">
        <v>2199</v>
      </c>
      <c r="I547" s="29" t="s">
        <v>4</v>
      </c>
    </row>
    <row r="548" spans="1:9" x14ac:dyDescent="0.2">
      <c r="A548" s="32" t="s">
        <v>2577</v>
      </c>
      <c r="B548" s="29" t="s">
        <v>2200</v>
      </c>
      <c r="C548" s="29" t="s">
        <v>2201</v>
      </c>
      <c r="D548" s="30" t="s">
        <v>2560</v>
      </c>
      <c r="E548" s="31">
        <v>24</v>
      </c>
      <c r="F548" s="31">
        <v>85</v>
      </c>
      <c r="G548" s="29" t="s">
        <v>2202</v>
      </c>
      <c r="H548" s="29" t="s">
        <v>2203</v>
      </c>
      <c r="I548" s="29" t="s">
        <v>2</v>
      </c>
    </row>
    <row r="549" spans="1:9" x14ac:dyDescent="0.2">
      <c r="A549" s="32" t="s">
        <v>2577</v>
      </c>
      <c r="B549" s="29" t="s">
        <v>2204</v>
      </c>
      <c r="C549" s="29" t="s">
        <v>2205</v>
      </c>
      <c r="D549" s="30" t="s">
        <v>2560</v>
      </c>
      <c r="E549" s="31">
        <v>89</v>
      </c>
      <c r="F549" s="31">
        <v>440</v>
      </c>
      <c r="G549" s="29" t="s">
        <v>2206</v>
      </c>
      <c r="H549" s="29" t="s">
        <v>2207</v>
      </c>
      <c r="I549" s="29" t="s">
        <v>4</v>
      </c>
    </row>
    <row r="550" spans="1:9" x14ac:dyDescent="0.2">
      <c r="A550" s="32" t="s">
        <v>2577</v>
      </c>
      <c r="B550" s="29" t="s">
        <v>2208</v>
      </c>
      <c r="C550" s="29" t="s">
        <v>2209</v>
      </c>
      <c r="D550" s="30" t="s">
        <v>2560</v>
      </c>
      <c r="E550" s="31">
        <v>47</v>
      </c>
      <c r="F550" s="31">
        <v>606</v>
      </c>
      <c r="G550" s="29" t="s">
        <v>2210</v>
      </c>
      <c r="H550" s="29" t="s">
        <v>2211</v>
      </c>
      <c r="I550" s="29" t="s">
        <v>11</v>
      </c>
    </row>
    <row r="551" spans="1:9" x14ac:dyDescent="0.2">
      <c r="A551" s="32" t="s">
        <v>2577</v>
      </c>
      <c r="B551" s="29" t="s">
        <v>2212</v>
      </c>
      <c r="C551" s="29" t="s">
        <v>2213</v>
      </c>
      <c r="D551" s="30" t="s">
        <v>2560</v>
      </c>
      <c r="E551" s="31">
        <v>90</v>
      </c>
      <c r="F551" s="31">
        <v>382</v>
      </c>
      <c r="G551" s="29" t="s">
        <v>2214</v>
      </c>
      <c r="H551" s="29" t="s">
        <v>2215</v>
      </c>
      <c r="I551" s="29" t="s">
        <v>11</v>
      </c>
    </row>
    <row r="552" spans="1:9" x14ac:dyDescent="0.2">
      <c r="A552" s="32" t="s">
        <v>2577</v>
      </c>
      <c r="B552" s="29" t="s">
        <v>2216</v>
      </c>
      <c r="C552" s="29" t="s">
        <v>2217</v>
      </c>
      <c r="D552" s="30" t="s">
        <v>2560</v>
      </c>
      <c r="E552" s="31">
        <v>84</v>
      </c>
      <c r="F552" s="31">
        <v>1249</v>
      </c>
      <c r="G552" s="29" t="s">
        <v>2218</v>
      </c>
      <c r="H552" s="29" t="s">
        <v>2219</v>
      </c>
      <c r="I552" s="29" t="s">
        <v>11</v>
      </c>
    </row>
    <row r="553" spans="1:9" x14ac:dyDescent="0.2">
      <c r="A553" s="32" t="s">
        <v>2577</v>
      </c>
      <c r="B553" s="29" t="s">
        <v>2220</v>
      </c>
      <c r="C553" s="29" t="s">
        <v>2221</v>
      </c>
      <c r="D553" s="30" t="s">
        <v>2560</v>
      </c>
      <c r="E553" s="31">
        <v>287</v>
      </c>
      <c r="F553" s="31">
        <v>1176</v>
      </c>
      <c r="G553" s="29" t="s">
        <v>2222</v>
      </c>
      <c r="H553" s="29" t="s">
        <v>2223</v>
      </c>
      <c r="I553" s="29" t="s">
        <v>26</v>
      </c>
    </row>
    <row r="554" spans="1:9" x14ac:dyDescent="0.2">
      <c r="A554" s="32" t="s">
        <v>2577</v>
      </c>
      <c r="B554" s="29" t="s">
        <v>2224</v>
      </c>
      <c r="C554" s="29" t="s">
        <v>2225</v>
      </c>
      <c r="D554" s="30" t="s">
        <v>2560</v>
      </c>
      <c r="E554" s="31">
        <v>217</v>
      </c>
      <c r="F554" s="31">
        <v>2150</v>
      </c>
      <c r="G554" s="29" t="s">
        <v>2226</v>
      </c>
      <c r="H554" s="29" t="s">
        <v>2227</v>
      </c>
      <c r="I554" s="30" t="s">
        <v>25</v>
      </c>
    </row>
    <row r="555" spans="1:9" x14ac:dyDescent="0.2">
      <c r="A555" s="32" t="s">
        <v>2577</v>
      </c>
      <c r="B555" s="29" t="s">
        <v>2228</v>
      </c>
      <c r="C555" s="29" t="s">
        <v>2229</v>
      </c>
      <c r="D555" s="30" t="s">
        <v>2560</v>
      </c>
      <c r="E555" s="31">
        <v>95</v>
      </c>
      <c r="F555" s="31">
        <v>413</v>
      </c>
      <c r="G555" s="29" t="s">
        <v>2230</v>
      </c>
      <c r="H555" s="29" t="s">
        <v>2231</v>
      </c>
      <c r="I555" s="29" t="s">
        <v>4</v>
      </c>
    </row>
    <row r="556" spans="1:9" x14ac:dyDescent="0.2">
      <c r="A556" s="28" t="s">
        <v>14</v>
      </c>
      <c r="B556" s="29" t="s">
        <v>2232</v>
      </c>
      <c r="C556" s="29" t="s">
        <v>2233</v>
      </c>
      <c r="D556" s="30" t="s">
        <v>2553</v>
      </c>
      <c r="E556" s="31">
        <v>1181</v>
      </c>
      <c r="F556" s="31">
        <v>11378</v>
      </c>
      <c r="G556" s="29" t="s">
        <v>2234</v>
      </c>
      <c r="H556" s="29" t="s">
        <v>2235</v>
      </c>
      <c r="I556" s="30" t="s">
        <v>5</v>
      </c>
    </row>
    <row r="557" spans="1:9" x14ac:dyDescent="0.2">
      <c r="A557" s="32" t="s">
        <v>2577</v>
      </c>
      <c r="B557" s="29" t="s">
        <v>2236</v>
      </c>
      <c r="C557" s="29" t="s">
        <v>2237</v>
      </c>
      <c r="D557" s="30" t="s">
        <v>2560</v>
      </c>
      <c r="E557" s="31">
        <v>349</v>
      </c>
      <c r="F557" s="31">
        <v>2408</v>
      </c>
      <c r="G557" s="29" t="s">
        <v>1197</v>
      </c>
      <c r="H557" s="29" t="s">
        <v>1198</v>
      </c>
      <c r="I557" s="30" t="s">
        <v>25</v>
      </c>
    </row>
    <row r="558" spans="1:9" x14ac:dyDescent="0.2">
      <c r="A558" s="32" t="s">
        <v>2577</v>
      </c>
      <c r="B558" s="29" t="s">
        <v>2238</v>
      </c>
      <c r="C558" s="29" t="s">
        <v>2239</v>
      </c>
      <c r="D558" s="30" t="s">
        <v>2560</v>
      </c>
      <c r="E558" s="31">
        <v>376</v>
      </c>
      <c r="F558" s="31">
        <v>2035</v>
      </c>
      <c r="G558" s="29" t="s">
        <v>2240</v>
      </c>
      <c r="H558" s="29" t="s">
        <v>2241</v>
      </c>
      <c r="I558" s="30" t="s">
        <v>25</v>
      </c>
    </row>
    <row r="559" spans="1:9" x14ac:dyDescent="0.2">
      <c r="A559" s="32" t="s">
        <v>2577</v>
      </c>
      <c r="B559" s="29" t="s">
        <v>2242</v>
      </c>
      <c r="C559" s="29" t="s">
        <v>2243</v>
      </c>
      <c r="D559" s="30" t="s">
        <v>2560</v>
      </c>
      <c r="E559" s="31">
        <v>200</v>
      </c>
      <c r="F559" s="31">
        <v>1187</v>
      </c>
      <c r="G559" s="29" t="s">
        <v>2244</v>
      </c>
      <c r="H559" s="29" t="s">
        <v>2245</v>
      </c>
      <c r="I559" s="29" t="s">
        <v>747</v>
      </c>
    </row>
    <row r="560" spans="1:9" x14ac:dyDescent="0.2">
      <c r="A560" s="32" t="s">
        <v>2577</v>
      </c>
      <c r="B560" s="29" t="s">
        <v>2246</v>
      </c>
      <c r="C560" s="29" t="s">
        <v>2247</v>
      </c>
      <c r="D560" s="30" t="s">
        <v>2560</v>
      </c>
      <c r="E560" s="31">
        <v>171</v>
      </c>
      <c r="F560" s="31">
        <v>956</v>
      </c>
      <c r="G560" s="29" t="s">
        <v>2248</v>
      </c>
      <c r="H560" s="29" t="s">
        <v>2249</v>
      </c>
      <c r="I560" s="30" t="s">
        <v>25</v>
      </c>
    </row>
    <row r="561" spans="1:9" x14ac:dyDescent="0.2">
      <c r="A561" s="32" t="s">
        <v>14</v>
      </c>
      <c r="B561" s="29" t="s">
        <v>2250</v>
      </c>
      <c r="C561" s="29" t="s">
        <v>2251</v>
      </c>
      <c r="D561" s="30" t="s">
        <v>2553</v>
      </c>
      <c r="E561" s="31">
        <v>304</v>
      </c>
      <c r="F561" s="31">
        <v>1670</v>
      </c>
      <c r="G561" s="29" t="s">
        <v>2252</v>
      </c>
      <c r="H561" s="29" t="s">
        <v>2253</v>
      </c>
      <c r="I561" s="29" t="s">
        <v>830</v>
      </c>
    </row>
    <row r="562" spans="1:9" x14ac:dyDescent="0.2">
      <c r="A562" s="32" t="s">
        <v>2577</v>
      </c>
      <c r="B562" s="29" t="s">
        <v>2254</v>
      </c>
      <c r="C562" s="29" t="s">
        <v>2255</v>
      </c>
      <c r="D562" s="30" t="s">
        <v>2560</v>
      </c>
      <c r="E562" s="31">
        <v>457</v>
      </c>
      <c r="F562" s="31">
        <v>1874</v>
      </c>
      <c r="G562" s="29" t="s">
        <v>2256</v>
      </c>
      <c r="H562" s="29" t="s">
        <v>2257</v>
      </c>
      <c r="I562" s="29" t="s">
        <v>2</v>
      </c>
    </row>
    <row r="563" spans="1:9" x14ac:dyDescent="0.2">
      <c r="A563" s="32" t="s">
        <v>2577</v>
      </c>
      <c r="B563" s="29" t="s">
        <v>2258</v>
      </c>
      <c r="C563" s="29" t="s">
        <v>2259</v>
      </c>
      <c r="D563" s="30" t="s">
        <v>2560</v>
      </c>
      <c r="E563" s="31">
        <v>604</v>
      </c>
      <c r="F563" s="31">
        <v>3056</v>
      </c>
      <c r="G563" s="29" t="s">
        <v>2260</v>
      </c>
      <c r="H563" s="29" t="s">
        <v>2261</v>
      </c>
      <c r="I563" s="29" t="s">
        <v>2</v>
      </c>
    </row>
    <row r="564" spans="1:9" x14ac:dyDescent="0.2">
      <c r="A564" s="32" t="s">
        <v>2577</v>
      </c>
      <c r="B564" s="29" t="s">
        <v>2262</v>
      </c>
      <c r="C564" s="29" t="s">
        <v>2263</v>
      </c>
      <c r="D564" s="30" t="s">
        <v>2560</v>
      </c>
      <c r="E564" s="31">
        <v>36</v>
      </c>
      <c r="F564" s="31">
        <v>113</v>
      </c>
      <c r="G564" s="29" t="s">
        <v>2264</v>
      </c>
      <c r="H564" s="29" t="s">
        <v>2265</v>
      </c>
      <c r="I564" s="29" t="s">
        <v>2</v>
      </c>
    </row>
    <row r="565" spans="1:9" x14ac:dyDescent="0.2">
      <c r="A565" s="32" t="s">
        <v>2577</v>
      </c>
      <c r="B565" s="29" t="s">
        <v>2266</v>
      </c>
      <c r="C565" s="29" t="s">
        <v>2267</v>
      </c>
      <c r="D565" s="30" t="s">
        <v>2560</v>
      </c>
      <c r="E565" s="31">
        <v>95</v>
      </c>
      <c r="F565" s="31">
        <v>404</v>
      </c>
      <c r="G565" s="29" t="s">
        <v>2268</v>
      </c>
      <c r="H565" s="29" t="s">
        <v>2269</v>
      </c>
      <c r="I565" s="30" t="s">
        <v>25</v>
      </c>
    </row>
    <row r="566" spans="1:9" x14ac:dyDescent="0.2">
      <c r="A566" s="32" t="s">
        <v>2577</v>
      </c>
      <c r="B566" s="29" t="s">
        <v>2270</v>
      </c>
      <c r="C566" s="29" t="s">
        <v>2271</v>
      </c>
      <c r="D566" s="30" t="s">
        <v>2560</v>
      </c>
      <c r="E566" s="31">
        <v>222</v>
      </c>
      <c r="F566" s="31">
        <v>2640</v>
      </c>
      <c r="G566" s="29" t="s">
        <v>2272</v>
      </c>
      <c r="H566" s="29" t="s">
        <v>2273</v>
      </c>
      <c r="I566" s="29" t="s">
        <v>1679</v>
      </c>
    </row>
    <row r="567" spans="1:9" x14ac:dyDescent="0.2">
      <c r="A567" s="32" t="s">
        <v>2577</v>
      </c>
      <c r="B567" s="29" t="s">
        <v>2274</v>
      </c>
      <c r="C567" s="29" t="s">
        <v>2275</v>
      </c>
      <c r="D567" s="30" t="s">
        <v>2560</v>
      </c>
      <c r="E567" s="31">
        <v>106</v>
      </c>
      <c r="F567" s="31">
        <v>299</v>
      </c>
      <c r="G567" s="29" t="s">
        <v>2276</v>
      </c>
      <c r="H567" s="29" t="s">
        <v>2277</v>
      </c>
      <c r="I567" s="30" t="s">
        <v>25</v>
      </c>
    </row>
    <row r="568" spans="1:9" x14ac:dyDescent="0.2">
      <c r="A568" s="32" t="s">
        <v>2577</v>
      </c>
      <c r="B568" s="29" t="s">
        <v>2278</v>
      </c>
      <c r="C568" s="29" t="s">
        <v>2279</v>
      </c>
      <c r="D568" s="30" t="s">
        <v>2560</v>
      </c>
      <c r="E568" s="31">
        <v>337</v>
      </c>
      <c r="F568" s="31">
        <v>1612</v>
      </c>
      <c r="G568" s="29" t="s">
        <v>2280</v>
      </c>
      <c r="H568" s="29" t="s">
        <v>2281</v>
      </c>
      <c r="I568" s="29" t="s">
        <v>1679</v>
      </c>
    </row>
    <row r="569" spans="1:9" x14ac:dyDescent="0.2">
      <c r="A569" s="32" t="s">
        <v>2577</v>
      </c>
      <c r="B569" s="29" t="s">
        <v>2282</v>
      </c>
      <c r="C569" s="29" t="s">
        <v>2283</v>
      </c>
      <c r="D569" s="30" t="s">
        <v>2560</v>
      </c>
      <c r="E569" s="31">
        <v>27</v>
      </c>
      <c r="F569" s="31">
        <v>115</v>
      </c>
      <c r="G569" s="29" t="s">
        <v>2284</v>
      </c>
      <c r="H569" s="29" t="s">
        <v>2285</v>
      </c>
      <c r="I569" s="29" t="s">
        <v>4</v>
      </c>
    </row>
    <row r="570" spans="1:9" x14ac:dyDescent="0.2">
      <c r="A570" s="32" t="s">
        <v>2577</v>
      </c>
      <c r="B570" s="29" t="s">
        <v>2286</v>
      </c>
      <c r="C570" s="29" t="s">
        <v>2287</v>
      </c>
      <c r="D570" s="30" t="s">
        <v>2560</v>
      </c>
      <c r="E570" s="31">
        <v>30</v>
      </c>
      <c r="F570" s="31">
        <v>145</v>
      </c>
      <c r="G570" s="29" t="s">
        <v>2288</v>
      </c>
      <c r="H570" s="29" t="s">
        <v>2289</v>
      </c>
      <c r="I570" s="29" t="s">
        <v>4</v>
      </c>
    </row>
    <row r="571" spans="1:9" x14ac:dyDescent="0.2">
      <c r="A571" s="32" t="s">
        <v>2577</v>
      </c>
      <c r="B571" s="29" t="s">
        <v>2290</v>
      </c>
      <c r="C571" s="29" t="s">
        <v>2291</v>
      </c>
      <c r="D571" s="30" t="s">
        <v>2560</v>
      </c>
      <c r="E571" s="31">
        <v>25</v>
      </c>
      <c r="F571" s="31">
        <v>100</v>
      </c>
      <c r="G571" s="29" t="s">
        <v>2292</v>
      </c>
      <c r="H571" s="29" t="s">
        <v>2293</v>
      </c>
      <c r="I571" s="29" t="s">
        <v>4</v>
      </c>
    </row>
    <row r="572" spans="1:9" x14ac:dyDescent="0.2">
      <c r="A572" s="32" t="s">
        <v>2577</v>
      </c>
      <c r="B572" s="29" t="s">
        <v>2294</v>
      </c>
      <c r="C572" s="29" t="s">
        <v>2295</v>
      </c>
      <c r="D572" s="30" t="s">
        <v>2560</v>
      </c>
      <c r="E572" s="31">
        <v>257</v>
      </c>
      <c r="F572" s="31">
        <v>2103</v>
      </c>
      <c r="G572" s="29" t="s">
        <v>2296</v>
      </c>
      <c r="H572" s="29" t="s">
        <v>2297</v>
      </c>
      <c r="I572" s="30" t="s">
        <v>25</v>
      </c>
    </row>
    <row r="573" spans="1:9" x14ac:dyDescent="0.2">
      <c r="A573" s="32" t="s">
        <v>2577</v>
      </c>
      <c r="B573" s="29" t="s">
        <v>2298</v>
      </c>
      <c r="C573" s="29" t="s">
        <v>2299</v>
      </c>
      <c r="D573" s="30" t="s">
        <v>2560</v>
      </c>
      <c r="E573" s="31">
        <v>223</v>
      </c>
      <c r="F573" s="31">
        <v>1428</v>
      </c>
      <c r="G573" s="29" t="s">
        <v>2300</v>
      </c>
      <c r="H573" s="29" t="s">
        <v>2301</v>
      </c>
      <c r="I573" s="29" t="s">
        <v>9</v>
      </c>
    </row>
    <row r="574" spans="1:9" x14ac:dyDescent="0.2">
      <c r="A574" s="32" t="s">
        <v>2577</v>
      </c>
      <c r="B574" s="29" t="s">
        <v>2302</v>
      </c>
      <c r="C574" s="29" t="s">
        <v>2303</v>
      </c>
      <c r="D574" s="30" t="s">
        <v>2560</v>
      </c>
      <c r="E574" s="31">
        <v>300</v>
      </c>
      <c r="F574" s="31">
        <v>2180</v>
      </c>
      <c r="G574" s="29" t="s">
        <v>2304</v>
      </c>
      <c r="H574" s="29" t="s">
        <v>2305</v>
      </c>
      <c r="I574" s="29" t="s">
        <v>11</v>
      </c>
    </row>
    <row r="575" spans="1:9" x14ac:dyDescent="0.2">
      <c r="A575" s="28" t="s">
        <v>2577</v>
      </c>
      <c r="B575" s="29" t="s">
        <v>2306</v>
      </c>
      <c r="C575" s="29" t="s">
        <v>2307</v>
      </c>
      <c r="D575" s="30" t="s">
        <v>2560</v>
      </c>
      <c r="E575" s="31">
        <v>69</v>
      </c>
      <c r="F575" s="31">
        <v>3015</v>
      </c>
      <c r="G575" s="29" t="s">
        <v>2308</v>
      </c>
      <c r="H575" s="29" t="s">
        <v>2309</v>
      </c>
      <c r="I575" s="29" t="s">
        <v>11</v>
      </c>
    </row>
    <row r="576" spans="1:9" x14ac:dyDescent="0.2">
      <c r="A576" s="32" t="s">
        <v>2577</v>
      </c>
      <c r="B576" s="29" t="s">
        <v>2310</v>
      </c>
      <c r="C576" s="29" t="s">
        <v>2311</v>
      </c>
      <c r="D576" s="30" t="s">
        <v>2560</v>
      </c>
      <c r="E576" s="31">
        <v>150</v>
      </c>
      <c r="F576" s="31">
        <v>1806</v>
      </c>
      <c r="G576" s="29" t="s">
        <v>2312</v>
      </c>
      <c r="H576" s="29" t="s">
        <v>2313</v>
      </c>
      <c r="I576" s="29" t="s">
        <v>11</v>
      </c>
    </row>
    <row r="577" spans="1:9" x14ac:dyDescent="0.2">
      <c r="A577" s="32" t="s">
        <v>2577</v>
      </c>
      <c r="B577" s="29" t="s">
        <v>2314</v>
      </c>
      <c r="C577" s="29" t="s">
        <v>2315</v>
      </c>
      <c r="D577" s="30" t="s">
        <v>2560</v>
      </c>
      <c r="E577" s="31">
        <v>73</v>
      </c>
      <c r="F577" s="31">
        <v>361</v>
      </c>
      <c r="G577" s="29" t="s">
        <v>2316</v>
      </c>
      <c r="H577" s="29" t="s">
        <v>2317</v>
      </c>
      <c r="I577" s="29" t="s">
        <v>745</v>
      </c>
    </row>
    <row r="578" spans="1:9" x14ac:dyDescent="0.2">
      <c r="A578" s="32" t="s">
        <v>2577</v>
      </c>
      <c r="B578" s="29" t="s">
        <v>2318</v>
      </c>
      <c r="C578" s="29" t="s">
        <v>2319</v>
      </c>
      <c r="D578" s="30" t="s">
        <v>2560</v>
      </c>
      <c r="E578" s="31">
        <v>522</v>
      </c>
      <c r="F578" s="31">
        <v>2097</v>
      </c>
      <c r="G578" s="29" t="s">
        <v>2320</v>
      </c>
      <c r="H578" s="29" t="s">
        <v>2321</v>
      </c>
      <c r="I578" s="30" t="s">
        <v>25</v>
      </c>
    </row>
    <row r="579" spans="1:9" x14ac:dyDescent="0.2">
      <c r="A579" s="32" t="s">
        <v>2577</v>
      </c>
      <c r="B579" s="29" t="s">
        <v>2322</v>
      </c>
      <c r="C579" s="29" t="s">
        <v>2323</v>
      </c>
      <c r="D579" s="30" t="s">
        <v>2560</v>
      </c>
      <c r="E579" s="31">
        <v>106</v>
      </c>
      <c r="F579" s="31">
        <v>673</v>
      </c>
      <c r="G579" s="29" t="s">
        <v>2324</v>
      </c>
      <c r="H579" s="29" t="s">
        <v>2325</v>
      </c>
      <c r="I579" s="29" t="s">
        <v>4</v>
      </c>
    </row>
    <row r="580" spans="1:9" x14ac:dyDescent="0.2">
      <c r="A580" s="32" t="s">
        <v>2577</v>
      </c>
      <c r="B580" s="29" t="s">
        <v>2326</v>
      </c>
      <c r="C580" s="29" t="s">
        <v>2327</v>
      </c>
      <c r="D580" s="30" t="s">
        <v>2560</v>
      </c>
      <c r="E580" s="31">
        <v>142</v>
      </c>
      <c r="F580" s="31">
        <v>946</v>
      </c>
      <c r="G580" s="29" t="s">
        <v>2328</v>
      </c>
      <c r="H580" s="29" t="s">
        <v>2329</v>
      </c>
      <c r="I580" s="29" t="s">
        <v>4</v>
      </c>
    </row>
    <row r="581" spans="1:9" x14ac:dyDescent="0.2">
      <c r="A581" s="32" t="s">
        <v>2577</v>
      </c>
      <c r="B581" s="29" t="s">
        <v>2330</v>
      </c>
      <c r="C581" s="29" t="s">
        <v>2331</v>
      </c>
      <c r="D581" s="30" t="s">
        <v>2560</v>
      </c>
      <c r="E581" s="31">
        <v>531</v>
      </c>
      <c r="F581" s="31">
        <v>3745</v>
      </c>
      <c r="G581" s="29" t="s">
        <v>2332</v>
      </c>
      <c r="H581" s="29" t="s">
        <v>2333</v>
      </c>
      <c r="I581" s="29" t="s">
        <v>4</v>
      </c>
    </row>
    <row r="582" spans="1:9" x14ac:dyDescent="0.2">
      <c r="A582" s="28" t="s">
        <v>2577</v>
      </c>
      <c r="B582" s="29" t="s">
        <v>2334</v>
      </c>
      <c r="C582" s="29" t="s">
        <v>2335</v>
      </c>
      <c r="D582" s="30" t="s">
        <v>2560</v>
      </c>
      <c r="E582" s="31">
        <v>896</v>
      </c>
      <c r="F582" s="31">
        <v>8861</v>
      </c>
      <c r="G582" s="29" t="s">
        <v>2336</v>
      </c>
      <c r="H582" s="29" t="s">
        <v>2337</v>
      </c>
      <c r="I582" s="29" t="s">
        <v>11</v>
      </c>
    </row>
    <row r="583" spans="1:9" x14ac:dyDescent="0.2">
      <c r="A583" s="28" t="s">
        <v>14</v>
      </c>
      <c r="B583" s="29" t="s">
        <v>2338</v>
      </c>
      <c r="C583" s="29" t="s">
        <v>2339</v>
      </c>
      <c r="D583" s="30" t="s">
        <v>2553</v>
      </c>
      <c r="E583" s="31">
        <v>1135</v>
      </c>
      <c r="F583" s="31">
        <v>18934</v>
      </c>
      <c r="G583" s="29" t="s">
        <v>2340</v>
      </c>
      <c r="H583" s="29" t="s">
        <v>2341</v>
      </c>
      <c r="I583" s="30" t="s">
        <v>5</v>
      </c>
    </row>
    <row r="584" spans="1:9" x14ac:dyDescent="0.2">
      <c r="A584" s="32" t="s">
        <v>2574</v>
      </c>
      <c r="B584" s="29" t="s">
        <v>2342</v>
      </c>
      <c r="C584" s="29" t="s">
        <v>2343</v>
      </c>
      <c r="D584" s="30" t="s">
        <v>2560</v>
      </c>
      <c r="E584" s="31">
        <v>8</v>
      </c>
      <c r="F584" s="31">
        <v>22</v>
      </c>
      <c r="G584" s="29" t="s">
        <v>2344</v>
      </c>
      <c r="H584" s="29" t="s">
        <v>2345</v>
      </c>
      <c r="I584" s="29" t="s">
        <v>3</v>
      </c>
    </row>
    <row r="585" spans="1:9" x14ac:dyDescent="0.2">
      <c r="A585" s="32" t="s">
        <v>2574</v>
      </c>
      <c r="B585" s="29" t="s">
        <v>2346</v>
      </c>
      <c r="C585" s="29" t="s">
        <v>2347</v>
      </c>
      <c r="D585" s="30" t="s">
        <v>2560</v>
      </c>
      <c r="E585" s="31">
        <v>35</v>
      </c>
      <c r="F585" s="31">
        <v>113</v>
      </c>
      <c r="G585" s="29" t="s">
        <v>2348</v>
      </c>
      <c r="H585" s="29" t="s">
        <v>2349</v>
      </c>
      <c r="I585" s="29" t="s">
        <v>23</v>
      </c>
    </row>
    <row r="586" spans="1:9" x14ac:dyDescent="0.2">
      <c r="A586" s="32" t="s">
        <v>2579</v>
      </c>
      <c r="B586" s="29" t="s">
        <v>2350</v>
      </c>
      <c r="C586" s="29" t="s">
        <v>2351</v>
      </c>
      <c r="D586" s="30" t="s">
        <v>2560</v>
      </c>
      <c r="E586" s="31">
        <v>24</v>
      </c>
      <c r="F586" s="31">
        <v>78</v>
      </c>
      <c r="G586" s="29" t="s">
        <v>2352</v>
      </c>
      <c r="H586" s="29" t="s">
        <v>2353</v>
      </c>
      <c r="I586" s="30" t="s">
        <v>8</v>
      </c>
    </row>
    <row r="587" spans="1:9" x14ac:dyDescent="0.2">
      <c r="A587" s="32" t="s">
        <v>2574</v>
      </c>
      <c r="B587" s="29" t="s">
        <v>2354</v>
      </c>
      <c r="C587" s="29" t="s">
        <v>2355</v>
      </c>
      <c r="D587" s="30" t="s">
        <v>2560</v>
      </c>
      <c r="E587" s="31">
        <v>8</v>
      </c>
      <c r="F587" s="31">
        <v>22</v>
      </c>
      <c r="G587" s="29" t="s">
        <v>2356</v>
      </c>
      <c r="H587" s="29" t="s">
        <v>2357</v>
      </c>
      <c r="I587" s="29" t="s">
        <v>3</v>
      </c>
    </row>
    <row r="588" spans="1:9" x14ac:dyDescent="0.2">
      <c r="A588" s="32" t="s">
        <v>2579</v>
      </c>
      <c r="B588" s="29" t="s">
        <v>2358</v>
      </c>
      <c r="C588" s="29" t="s">
        <v>2359</v>
      </c>
      <c r="D588" s="30" t="s">
        <v>2560</v>
      </c>
      <c r="E588" s="31">
        <v>15</v>
      </c>
      <c r="F588" s="31">
        <v>44</v>
      </c>
      <c r="G588" s="29" t="s">
        <v>2360</v>
      </c>
      <c r="H588" s="29" t="s">
        <v>2361</v>
      </c>
      <c r="I588" s="29" t="s">
        <v>2</v>
      </c>
    </row>
    <row r="589" spans="1:9" x14ac:dyDescent="0.2">
      <c r="A589" s="32" t="s">
        <v>2578</v>
      </c>
      <c r="B589" s="29" t="s">
        <v>2362</v>
      </c>
      <c r="C589" s="29" t="s">
        <v>2363</v>
      </c>
      <c r="D589" s="30" t="s">
        <v>2560</v>
      </c>
      <c r="E589" s="31">
        <v>340</v>
      </c>
      <c r="F589" s="31">
        <v>3494</v>
      </c>
      <c r="G589" s="29" t="s">
        <v>2364</v>
      </c>
      <c r="H589" s="29" t="s">
        <v>2365</v>
      </c>
      <c r="I589" s="30" t="s">
        <v>1</v>
      </c>
    </row>
    <row r="590" spans="1:9" x14ac:dyDescent="0.2">
      <c r="A590" s="32" t="s">
        <v>2579</v>
      </c>
      <c r="B590" s="29" t="s">
        <v>2366</v>
      </c>
      <c r="C590" s="29" t="s">
        <v>2367</v>
      </c>
      <c r="D590" s="30" t="s">
        <v>2560</v>
      </c>
      <c r="E590" s="31">
        <v>112</v>
      </c>
      <c r="F590" s="31">
        <v>1143</v>
      </c>
      <c r="G590" s="29" t="s">
        <v>2368</v>
      </c>
      <c r="H590" s="29" t="s">
        <v>2369</v>
      </c>
      <c r="I590" s="30" t="s">
        <v>8</v>
      </c>
    </row>
    <row r="591" spans="1:9" x14ac:dyDescent="0.2">
      <c r="A591" s="32" t="s">
        <v>2578</v>
      </c>
      <c r="B591" s="29" t="s">
        <v>2370</v>
      </c>
      <c r="C591" s="29" t="s">
        <v>2371</v>
      </c>
      <c r="D591" s="30" t="s">
        <v>2560</v>
      </c>
      <c r="E591" s="31">
        <v>92</v>
      </c>
      <c r="F591" s="31">
        <v>464</v>
      </c>
      <c r="G591" s="29" t="s">
        <v>2372</v>
      </c>
      <c r="H591" s="29" t="s">
        <v>2373</v>
      </c>
      <c r="I591" s="29" t="s">
        <v>10</v>
      </c>
    </row>
    <row r="592" spans="1:9" x14ac:dyDescent="0.2">
      <c r="A592" s="32" t="s">
        <v>2579</v>
      </c>
      <c r="B592" s="29" t="s">
        <v>2374</v>
      </c>
      <c r="C592" s="29" t="s">
        <v>2375</v>
      </c>
      <c r="D592" s="30" t="s">
        <v>2560</v>
      </c>
      <c r="E592" s="31">
        <v>11</v>
      </c>
      <c r="F592" s="31">
        <v>33</v>
      </c>
      <c r="G592" s="29" t="s">
        <v>2376</v>
      </c>
      <c r="H592" s="29" t="s">
        <v>2377</v>
      </c>
      <c r="I592" s="30" t="s">
        <v>8</v>
      </c>
    </row>
    <row r="593" spans="1:9" x14ac:dyDescent="0.2">
      <c r="A593" s="32" t="s">
        <v>14</v>
      </c>
      <c r="B593" s="29" t="s">
        <v>2378</v>
      </c>
      <c r="C593" s="29" t="s">
        <v>2379</v>
      </c>
      <c r="D593" s="30" t="s">
        <v>2553</v>
      </c>
      <c r="E593" s="31">
        <v>2528</v>
      </c>
      <c r="F593" s="31">
        <v>36940</v>
      </c>
      <c r="G593" s="29" t="s">
        <v>2380</v>
      </c>
      <c r="H593" s="29" t="s">
        <v>2381</v>
      </c>
      <c r="I593" s="30" t="s">
        <v>5</v>
      </c>
    </row>
    <row r="594" spans="1:9" x14ac:dyDescent="0.2">
      <c r="A594" s="32" t="s">
        <v>2579</v>
      </c>
      <c r="B594" s="29" t="s">
        <v>2382</v>
      </c>
      <c r="C594" s="29" t="s">
        <v>2383</v>
      </c>
      <c r="D594" s="30" t="s">
        <v>2560</v>
      </c>
      <c r="E594" s="31">
        <v>57</v>
      </c>
      <c r="F594" s="31">
        <v>173</v>
      </c>
      <c r="G594" s="29" t="s">
        <v>2384</v>
      </c>
      <c r="H594" s="29" t="s">
        <v>2385</v>
      </c>
      <c r="I594" s="29" t="s">
        <v>9</v>
      </c>
    </row>
    <row r="595" spans="1:9" x14ac:dyDescent="0.2">
      <c r="A595" s="32" t="s">
        <v>2578</v>
      </c>
      <c r="B595" s="29" t="s">
        <v>2386</v>
      </c>
      <c r="C595" s="29" t="s">
        <v>2387</v>
      </c>
      <c r="D595" s="30" t="s">
        <v>2560</v>
      </c>
      <c r="E595" s="31">
        <v>14</v>
      </c>
      <c r="F595" s="31">
        <v>44</v>
      </c>
      <c r="G595" s="29" t="s">
        <v>2388</v>
      </c>
      <c r="H595" s="29" t="s">
        <v>2389</v>
      </c>
      <c r="I595" s="30" t="s">
        <v>8</v>
      </c>
    </row>
    <row r="596" spans="1:9" x14ac:dyDescent="0.2">
      <c r="A596" s="32" t="s">
        <v>2577</v>
      </c>
      <c r="B596" s="29" t="s">
        <v>2390</v>
      </c>
      <c r="C596" s="29" t="s">
        <v>2391</v>
      </c>
      <c r="D596" s="30" t="s">
        <v>2560</v>
      </c>
      <c r="E596" s="31">
        <v>38</v>
      </c>
      <c r="F596" s="31">
        <v>110</v>
      </c>
      <c r="G596" s="29" t="s">
        <v>2392</v>
      </c>
      <c r="H596" s="29" t="s">
        <v>2393</v>
      </c>
      <c r="I596" s="29" t="s">
        <v>2</v>
      </c>
    </row>
    <row r="597" spans="1:9" x14ac:dyDescent="0.2">
      <c r="A597" s="32" t="s">
        <v>2578</v>
      </c>
      <c r="B597" s="29" t="s">
        <v>2394</v>
      </c>
      <c r="C597" s="29" t="s">
        <v>2395</v>
      </c>
      <c r="D597" s="30" t="s">
        <v>2560</v>
      </c>
      <c r="E597" s="31">
        <v>101</v>
      </c>
      <c r="F597" s="31">
        <v>600</v>
      </c>
      <c r="G597" s="29" t="s">
        <v>2396</v>
      </c>
      <c r="H597" s="29" t="s">
        <v>2397</v>
      </c>
      <c r="I597" s="29" t="s">
        <v>10</v>
      </c>
    </row>
    <row r="598" spans="1:9" x14ac:dyDescent="0.2">
      <c r="A598" s="28" t="s">
        <v>2579</v>
      </c>
      <c r="B598" s="29" t="s">
        <v>2398</v>
      </c>
      <c r="C598" s="29" t="s">
        <v>2399</v>
      </c>
      <c r="D598" s="30" t="s">
        <v>2560</v>
      </c>
      <c r="E598" s="31">
        <v>49</v>
      </c>
      <c r="F598" s="31">
        <v>250</v>
      </c>
      <c r="G598" s="29" t="s">
        <v>2400</v>
      </c>
      <c r="H598" s="29" t="s">
        <v>2401</v>
      </c>
      <c r="I598" s="29" t="s">
        <v>10</v>
      </c>
    </row>
    <row r="599" spans="1:9" x14ac:dyDescent="0.2">
      <c r="A599" s="32" t="s">
        <v>2578</v>
      </c>
      <c r="B599" s="29" t="s">
        <v>2402</v>
      </c>
      <c r="C599" s="29" t="s">
        <v>2403</v>
      </c>
      <c r="D599" s="30" t="s">
        <v>2560</v>
      </c>
      <c r="E599" s="31">
        <v>165</v>
      </c>
      <c r="F599" s="31">
        <v>716</v>
      </c>
      <c r="G599" s="29" t="s">
        <v>2404</v>
      </c>
      <c r="H599" s="29" t="s">
        <v>2405</v>
      </c>
      <c r="I599" s="29" t="s">
        <v>10</v>
      </c>
    </row>
    <row r="600" spans="1:9" x14ac:dyDescent="0.2">
      <c r="A600" s="32" t="s">
        <v>2574</v>
      </c>
      <c r="B600" s="29" t="s">
        <v>2406</v>
      </c>
      <c r="C600" s="29" t="s">
        <v>2407</v>
      </c>
      <c r="D600" s="30" t="s">
        <v>2560</v>
      </c>
      <c r="E600" s="31">
        <v>70</v>
      </c>
      <c r="F600" s="31">
        <v>238</v>
      </c>
      <c r="G600" s="29" t="s">
        <v>2408</v>
      </c>
      <c r="H600" s="29" t="s">
        <v>2409</v>
      </c>
      <c r="I600" s="29" t="s">
        <v>6</v>
      </c>
    </row>
    <row r="601" spans="1:9" x14ac:dyDescent="0.2">
      <c r="A601" s="32" t="s">
        <v>2574</v>
      </c>
      <c r="B601" s="29" t="s">
        <v>2410</v>
      </c>
      <c r="C601" s="29" t="s">
        <v>2411</v>
      </c>
      <c r="D601" s="30" t="s">
        <v>2553</v>
      </c>
      <c r="E601" s="31">
        <v>184</v>
      </c>
      <c r="F601" s="31">
        <v>2420</v>
      </c>
      <c r="G601" s="29" t="s">
        <v>2412</v>
      </c>
      <c r="H601" s="29" t="s">
        <v>2413</v>
      </c>
      <c r="I601" s="30" t="s">
        <v>5</v>
      </c>
    </row>
    <row r="602" spans="1:9" x14ac:dyDescent="0.2">
      <c r="A602" s="32" t="s">
        <v>2577</v>
      </c>
      <c r="B602" s="29" t="s">
        <v>2414</v>
      </c>
      <c r="C602" s="29" t="s">
        <v>2415</v>
      </c>
      <c r="D602" s="30" t="s">
        <v>2560</v>
      </c>
      <c r="E602" s="31">
        <v>72</v>
      </c>
      <c r="F602" s="31">
        <v>237</v>
      </c>
      <c r="G602" s="29" t="s">
        <v>2416</v>
      </c>
      <c r="H602" s="29" t="s">
        <v>2417</v>
      </c>
      <c r="I602" s="29" t="s">
        <v>4</v>
      </c>
    </row>
    <row r="603" spans="1:9" x14ac:dyDescent="0.2">
      <c r="A603" s="32" t="s">
        <v>2577</v>
      </c>
      <c r="B603" s="29" t="s">
        <v>2418</v>
      </c>
      <c r="C603" s="29" t="s">
        <v>2419</v>
      </c>
      <c r="D603" s="30" t="s">
        <v>2560</v>
      </c>
      <c r="E603" s="31">
        <v>63</v>
      </c>
      <c r="F603" s="31">
        <v>263</v>
      </c>
      <c r="G603" s="29" t="s">
        <v>2420</v>
      </c>
      <c r="H603" s="29" t="s">
        <v>2421</v>
      </c>
      <c r="I603" s="29" t="s">
        <v>4</v>
      </c>
    </row>
    <row r="604" spans="1:9" x14ac:dyDescent="0.2">
      <c r="A604" s="32" t="s">
        <v>2579</v>
      </c>
      <c r="B604" s="29" t="s">
        <v>2422</v>
      </c>
      <c r="C604" s="29" t="s">
        <v>2423</v>
      </c>
      <c r="D604" s="30" t="s">
        <v>2560</v>
      </c>
      <c r="E604" s="31">
        <v>234</v>
      </c>
      <c r="F604" s="31">
        <v>1310</v>
      </c>
      <c r="G604" s="29" t="s">
        <v>2424</v>
      </c>
      <c r="H604" s="29" t="s">
        <v>2425</v>
      </c>
      <c r="I604" s="29" t="s">
        <v>2</v>
      </c>
    </row>
    <row r="605" spans="1:9" x14ac:dyDescent="0.2">
      <c r="A605" s="32" t="s">
        <v>2574</v>
      </c>
      <c r="B605" s="29" t="s">
        <v>2426</v>
      </c>
      <c r="C605" s="29" t="s">
        <v>2427</v>
      </c>
      <c r="D605" s="30" t="s">
        <v>2553</v>
      </c>
      <c r="E605" s="31">
        <v>199</v>
      </c>
      <c r="F605" s="31">
        <v>1896</v>
      </c>
      <c r="G605" s="29" t="s">
        <v>2428</v>
      </c>
      <c r="H605" s="29" t="s">
        <v>2429</v>
      </c>
      <c r="I605" s="30" t="s">
        <v>5</v>
      </c>
    </row>
    <row r="606" spans="1:9" x14ac:dyDescent="0.2">
      <c r="A606" s="32" t="s">
        <v>2574</v>
      </c>
      <c r="B606" s="29" t="s">
        <v>2430</v>
      </c>
      <c r="C606" s="29" t="s">
        <v>2431</v>
      </c>
      <c r="D606" s="30" t="s">
        <v>2560</v>
      </c>
      <c r="E606" s="31">
        <v>281</v>
      </c>
      <c r="F606" s="31">
        <v>1319</v>
      </c>
      <c r="G606" s="29" t="s">
        <v>2432</v>
      </c>
      <c r="H606" s="29" t="s">
        <v>2433</v>
      </c>
      <c r="I606" s="30" t="s">
        <v>1</v>
      </c>
    </row>
    <row r="607" spans="1:9" x14ac:dyDescent="0.2">
      <c r="A607" s="32" t="s">
        <v>2574</v>
      </c>
      <c r="B607" s="29" t="s">
        <v>2434</v>
      </c>
      <c r="C607" s="29" t="s">
        <v>2596</v>
      </c>
      <c r="D607" s="30" t="s">
        <v>2560</v>
      </c>
      <c r="E607" s="31">
        <v>26</v>
      </c>
      <c r="F607" s="31">
        <v>83</v>
      </c>
      <c r="G607" s="29" t="s">
        <v>2435</v>
      </c>
      <c r="H607" s="29" t="s">
        <v>2436</v>
      </c>
      <c r="I607" s="29" t="s">
        <v>2</v>
      </c>
    </row>
    <row r="608" spans="1:9" x14ac:dyDescent="0.2">
      <c r="A608" s="32" t="s">
        <v>2574</v>
      </c>
      <c r="B608" s="29" t="s">
        <v>2437</v>
      </c>
      <c r="C608" s="29" t="s">
        <v>2438</v>
      </c>
      <c r="D608" s="30" t="s">
        <v>2560</v>
      </c>
      <c r="E608" s="31">
        <v>32</v>
      </c>
      <c r="F608" s="31">
        <v>96</v>
      </c>
      <c r="G608" s="29" t="s">
        <v>2439</v>
      </c>
      <c r="H608" s="29" t="s">
        <v>2440</v>
      </c>
      <c r="I608" s="29" t="s">
        <v>3</v>
      </c>
    </row>
    <row r="609" spans="1:9" x14ac:dyDescent="0.2">
      <c r="A609" s="32" t="s">
        <v>2574</v>
      </c>
      <c r="B609" s="29" t="s">
        <v>2441</v>
      </c>
      <c r="C609" s="29" t="s">
        <v>2442</v>
      </c>
      <c r="D609" s="30" t="s">
        <v>2553</v>
      </c>
      <c r="E609" s="31">
        <v>191</v>
      </c>
      <c r="F609" s="31">
        <v>1497</v>
      </c>
      <c r="G609" s="29" t="s">
        <v>2443</v>
      </c>
      <c r="H609" s="29" t="s">
        <v>2444</v>
      </c>
      <c r="I609" s="30" t="s">
        <v>1</v>
      </c>
    </row>
    <row r="610" spans="1:9" x14ac:dyDescent="0.2">
      <c r="A610" s="32" t="s">
        <v>2579</v>
      </c>
      <c r="B610" s="29" t="s">
        <v>2445</v>
      </c>
      <c r="C610" s="29" t="s">
        <v>2446</v>
      </c>
      <c r="D610" s="30" t="s">
        <v>2560</v>
      </c>
      <c r="E610" s="31">
        <v>18</v>
      </c>
      <c r="F610" s="31">
        <v>63</v>
      </c>
      <c r="G610" s="29" t="s">
        <v>2447</v>
      </c>
      <c r="H610" s="29" t="s">
        <v>2448</v>
      </c>
      <c r="I610" s="30" t="s">
        <v>8</v>
      </c>
    </row>
    <row r="611" spans="1:9" x14ac:dyDescent="0.2">
      <c r="A611" s="32" t="s">
        <v>2574</v>
      </c>
      <c r="B611" s="29" t="s">
        <v>2449</v>
      </c>
      <c r="C611" s="29" t="s">
        <v>2450</v>
      </c>
      <c r="D611" s="30" t="s">
        <v>2560</v>
      </c>
      <c r="E611" s="31">
        <v>99</v>
      </c>
      <c r="F611" s="31">
        <v>492</v>
      </c>
      <c r="G611" s="29" t="s">
        <v>2451</v>
      </c>
      <c r="H611" s="29" t="s">
        <v>2452</v>
      </c>
      <c r="I611" s="30" t="s">
        <v>1</v>
      </c>
    </row>
    <row r="612" spans="1:9" x14ac:dyDescent="0.2">
      <c r="A612" s="32" t="s">
        <v>2574</v>
      </c>
      <c r="B612" s="29" t="s">
        <v>2453</v>
      </c>
      <c r="C612" s="29" t="s">
        <v>2454</v>
      </c>
      <c r="D612" s="30" t="s">
        <v>2560</v>
      </c>
      <c r="E612" s="31">
        <v>29</v>
      </c>
      <c r="F612" s="31">
        <v>79</v>
      </c>
      <c r="G612" s="29" t="s">
        <v>2455</v>
      </c>
      <c r="H612" s="29" t="s">
        <v>2456</v>
      </c>
      <c r="I612" s="29" t="s">
        <v>23</v>
      </c>
    </row>
    <row r="613" spans="1:9" x14ac:dyDescent="0.2">
      <c r="A613" s="32" t="s">
        <v>2574</v>
      </c>
      <c r="B613" s="29" t="s">
        <v>2457</v>
      </c>
      <c r="C613" s="29" t="s">
        <v>2458</v>
      </c>
      <c r="D613" s="30" t="s">
        <v>2560</v>
      </c>
      <c r="E613" s="31">
        <v>29</v>
      </c>
      <c r="F613" s="31">
        <v>79</v>
      </c>
      <c r="G613" s="29" t="s">
        <v>2459</v>
      </c>
      <c r="H613" s="29" t="s">
        <v>2460</v>
      </c>
      <c r="I613" s="29" t="s">
        <v>23</v>
      </c>
    </row>
    <row r="614" spans="1:9" x14ac:dyDescent="0.2">
      <c r="A614" s="32" t="s">
        <v>2574</v>
      </c>
      <c r="B614" s="29" t="s">
        <v>2461</v>
      </c>
      <c r="C614" s="30" t="s">
        <v>2462</v>
      </c>
      <c r="D614" s="30" t="s">
        <v>2560</v>
      </c>
      <c r="E614" s="31">
        <v>12</v>
      </c>
      <c r="F614" s="31">
        <v>35</v>
      </c>
      <c r="G614" s="29" t="s">
        <v>2463</v>
      </c>
      <c r="H614" s="29" t="s">
        <v>2464</v>
      </c>
      <c r="I614" s="29" t="s">
        <v>3</v>
      </c>
    </row>
    <row r="615" spans="1:9" x14ac:dyDescent="0.2">
      <c r="A615" s="32" t="s">
        <v>2574</v>
      </c>
      <c r="B615" s="29" t="s">
        <v>2465</v>
      </c>
      <c r="C615" s="29" t="s">
        <v>2466</v>
      </c>
      <c r="D615" s="30" t="s">
        <v>2560</v>
      </c>
      <c r="E615" s="31">
        <v>8</v>
      </c>
      <c r="F615" s="31">
        <v>22</v>
      </c>
      <c r="G615" s="29" t="s">
        <v>2467</v>
      </c>
      <c r="H615" s="29" t="s">
        <v>2468</v>
      </c>
      <c r="I615" s="29" t="s">
        <v>3</v>
      </c>
    </row>
    <row r="616" spans="1:9" x14ac:dyDescent="0.2">
      <c r="A616" s="32" t="s">
        <v>2574</v>
      </c>
      <c r="B616" s="29" t="s">
        <v>2469</v>
      </c>
      <c r="C616" s="29" t="s">
        <v>2470</v>
      </c>
      <c r="D616" s="30" t="s">
        <v>2560</v>
      </c>
      <c r="E616" s="31">
        <v>9</v>
      </c>
      <c r="F616" s="31">
        <v>25</v>
      </c>
      <c r="G616" s="29" t="s">
        <v>2471</v>
      </c>
      <c r="H616" s="29" t="s">
        <v>2472</v>
      </c>
      <c r="I616" s="29" t="s">
        <v>3</v>
      </c>
    </row>
    <row r="617" spans="1:9" x14ac:dyDescent="0.2">
      <c r="A617" s="32" t="s">
        <v>2574</v>
      </c>
      <c r="B617" s="29" t="s">
        <v>2473</v>
      </c>
      <c r="C617" s="29" t="s">
        <v>2474</v>
      </c>
      <c r="D617" s="30" t="s">
        <v>2560</v>
      </c>
      <c r="E617" s="31">
        <v>9</v>
      </c>
      <c r="F617" s="31">
        <v>25</v>
      </c>
      <c r="G617" s="29" t="s">
        <v>2475</v>
      </c>
      <c r="H617" s="29" t="s">
        <v>2476</v>
      </c>
      <c r="I617" s="29" t="s">
        <v>3</v>
      </c>
    </row>
    <row r="618" spans="1:9" x14ac:dyDescent="0.2">
      <c r="A618" s="32" t="s">
        <v>2574</v>
      </c>
      <c r="B618" s="29" t="s">
        <v>2477</v>
      </c>
      <c r="C618" s="29" t="s">
        <v>2478</v>
      </c>
      <c r="D618" s="30" t="s">
        <v>2560</v>
      </c>
      <c r="E618" s="31">
        <v>8</v>
      </c>
      <c r="F618" s="31">
        <v>22</v>
      </c>
      <c r="G618" s="29" t="s">
        <v>2479</v>
      </c>
      <c r="H618" s="29" t="s">
        <v>2480</v>
      </c>
      <c r="I618" s="29" t="s">
        <v>3</v>
      </c>
    </row>
    <row r="619" spans="1:9" x14ac:dyDescent="0.2">
      <c r="A619" s="32" t="s">
        <v>2574</v>
      </c>
      <c r="B619" s="29" t="s">
        <v>2481</v>
      </c>
      <c r="C619" s="29" t="s">
        <v>2482</v>
      </c>
      <c r="D619" s="30" t="s">
        <v>2560</v>
      </c>
      <c r="E619" s="31">
        <v>8</v>
      </c>
      <c r="F619" s="31">
        <v>21</v>
      </c>
      <c r="G619" s="29" t="s">
        <v>2483</v>
      </c>
      <c r="H619" s="29" t="s">
        <v>2484</v>
      </c>
      <c r="I619" s="29" t="s">
        <v>3</v>
      </c>
    </row>
    <row r="620" spans="1:9" x14ac:dyDescent="0.2">
      <c r="A620" s="32" t="s">
        <v>2574</v>
      </c>
      <c r="B620" s="29" t="s">
        <v>2485</v>
      </c>
      <c r="C620" s="29" t="s">
        <v>2486</v>
      </c>
      <c r="D620" s="30" t="s">
        <v>2560</v>
      </c>
      <c r="E620" s="31">
        <v>8</v>
      </c>
      <c r="F620" s="31">
        <v>21</v>
      </c>
      <c r="G620" s="29" t="s">
        <v>2487</v>
      </c>
      <c r="H620" s="29" t="s">
        <v>2488</v>
      </c>
      <c r="I620" s="29" t="s">
        <v>3</v>
      </c>
    </row>
    <row r="621" spans="1:9" x14ac:dyDescent="0.2">
      <c r="A621" s="32" t="s">
        <v>2578</v>
      </c>
      <c r="B621" s="29" t="s">
        <v>2489</v>
      </c>
      <c r="C621" s="29" t="s">
        <v>2490</v>
      </c>
      <c r="D621" s="30" t="s">
        <v>2560</v>
      </c>
      <c r="E621" s="31">
        <v>68</v>
      </c>
      <c r="F621" s="31">
        <v>342</v>
      </c>
      <c r="G621" s="29" t="s">
        <v>2491</v>
      </c>
      <c r="H621" s="29" t="s">
        <v>2492</v>
      </c>
      <c r="I621" s="29" t="s">
        <v>10</v>
      </c>
    </row>
    <row r="622" spans="1:9" x14ac:dyDescent="0.2">
      <c r="A622" s="32" t="s">
        <v>2578</v>
      </c>
      <c r="B622" s="29" t="s">
        <v>2493</v>
      </c>
      <c r="C622" s="29" t="s">
        <v>2494</v>
      </c>
      <c r="D622" s="30" t="s">
        <v>2560</v>
      </c>
      <c r="E622" s="31">
        <v>27</v>
      </c>
      <c r="F622" s="31">
        <v>70</v>
      </c>
      <c r="G622" s="29" t="s">
        <v>2495</v>
      </c>
      <c r="H622" s="29" t="s">
        <v>2496</v>
      </c>
      <c r="I622" s="29" t="s">
        <v>171</v>
      </c>
    </row>
    <row r="623" spans="1:9" x14ac:dyDescent="0.2">
      <c r="A623" s="32" t="s">
        <v>2574</v>
      </c>
      <c r="B623" s="29" t="s">
        <v>2497</v>
      </c>
      <c r="C623" s="29" t="s">
        <v>2498</v>
      </c>
      <c r="D623" s="30" t="s">
        <v>2553</v>
      </c>
      <c r="E623" s="31">
        <v>135</v>
      </c>
      <c r="F623" s="31">
        <v>1296</v>
      </c>
      <c r="G623" s="29" t="s">
        <v>2499</v>
      </c>
      <c r="H623" s="29" t="s">
        <v>2500</v>
      </c>
      <c r="I623" s="29" t="s">
        <v>2501</v>
      </c>
    </row>
    <row r="624" spans="1:9" x14ac:dyDescent="0.2">
      <c r="A624" s="32" t="s">
        <v>2577</v>
      </c>
      <c r="B624" s="29" t="s">
        <v>2502</v>
      </c>
      <c r="C624" s="29" t="s">
        <v>2503</v>
      </c>
      <c r="D624" s="30" t="s">
        <v>2560</v>
      </c>
      <c r="E624" s="31">
        <v>58</v>
      </c>
      <c r="F624" s="31">
        <v>247</v>
      </c>
      <c r="G624" s="29" t="s">
        <v>2504</v>
      </c>
      <c r="H624" s="29" t="s">
        <v>2505</v>
      </c>
      <c r="I624" s="29" t="s">
        <v>4</v>
      </c>
    </row>
    <row r="625" spans="1:9" x14ac:dyDescent="0.2">
      <c r="A625" s="28" t="s">
        <v>2579</v>
      </c>
      <c r="B625" s="29" t="s">
        <v>2506</v>
      </c>
      <c r="C625" s="29" t="s">
        <v>2507</v>
      </c>
      <c r="D625" s="30" t="s">
        <v>2560</v>
      </c>
      <c r="E625" s="31">
        <v>124</v>
      </c>
      <c r="F625" s="31">
        <v>442</v>
      </c>
      <c r="G625" s="29" t="s">
        <v>2508</v>
      </c>
      <c r="H625" s="29" t="s">
        <v>2509</v>
      </c>
      <c r="I625" s="29" t="s">
        <v>10</v>
      </c>
    </row>
    <row r="626" spans="1:9" x14ac:dyDescent="0.2">
      <c r="A626" s="32" t="s">
        <v>2574</v>
      </c>
      <c r="B626" s="29" t="s">
        <v>2510</v>
      </c>
      <c r="C626" s="29" t="s">
        <v>2511</v>
      </c>
      <c r="D626" s="30" t="s">
        <v>2560</v>
      </c>
      <c r="E626" s="31">
        <v>8</v>
      </c>
      <c r="F626" s="31">
        <v>22</v>
      </c>
      <c r="G626" s="29" t="s">
        <v>2512</v>
      </c>
      <c r="H626" s="29" t="s">
        <v>2513</v>
      </c>
      <c r="I626" s="29" t="s">
        <v>3</v>
      </c>
    </row>
    <row r="627" spans="1:9" x14ac:dyDescent="0.2">
      <c r="A627" s="32" t="s">
        <v>2578</v>
      </c>
      <c r="B627" s="29" t="s">
        <v>2514</v>
      </c>
      <c r="C627" s="29" t="s">
        <v>2515</v>
      </c>
      <c r="D627" s="30" t="s">
        <v>2560</v>
      </c>
      <c r="E627" s="31">
        <v>288</v>
      </c>
      <c r="F627" s="31">
        <v>3810</v>
      </c>
      <c r="G627" s="29" t="s">
        <v>2516</v>
      </c>
      <c r="H627" s="29" t="s">
        <v>2517</v>
      </c>
      <c r="I627" s="29" t="s">
        <v>21</v>
      </c>
    </row>
    <row r="628" spans="1:9" x14ac:dyDescent="0.2">
      <c r="A628" s="32" t="s">
        <v>2577</v>
      </c>
      <c r="B628" s="29" t="s">
        <v>2518</v>
      </c>
      <c r="C628" s="29" t="s">
        <v>2519</v>
      </c>
      <c r="D628" s="30" t="s">
        <v>2560</v>
      </c>
      <c r="E628" s="31">
        <v>34</v>
      </c>
      <c r="F628" s="31">
        <v>129</v>
      </c>
      <c r="G628" s="29" t="s">
        <v>2520</v>
      </c>
      <c r="H628" s="29" t="s">
        <v>2521</v>
      </c>
      <c r="I628" s="30" t="s">
        <v>8</v>
      </c>
    </row>
    <row r="629" spans="1:9" x14ac:dyDescent="0.2">
      <c r="A629" s="28" t="s">
        <v>2577</v>
      </c>
      <c r="B629" s="29" t="s">
        <v>2522</v>
      </c>
      <c r="C629" s="29" t="s">
        <v>2523</v>
      </c>
      <c r="D629" s="30" t="s">
        <v>2560</v>
      </c>
      <c r="E629" s="31">
        <v>18</v>
      </c>
      <c r="F629" s="31">
        <v>50</v>
      </c>
      <c r="G629" s="29" t="s">
        <v>2524</v>
      </c>
      <c r="H629" s="29" t="s">
        <v>2525</v>
      </c>
      <c r="I629" s="29" t="s">
        <v>11</v>
      </c>
    </row>
    <row r="630" spans="1:9" x14ac:dyDescent="0.2">
      <c r="A630" s="28" t="s">
        <v>2577</v>
      </c>
      <c r="B630" s="29" t="s">
        <v>2526</v>
      </c>
      <c r="C630" s="29" t="s">
        <v>2527</v>
      </c>
      <c r="D630" s="30" t="s">
        <v>2560</v>
      </c>
      <c r="E630" s="31">
        <v>18</v>
      </c>
      <c r="F630" s="31">
        <v>50</v>
      </c>
      <c r="G630" s="29" t="s">
        <v>2528</v>
      </c>
      <c r="H630" s="29" t="s">
        <v>2529</v>
      </c>
      <c r="I630" s="29" t="s">
        <v>11</v>
      </c>
    </row>
    <row r="631" spans="1:9" x14ac:dyDescent="0.2">
      <c r="A631" s="32" t="s">
        <v>2574</v>
      </c>
      <c r="B631" s="29" t="s">
        <v>2530</v>
      </c>
      <c r="C631" s="29" t="s">
        <v>2531</v>
      </c>
      <c r="D631" s="30" t="s">
        <v>2553</v>
      </c>
      <c r="E631" s="31">
        <v>35</v>
      </c>
      <c r="F631" s="31">
        <v>125</v>
      </c>
      <c r="G631" s="29" t="s">
        <v>2532</v>
      </c>
      <c r="H631" s="29" t="s">
        <v>2533</v>
      </c>
      <c r="I631" s="29" t="s">
        <v>6</v>
      </c>
    </row>
    <row r="632" spans="1:9" x14ac:dyDescent="0.2">
      <c r="A632" s="32" t="s">
        <v>2574</v>
      </c>
      <c r="B632" s="29" t="s">
        <v>2534</v>
      </c>
      <c r="C632" s="29" t="s">
        <v>2535</v>
      </c>
      <c r="D632" s="30" t="s">
        <v>2553</v>
      </c>
      <c r="E632" s="31">
        <v>174</v>
      </c>
      <c r="F632" s="31">
        <v>1269</v>
      </c>
      <c r="G632" s="29" t="s">
        <v>2536</v>
      </c>
      <c r="H632" s="29" t="s">
        <v>2537</v>
      </c>
      <c r="I632" s="30" t="s">
        <v>5</v>
      </c>
    </row>
    <row r="633" spans="1:9" x14ac:dyDescent="0.2">
      <c r="A633" s="32" t="s">
        <v>2574</v>
      </c>
      <c r="B633" s="29" t="s">
        <v>2538</v>
      </c>
      <c r="C633" s="30" t="s">
        <v>2539</v>
      </c>
      <c r="D633" s="30" t="s">
        <v>2553</v>
      </c>
      <c r="E633" s="31">
        <v>149</v>
      </c>
      <c r="F633" s="31">
        <v>1507</v>
      </c>
      <c r="G633" s="29" t="s">
        <v>2540</v>
      </c>
      <c r="H633" s="29" t="s">
        <v>2541</v>
      </c>
      <c r="I633" s="30" t="s">
        <v>1</v>
      </c>
    </row>
  </sheetData>
  <autoFilter ref="A1:I633"/>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selection activeCell="G34" sqref="G34"/>
    </sheetView>
  </sheetViews>
  <sheetFormatPr defaultRowHeight="12.75" x14ac:dyDescent="0.2"/>
  <cols>
    <col min="1" max="1" width="4" customWidth="1"/>
    <col min="2" max="2" width="5.140625" customWidth="1"/>
    <col min="3" max="3" width="11.28515625" customWidth="1"/>
    <col min="6" max="6" width="9.85546875" customWidth="1"/>
    <col min="9" max="9" width="8.7109375" customWidth="1"/>
    <col min="11" max="11" width="4" customWidth="1"/>
  </cols>
  <sheetData>
    <row r="1" spans="1:11" ht="15.75" thickTop="1" x14ac:dyDescent="0.25">
      <c r="A1" s="33"/>
      <c r="B1" s="34"/>
      <c r="C1" s="34"/>
      <c r="D1" s="34"/>
      <c r="E1" s="34"/>
      <c r="F1" s="34"/>
      <c r="G1" s="34"/>
      <c r="H1" s="34"/>
      <c r="I1" s="34"/>
      <c r="J1" s="34"/>
      <c r="K1" s="35"/>
    </row>
    <row r="2" spans="1:11" ht="59.25" customHeight="1" thickBot="1" x14ac:dyDescent="0.3">
      <c r="A2" s="36"/>
      <c r="B2" s="202" t="s">
        <v>2622</v>
      </c>
      <c r="C2" s="202"/>
      <c r="D2" s="202"/>
      <c r="E2" s="202"/>
      <c r="F2" s="202"/>
      <c r="G2" s="202"/>
      <c r="H2" s="202"/>
      <c r="I2" s="202"/>
      <c r="J2" s="202"/>
      <c r="K2" s="37"/>
    </row>
    <row r="3" spans="1:11" ht="34.5" thickBot="1" x14ac:dyDescent="0.7">
      <c r="A3" s="36"/>
      <c r="B3" s="38"/>
      <c r="C3" s="55" t="s">
        <v>2608</v>
      </c>
      <c r="D3" s="39"/>
      <c r="E3" s="209"/>
      <c r="F3" s="210"/>
      <c r="G3" s="211"/>
      <c r="H3" s="39"/>
      <c r="I3" s="39"/>
      <c r="J3" s="39"/>
      <c r="K3" s="37"/>
    </row>
    <row r="4" spans="1:11" ht="33.75" x14ac:dyDescent="0.65">
      <c r="A4" s="36"/>
      <c r="B4" s="38"/>
      <c r="C4" s="39"/>
      <c r="D4" s="39"/>
      <c r="E4" s="39"/>
      <c r="F4" s="39"/>
      <c r="G4" s="39"/>
      <c r="H4" s="39"/>
      <c r="I4" s="39"/>
      <c r="J4" s="39"/>
      <c r="K4" s="37"/>
    </row>
    <row r="5" spans="1:11" ht="16.5" thickBot="1" x14ac:dyDescent="0.3">
      <c r="A5" s="36"/>
      <c r="B5" s="40"/>
      <c r="C5" s="212" t="s">
        <v>2609</v>
      </c>
      <c r="D5" s="212"/>
      <c r="E5" s="212"/>
      <c r="F5" s="212" t="s">
        <v>2610</v>
      </c>
      <c r="G5" s="212"/>
      <c r="H5" s="212"/>
      <c r="I5" s="39"/>
      <c r="J5" s="41"/>
      <c r="K5" s="37"/>
    </row>
    <row r="6" spans="1:11" ht="16.5" thickBot="1" x14ac:dyDescent="0.3">
      <c r="A6" s="36"/>
      <c r="B6" s="42"/>
      <c r="C6" s="42" t="s">
        <v>2583</v>
      </c>
      <c r="D6" s="43"/>
      <c r="E6" s="44"/>
      <c r="F6" s="45" t="s">
        <v>2567</v>
      </c>
      <c r="G6" s="43"/>
      <c r="H6" s="41"/>
      <c r="I6" s="46"/>
      <c r="J6" s="41"/>
      <c r="K6" s="37"/>
    </row>
    <row r="7" spans="1:11" ht="16.5" thickBot="1" x14ac:dyDescent="0.3">
      <c r="A7" s="36"/>
      <c r="B7" s="42"/>
      <c r="C7" s="42" t="s">
        <v>2585</v>
      </c>
      <c r="D7" s="47"/>
      <c r="E7" s="48"/>
      <c r="F7" s="45" t="s">
        <v>14</v>
      </c>
      <c r="G7" s="47"/>
      <c r="H7" s="41"/>
      <c r="I7" s="45"/>
      <c r="J7" s="41"/>
      <c r="K7" s="37"/>
    </row>
    <row r="8" spans="1:11" ht="16.5" thickBot="1" x14ac:dyDescent="0.3">
      <c r="A8" s="36"/>
      <c r="B8" s="42"/>
      <c r="C8" s="42" t="s">
        <v>2587</v>
      </c>
      <c r="D8" s="49"/>
      <c r="E8" s="48"/>
      <c r="F8" s="45" t="s">
        <v>2574</v>
      </c>
      <c r="G8" s="43"/>
      <c r="H8" s="41"/>
      <c r="I8" s="45"/>
      <c r="J8" s="41"/>
      <c r="K8" s="37"/>
    </row>
    <row r="9" spans="1:11" ht="16.5" thickBot="1" x14ac:dyDescent="0.3">
      <c r="A9" s="36"/>
      <c r="B9" s="41"/>
      <c r="C9" s="42"/>
      <c r="D9" s="50"/>
      <c r="E9" s="45"/>
      <c r="F9" s="45" t="s">
        <v>2577</v>
      </c>
      <c r="G9" s="43"/>
      <c r="H9" s="41"/>
      <c r="I9" s="45"/>
      <c r="J9" s="41"/>
      <c r="K9" s="37"/>
    </row>
    <row r="10" spans="1:11" ht="16.5" thickBot="1" x14ac:dyDescent="0.3">
      <c r="A10" s="36"/>
      <c r="B10" s="41"/>
      <c r="C10" s="42"/>
      <c r="D10" s="45"/>
      <c r="E10" s="45"/>
      <c r="F10" s="45" t="s">
        <v>2578</v>
      </c>
      <c r="G10" s="43"/>
      <c r="H10" s="41"/>
      <c r="I10" s="45"/>
      <c r="J10" s="41"/>
      <c r="K10" s="37"/>
    </row>
    <row r="11" spans="1:11" ht="16.5" thickBot="1" x14ac:dyDescent="0.3">
      <c r="A11" s="36"/>
      <c r="B11" s="41"/>
      <c r="C11" s="42"/>
      <c r="D11" s="45"/>
      <c r="E11" s="45"/>
      <c r="F11" s="45" t="s">
        <v>2579</v>
      </c>
      <c r="G11" s="43"/>
      <c r="H11" s="41"/>
      <c r="I11" s="45"/>
      <c r="J11" s="41"/>
      <c r="K11" s="37"/>
    </row>
    <row r="12" spans="1:11" ht="16.5" thickBot="1" x14ac:dyDescent="0.3">
      <c r="A12" s="36"/>
      <c r="B12" s="41"/>
      <c r="C12" s="42"/>
      <c r="D12" s="45"/>
      <c r="E12" s="45"/>
      <c r="F12" s="45" t="s">
        <v>22</v>
      </c>
      <c r="G12" s="43"/>
      <c r="H12" s="41"/>
      <c r="I12" s="45"/>
      <c r="J12" s="41"/>
      <c r="K12" s="37"/>
    </row>
    <row r="13" spans="1:11" ht="16.5" thickBot="1" x14ac:dyDescent="0.3">
      <c r="A13" s="36"/>
      <c r="B13" s="41"/>
      <c r="C13" s="42"/>
      <c r="D13" s="45"/>
      <c r="E13" s="45"/>
      <c r="F13" s="45" t="s">
        <v>2580</v>
      </c>
      <c r="G13" s="43"/>
      <c r="H13" s="41"/>
      <c r="I13" s="45"/>
      <c r="J13" s="41"/>
      <c r="K13" s="37"/>
    </row>
    <row r="14" spans="1:11" ht="15.75" x14ac:dyDescent="0.25">
      <c r="A14" s="36"/>
      <c r="B14" s="41"/>
      <c r="C14" s="41"/>
      <c r="D14" s="41"/>
      <c r="E14" s="41"/>
      <c r="F14" s="41"/>
      <c r="G14" s="41"/>
      <c r="H14" s="41"/>
      <c r="I14" s="41"/>
      <c r="J14" s="41"/>
      <c r="K14" s="37"/>
    </row>
    <row r="15" spans="1:11" ht="16.5" thickBot="1" x14ac:dyDescent="0.3">
      <c r="A15" s="36"/>
      <c r="B15" s="42" t="s">
        <v>2611</v>
      </c>
      <c r="C15" s="41"/>
      <c r="D15" s="41"/>
      <c r="E15" s="42" t="s">
        <v>2612</v>
      </c>
      <c r="F15" s="41"/>
      <c r="G15" s="41"/>
      <c r="H15" s="42" t="s">
        <v>2613</v>
      </c>
      <c r="I15" s="41"/>
      <c r="J15" s="41"/>
      <c r="K15" s="37"/>
    </row>
    <row r="16" spans="1:11" ht="16.5" thickBot="1" x14ac:dyDescent="0.3">
      <c r="A16" s="36"/>
      <c r="B16" s="203" t="s">
        <v>2614</v>
      </c>
      <c r="C16" s="204"/>
      <c r="D16" s="205"/>
      <c r="E16" s="206"/>
      <c r="F16" s="207"/>
      <c r="G16" s="208"/>
      <c r="H16" s="206"/>
      <c r="I16" s="207"/>
      <c r="J16" s="208"/>
      <c r="K16" s="37"/>
    </row>
    <row r="17" spans="1:11" ht="15.75" x14ac:dyDescent="0.25">
      <c r="A17" s="36"/>
      <c r="B17" s="41"/>
      <c r="C17" s="41"/>
      <c r="D17" s="41"/>
      <c r="E17" s="41"/>
      <c r="F17" s="41"/>
      <c r="G17" s="41"/>
      <c r="H17" s="41"/>
      <c r="I17" s="41"/>
      <c r="J17" s="41"/>
      <c r="K17" s="37"/>
    </row>
    <row r="18" spans="1:11" ht="16.5" thickBot="1" x14ac:dyDescent="0.3">
      <c r="A18" s="36"/>
      <c r="B18" s="42" t="s">
        <v>2615</v>
      </c>
      <c r="C18" s="41"/>
      <c r="D18" s="41"/>
      <c r="E18" s="41"/>
      <c r="F18" s="41"/>
      <c r="G18" s="41"/>
      <c r="H18" s="42"/>
      <c r="I18" s="41"/>
      <c r="J18" s="41"/>
      <c r="K18" s="37"/>
    </row>
    <row r="19" spans="1:11" ht="16.5" thickBot="1" x14ac:dyDescent="0.3">
      <c r="A19" s="36"/>
      <c r="B19" s="213"/>
      <c r="C19" s="214"/>
      <c r="D19" s="214"/>
      <c r="E19" s="214"/>
      <c r="F19" s="214"/>
      <c r="G19" s="214"/>
      <c r="H19" s="214"/>
      <c r="I19" s="214"/>
      <c r="J19" s="215"/>
      <c r="K19" s="37"/>
    </row>
    <row r="20" spans="1:11" ht="16.5" thickBot="1" x14ac:dyDescent="0.3">
      <c r="A20" s="36"/>
      <c r="B20" s="41"/>
      <c r="C20" s="41"/>
      <c r="D20" s="41"/>
      <c r="E20" s="41"/>
      <c r="F20" s="41"/>
      <c r="G20" s="56" t="s">
        <v>2616</v>
      </c>
      <c r="H20" s="206"/>
      <c r="I20" s="207"/>
      <c r="J20" s="208"/>
      <c r="K20" s="37"/>
    </row>
    <row r="21" spans="1:11" ht="16.5" thickBot="1" x14ac:dyDescent="0.3">
      <c r="A21" s="36"/>
      <c r="B21" s="42" t="s">
        <v>2677</v>
      </c>
      <c r="C21" s="41"/>
      <c r="D21" s="41"/>
      <c r="E21" s="41"/>
      <c r="F21" s="41"/>
      <c r="G21" s="56"/>
      <c r="H21" s="110"/>
      <c r="I21" s="110"/>
      <c r="J21" s="110"/>
      <c r="K21" s="37"/>
    </row>
    <row r="22" spans="1:11" ht="16.5" thickBot="1" x14ac:dyDescent="0.3">
      <c r="A22" s="36"/>
      <c r="B22" s="206"/>
      <c r="C22" s="207"/>
      <c r="D22" s="207"/>
      <c r="E22" s="207"/>
      <c r="F22" s="207"/>
      <c r="G22" s="207"/>
      <c r="H22" s="207"/>
      <c r="I22" s="207"/>
      <c r="J22" s="208"/>
      <c r="K22" s="37"/>
    </row>
    <row r="23" spans="1:11" ht="15.75" x14ac:dyDescent="0.25">
      <c r="A23" s="36"/>
      <c r="B23" s="41"/>
      <c r="C23" s="41"/>
      <c r="D23" s="41"/>
      <c r="E23" s="41"/>
      <c r="F23" s="41"/>
      <c r="G23" s="56"/>
      <c r="H23" s="110"/>
      <c r="I23" s="110"/>
      <c r="J23" s="110"/>
      <c r="K23" s="37"/>
    </row>
    <row r="24" spans="1:11" ht="16.5" thickBot="1" x14ac:dyDescent="0.3">
      <c r="A24" s="36"/>
      <c r="B24" s="42" t="s">
        <v>2617</v>
      </c>
      <c r="C24" s="41"/>
      <c r="D24" s="41"/>
      <c r="E24" s="41"/>
      <c r="F24" s="41"/>
      <c r="G24" s="41"/>
      <c r="H24" s="41"/>
      <c r="I24" s="41"/>
      <c r="J24" s="41"/>
      <c r="K24" s="37"/>
    </row>
    <row r="25" spans="1:11" ht="15.75" customHeight="1" x14ac:dyDescent="0.25">
      <c r="A25" s="36"/>
      <c r="B25" s="216"/>
      <c r="C25" s="217"/>
      <c r="D25" s="217"/>
      <c r="E25" s="217"/>
      <c r="F25" s="217"/>
      <c r="G25" s="217"/>
      <c r="H25" s="217"/>
      <c r="I25" s="217"/>
      <c r="J25" s="218"/>
      <c r="K25" s="37"/>
    </row>
    <row r="26" spans="1:11" ht="15" customHeight="1" x14ac:dyDescent="0.25">
      <c r="A26" s="36"/>
      <c r="B26" s="219"/>
      <c r="C26" s="220"/>
      <c r="D26" s="220"/>
      <c r="E26" s="220"/>
      <c r="F26" s="220"/>
      <c r="G26" s="220"/>
      <c r="H26" s="220"/>
      <c r="I26" s="220"/>
      <c r="J26" s="221"/>
      <c r="K26" s="37"/>
    </row>
    <row r="27" spans="1:11" ht="15" customHeight="1" x14ac:dyDescent="0.25">
      <c r="A27" s="36"/>
      <c r="B27" s="219"/>
      <c r="C27" s="220"/>
      <c r="D27" s="220"/>
      <c r="E27" s="220"/>
      <c r="F27" s="220"/>
      <c r="G27" s="220"/>
      <c r="H27" s="220"/>
      <c r="I27" s="220"/>
      <c r="J27" s="221"/>
      <c r="K27" s="37"/>
    </row>
    <row r="28" spans="1:11" ht="15.75" customHeight="1" x14ac:dyDescent="0.25">
      <c r="A28" s="36"/>
      <c r="B28" s="219"/>
      <c r="C28" s="220"/>
      <c r="D28" s="220"/>
      <c r="E28" s="220"/>
      <c r="F28" s="220"/>
      <c r="G28" s="220"/>
      <c r="H28" s="220"/>
      <c r="I28" s="220"/>
      <c r="J28" s="221"/>
      <c r="K28" s="37"/>
    </row>
    <row r="29" spans="1:11" ht="15.75" thickBot="1" x14ac:dyDescent="0.3">
      <c r="A29" s="36"/>
      <c r="B29" s="222"/>
      <c r="C29" s="223"/>
      <c r="D29" s="223"/>
      <c r="E29" s="223"/>
      <c r="F29" s="223"/>
      <c r="G29" s="223"/>
      <c r="H29" s="223"/>
      <c r="I29" s="223"/>
      <c r="J29" s="224"/>
      <c r="K29" s="37"/>
    </row>
    <row r="30" spans="1:11" ht="15.75" x14ac:dyDescent="0.25">
      <c r="A30" s="36"/>
      <c r="B30" s="41"/>
      <c r="C30" s="41"/>
      <c r="D30" s="41"/>
      <c r="E30" s="41"/>
      <c r="F30" s="41"/>
      <c r="G30" s="41"/>
      <c r="H30" s="41"/>
      <c r="I30" s="41"/>
      <c r="J30" s="41"/>
      <c r="K30" s="37"/>
    </row>
    <row r="31" spans="1:11" ht="16.5" thickBot="1" x14ac:dyDescent="0.3">
      <c r="A31" s="36"/>
      <c r="B31" s="42" t="s">
        <v>2618</v>
      </c>
      <c r="C31" s="41"/>
      <c r="D31" s="41"/>
      <c r="E31" s="41"/>
      <c r="F31" s="41"/>
      <c r="G31" s="42" t="s">
        <v>2613</v>
      </c>
      <c r="H31" s="41"/>
      <c r="I31" s="41"/>
      <c r="J31" s="41"/>
      <c r="K31" s="37"/>
    </row>
    <row r="32" spans="1:11" ht="16.5" thickBot="1" x14ac:dyDescent="0.3">
      <c r="A32" s="36"/>
      <c r="B32" s="213"/>
      <c r="C32" s="214"/>
      <c r="D32" s="214"/>
      <c r="E32" s="214"/>
      <c r="F32" s="215"/>
      <c r="G32" s="199"/>
      <c r="H32" s="200"/>
      <c r="I32" s="200"/>
      <c r="J32" s="201"/>
      <c r="K32" s="37"/>
    </row>
    <row r="33" spans="1:11" ht="15.75" x14ac:dyDescent="0.25">
      <c r="A33" s="36"/>
      <c r="B33" s="41"/>
      <c r="C33" s="41"/>
      <c r="D33" s="41"/>
      <c r="E33" s="41"/>
      <c r="F33" s="41"/>
      <c r="G33" s="41"/>
      <c r="H33" s="51"/>
      <c r="I33" s="41"/>
      <c r="J33" s="41"/>
      <c r="K33" s="37"/>
    </row>
    <row r="34" spans="1:11" ht="15.75" x14ac:dyDescent="0.25">
      <c r="A34" s="36"/>
      <c r="B34" s="41"/>
      <c r="C34" s="41"/>
      <c r="D34" s="41"/>
      <c r="E34" s="41"/>
      <c r="F34" s="41"/>
      <c r="G34" s="41"/>
      <c r="H34" s="41"/>
      <c r="I34" s="41"/>
      <c r="J34" s="41"/>
      <c r="K34" s="37"/>
    </row>
    <row r="35" spans="1:11" ht="16.5" thickBot="1" x14ac:dyDescent="0.3">
      <c r="A35" s="36"/>
      <c r="B35" s="42" t="s">
        <v>2619</v>
      </c>
      <c r="C35" s="39"/>
      <c r="D35" s="39"/>
      <c r="E35" s="39"/>
      <c r="F35" s="42" t="s">
        <v>2620</v>
      </c>
      <c r="G35" s="39"/>
      <c r="H35" s="39"/>
      <c r="I35" s="39"/>
      <c r="J35" s="39"/>
      <c r="K35" s="37"/>
    </row>
    <row r="36" spans="1:11" ht="15.75" thickBot="1" x14ac:dyDescent="0.3">
      <c r="A36" s="36"/>
      <c r="B36" s="190"/>
      <c r="C36" s="191"/>
      <c r="D36" s="191"/>
      <c r="E36" s="192"/>
      <c r="F36" s="196"/>
      <c r="G36" s="197"/>
      <c r="H36" s="197"/>
      <c r="I36" s="197"/>
      <c r="J36" s="198"/>
      <c r="K36" s="37"/>
    </row>
    <row r="37" spans="1:11" ht="15.75" x14ac:dyDescent="0.25">
      <c r="A37" s="36"/>
      <c r="B37" s="41"/>
      <c r="C37" s="41"/>
      <c r="D37" s="41"/>
      <c r="E37" s="41"/>
      <c r="F37" s="41"/>
      <c r="G37" s="41"/>
      <c r="H37" s="41"/>
      <c r="I37" s="41"/>
      <c r="J37" s="41"/>
      <c r="K37" s="37"/>
    </row>
    <row r="38" spans="1:11" ht="16.5" thickBot="1" x14ac:dyDescent="0.3">
      <c r="A38" s="36"/>
      <c r="B38" s="42" t="s">
        <v>2621</v>
      </c>
      <c r="C38" s="39"/>
      <c r="D38" s="39"/>
      <c r="E38" s="39"/>
      <c r="F38" s="39"/>
      <c r="G38" s="39"/>
      <c r="H38" s="39"/>
      <c r="I38" s="39"/>
      <c r="J38" s="39"/>
      <c r="K38" s="37"/>
    </row>
    <row r="39" spans="1:11" ht="15.75" thickBot="1" x14ac:dyDescent="0.3">
      <c r="A39" s="36"/>
      <c r="B39" s="193"/>
      <c r="C39" s="194"/>
      <c r="D39" s="194"/>
      <c r="E39" s="194"/>
      <c r="F39" s="194"/>
      <c r="G39" s="194"/>
      <c r="H39" s="194"/>
      <c r="I39" s="194"/>
      <c r="J39" s="195"/>
      <c r="K39" s="37"/>
    </row>
    <row r="40" spans="1:11" ht="15.75" thickBot="1" x14ac:dyDescent="0.3">
      <c r="A40" s="52"/>
      <c r="B40" s="53"/>
      <c r="C40" s="53"/>
      <c r="D40" s="53"/>
      <c r="E40" s="53"/>
      <c r="F40" s="53"/>
      <c r="G40" s="53"/>
      <c r="H40" s="53"/>
      <c r="I40" s="53"/>
      <c r="J40" s="53"/>
      <c r="K40" s="54"/>
    </row>
  </sheetData>
  <mergeCells count="16">
    <mergeCell ref="B36:E36"/>
    <mergeCell ref="B39:J39"/>
    <mergeCell ref="F36:J36"/>
    <mergeCell ref="G32:J32"/>
    <mergeCell ref="B2:J2"/>
    <mergeCell ref="B16:D16"/>
    <mergeCell ref="E16:G16"/>
    <mergeCell ref="E3:G3"/>
    <mergeCell ref="C5:E5"/>
    <mergeCell ref="F5:H5"/>
    <mergeCell ref="H16:J16"/>
    <mergeCell ref="H20:J20"/>
    <mergeCell ref="B19:J19"/>
    <mergeCell ref="B25:J29"/>
    <mergeCell ref="B22:J22"/>
    <mergeCell ref="B32:F32"/>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K48"/>
  <sheetViews>
    <sheetView tabSelected="1" workbookViewId="0">
      <selection activeCell="B7" sqref="B7:E7"/>
    </sheetView>
  </sheetViews>
  <sheetFormatPr defaultRowHeight="12.75" x14ac:dyDescent="0.2"/>
  <cols>
    <col min="1" max="1" width="1.42578125" style="111" customWidth="1"/>
    <col min="2" max="2" width="14.5703125" style="111" bestFit="1" customWidth="1"/>
    <col min="3" max="3" width="9.140625" style="111" customWidth="1"/>
    <col min="4" max="4" width="9.140625" style="111"/>
    <col min="5" max="5" width="11.5703125" style="111" customWidth="1"/>
    <col min="6" max="16384" width="9.140625" style="111"/>
  </cols>
  <sheetData>
    <row r="1" spans="2:11" ht="18.75" x14ac:dyDescent="0.3">
      <c r="B1" s="242" t="s">
        <v>2623</v>
      </c>
      <c r="C1" s="242"/>
      <c r="D1" s="242"/>
      <c r="E1" s="242"/>
      <c r="F1" s="242"/>
      <c r="G1" s="242"/>
      <c r="H1" s="242"/>
      <c r="I1" s="242"/>
      <c r="J1" s="242"/>
      <c r="K1" s="123"/>
    </row>
    <row r="2" spans="2:11" ht="15" customHeight="1" x14ac:dyDescent="0.3">
      <c r="B2" s="124"/>
      <c r="C2" s="124"/>
      <c r="D2" s="124"/>
      <c r="E2" s="124"/>
      <c r="F2" s="124"/>
      <c r="G2" s="124"/>
      <c r="H2" s="124"/>
      <c r="I2" s="124"/>
      <c r="J2" s="124"/>
      <c r="K2" s="123"/>
    </row>
    <row r="3" spans="2:11" ht="18.75" x14ac:dyDescent="0.3">
      <c r="B3" s="125" t="s">
        <v>2700</v>
      </c>
      <c r="C3" s="243" t="s">
        <v>2714</v>
      </c>
      <c r="D3" s="244"/>
      <c r="E3" s="244"/>
      <c r="F3" s="244"/>
      <c r="G3" s="244"/>
      <c r="H3" s="244"/>
      <c r="I3" s="244"/>
      <c r="J3" s="245"/>
      <c r="K3" s="123"/>
    </row>
    <row r="4" spans="2:11" ht="15" customHeight="1" x14ac:dyDescent="0.2"/>
    <row r="5" spans="2:11" ht="15" x14ac:dyDescent="0.25">
      <c r="B5" s="112" t="s">
        <v>2678</v>
      </c>
      <c r="C5" s="225" t="s">
        <v>2679</v>
      </c>
      <c r="D5" s="226"/>
      <c r="E5" s="226"/>
      <c r="F5" s="226"/>
      <c r="G5" s="226"/>
      <c r="H5" s="226"/>
      <c r="I5" s="226"/>
      <c r="J5" s="227"/>
      <c r="K5" s="113"/>
    </row>
    <row r="6" spans="2:11" ht="15" x14ac:dyDescent="0.25">
      <c r="B6" s="112" t="s">
        <v>2680</v>
      </c>
      <c r="C6" s="225" t="s">
        <v>2681</v>
      </c>
      <c r="D6" s="226"/>
      <c r="E6" s="226"/>
      <c r="F6" s="226"/>
      <c r="G6" s="226"/>
      <c r="H6" s="226"/>
      <c r="I6" s="226"/>
      <c r="J6" s="227"/>
      <c r="K6" s="113"/>
    </row>
    <row r="7" spans="2:11" ht="15" x14ac:dyDescent="0.25">
      <c r="B7" s="228" t="s">
        <v>2716</v>
      </c>
      <c r="C7" s="228"/>
      <c r="D7" s="228"/>
      <c r="E7" s="228"/>
      <c r="F7" s="272" t="s">
        <v>2715</v>
      </c>
      <c r="G7" s="270"/>
      <c r="H7" s="270"/>
      <c r="I7" s="270"/>
      <c r="J7" s="271"/>
    </row>
    <row r="8" spans="2:11" ht="15" x14ac:dyDescent="0.25">
      <c r="B8" s="114"/>
    </row>
    <row r="9" spans="2:11" ht="15" x14ac:dyDescent="0.25">
      <c r="B9" s="112" t="s">
        <v>2682</v>
      </c>
    </row>
    <row r="10" spans="2:11" ht="15" x14ac:dyDescent="0.25">
      <c r="B10" s="112" t="s">
        <v>2683</v>
      </c>
      <c r="G10" s="247" t="s">
        <v>2701</v>
      </c>
      <c r="H10" s="248"/>
      <c r="I10" s="246" t="s">
        <v>2686</v>
      </c>
      <c r="J10" s="173"/>
    </row>
    <row r="11" spans="2:11" ht="15" customHeight="1" x14ac:dyDescent="0.2"/>
    <row r="12" spans="2:11" ht="15" x14ac:dyDescent="0.25">
      <c r="B12" s="228" t="s">
        <v>2684</v>
      </c>
      <c r="C12" s="228"/>
    </row>
    <row r="13" spans="2:11" ht="15" x14ac:dyDescent="0.25">
      <c r="B13" s="115" t="s">
        <v>2685</v>
      </c>
      <c r="C13" s="229" t="s">
        <v>2686</v>
      </c>
      <c r="D13" s="226"/>
      <c r="E13" s="226"/>
      <c r="F13" s="226"/>
      <c r="G13" s="226"/>
      <c r="H13" s="226"/>
      <c r="I13" s="226"/>
      <c r="J13" s="227"/>
    </row>
    <row r="14" spans="2:11" ht="15" customHeight="1" x14ac:dyDescent="0.2"/>
    <row r="15" spans="2:11" ht="15" x14ac:dyDescent="0.2">
      <c r="B15" s="230" t="s">
        <v>2687</v>
      </c>
      <c r="C15" s="230"/>
      <c r="D15" s="116"/>
      <c r="E15" s="117"/>
      <c r="F15" s="117"/>
      <c r="G15" s="117"/>
      <c r="H15" s="117"/>
      <c r="I15" s="117"/>
      <c r="J15" s="117"/>
    </row>
    <row r="16" spans="2:11" ht="15" customHeight="1" x14ac:dyDescent="0.2"/>
    <row r="17" spans="2:10" ht="15" x14ac:dyDescent="0.25">
      <c r="B17" s="228" t="s">
        <v>2688</v>
      </c>
      <c r="C17" s="228"/>
      <c r="D17" s="228"/>
      <c r="E17" s="228"/>
      <c r="F17" s="228"/>
      <c r="G17" s="231">
        <v>43586</v>
      </c>
      <c r="H17" s="231"/>
      <c r="I17" s="231"/>
      <c r="J17" s="231"/>
    </row>
    <row r="18" spans="2:10" ht="15" x14ac:dyDescent="0.25">
      <c r="B18" s="228" t="s">
        <v>2689</v>
      </c>
      <c r="C18" s="228"/>
      <c r="D18" s="228"/>
      <c r="E18" s="228"/>
      <c r="F18" s="228"/>
      <c r="G18" s="231">
        <v>43587</v>
      </c>
      <c r="H18" s="231"/>
      <c r="I18" s="231"/>
      <c r="J18" s="231"/>
    </row>
    <row r="19" spans="2:10" ht="15" x14ac:dyDescent="0.25">
      <c r="B19" s="228" t="s">
        <v>2690</v>
      </c>
      <c r="C19" s="228"/>
      <c r="D19" s="228"/>
      <c r="E19" s="228"/>
      <c r="F19" s="228"/>
      <c r="G19" s="231">
        <v>43588</v>
      </c>
      <c r="H19" s="231"/>
      <c r="I19" s="231"/>
      <c r="J19" s="231"/>
    </row>
    <row r="20" spans="2:10" ht="15" customHeight="1" x14ac:dyDescent="0.2"/>
    <row r="21" spans="2:10" ht="28.5" customHeight="1" x14ac:dyDescent="0.2">
      <c r="B21" s="127" t="s">
        <v>2709</v>
      </c>
      <c r="C21" s="128"/>
      <c r="D21" s="128"/>
      <c r="E21" s="128"/>
      <c r="F21" s="128"/>
      <c r="G21" s="128"/>
      <c r="H21" s="233">
        <v>1</v>
      </c>
      <c r="I21" s="233"/>
      <c r="J21" s="233"/>
    </row>
    <row r="22" spans="2:10" ht="15" customHeight="1" x14ac:dyDescent="0.2"/>
    <row r="23" spans="2:10" ht="15" x14ac:dyDescent="0.2">
      <c r="B23" s="232" t="s">
        <v>2691</v>
      </c>
      <c r="C23" s="232"/>
    </row>
    <row r="24" spans="2:10" ht="7.5" customHeight="1" x14ac:dyDescent="0.2"/>
    <row r="25" spans="2:10" ht="15" x14ac:dyDescent="0.2">
      <c r="B25" s="232" t="s">
        <v>2692</v>
      </c>
      <c r="C25" s="232"/>
      <c r="D25" s="232"/>
      <c r="E25" s="232"/>
      <c r="F25" s="232"/>
      <c r="G25" s="232"/>
      <c r="H25" s="232"/>
      <c r="I25" s="232" t="s">
        <v>2693</v>
      </c>
      <c r="J25" s="232"/>
    </row>
    <row r="26" spans="2:10" x14ac:dyDescent="0.2">
      <c r="B26" s="249"/>
      <c r="C26" s="249"/>
      <c r="D26" s="249"/>
      <c r="E26" s="249"/>
      <c r="F26" s="249"/>
      <c r="G26" s="249"/>
      <c r="H26" s="249"/>
      <c r="I26" s="238"/>
      <c r="J26" s="238"/>
    </row>
    <row r="27" spans="2:10" x14ac:dyDescent="0.2">
      <c r="B27" s="249"/>
      <c r="C27" s="249"/>
      <c r="D27" s="249"/>
      <c r="E27" s="249"/>
      <c r="F27" s="249"/>
      <c r="G27" s="249"/>
      <c r="H27" s="249"/>
      <c r="I27" s="238"/>
      <c r="J27" s="238"/>
    </row>
    <row r="28" spans="2:10" x14ac:dyDescent="0.2">
      <c r="B28" s="249"/>
      <c r="C28" s="249"/>
      <c r="D28" s="249"/>
      <c r="E28" s="249"/>
      <c r="F28" s="249"/>
      <c r="G28" s="249"/>
      <c r="H28" s="249"/>
      <c r="I28" s="238"/>
      <c r="J28" s="238"/>
    </row>
    <row r="29" spans="2:10" ht="15" customHeight="1" x14ac:dyDescent="0.2"/>
    <row r="30" spans="2:10" ht="15" x14ac:dyDescent="0.25">
      <c r="B30" s="112" t="s">
        <v>2694</v>
      </c>
      <c r="G30" s="118" t="s">
        <v>2695</v>
      </c>
    </row>
    <row r="31" spans="2:10" x14ac:dyDescent="0.2">
      <c r="G31" s="234"/>
      <c r="H31" s="234"/>
      <c r="I31" s="234"/>
      <c r="J31" s="234"/>
    </row>
    <row r="32" spans="2:10" x14ac:dyDescent="0.2">
      <c r="G32" s="234"/>
      <c r="H32" s="234"/>
      <c r="I32" s="234"/>
      <c r="J32" s="234"/>
    </row>
    <row r="33" spans="2:10" x14ac:dyDescent="0.2">
      <c r="G33" s="234"/>
      <c r="H33" s="234"/>
      <c r="I33" s="234"/>
      <c r="J33" s="234"/>
    </row>
    <row r="34" spans="2:10" x14ac:dyDescent="0.2">
      <c r="G34" s="234"/>
      <c r="H34" s="234"/>
      <c r="I34" s="234"/>
      <c r="J34" s="234"/>
    </row>
    <row r="35" spans="2:10" ht="15" customHeight="1" x14ac:dyDescent="0.2"/>
    <row r="36" spans="2:10" ht="15" x14ac:dyDescent="0.25">
      <c r="B36" s="235" t="s">
        <v>2696</v>
      </c>
      <c r="C36" s="236"/>
      <c r="D36" s="237"/>
      <c r="E36" s="238" t="s">
        <v>2686</v>
      </c>
      <c r="F36" s="238"/>
      <c r="G36" s="239" t="s">
        <v>2686</v>
      </c>
      <c r="H36" s="240"/>
      <c r="I36" s="240"/>
      <c r="J36" s="241"/>
    </row>
    <row r="37" spans="2:10" ht="15" x14ac:dyDescent="0.25">
      <c r="B37" s="119"/>
      <c r="C37" s="119"/>
      <c r="D37" s="119"/>
      <c r="E37" s="120" t="s">
        <v>2697</v>
      </c>
      <c r="F37" s="121"/>
      <c r="G37" s="122" t="s">
        <v>2698</v>
      </c>
      <c r="H37" s="121"/>
      <c r="I37" s="118"/>
    </row>
    <row r="39" spans="2:10" ht="15" x14ac:dyDescent="0.25">
      <c r="B39" s="235" t="s">
        <v>2699</v>
      </c>
      <c r="C39" s="236"/>
      <c r="D39" s="237"/>
      <c r="E39" s="238" t="s">
        <v>2686</v>
      </c>
      <c r="F39" s="238"/>
      <c r="G39" s="239" t="s">
        <v>2686</v>
      </c>
      <c r="H39" s="240"/>
      <c r="I39" s="240"/>
      <c r="J39" s="241"/>
    </row>
    <row r="40" spans="2:10" x14ac:dyDescent="0.2">
      <c r="E40" s="120" t="s">
        <v>2697</v>
      </c>
      <c r="F40" s="121"/>
      <c r="G40" s="122" t="s">
        <v>2698</v>
      </c>
    </row>
    <row r="41" spans="2:10" x14ac:dyDescent="0.2">
      <c r="E41" s="120"/>
      <c r="F41" s="121"/>
      <c r="G41" s="122"/>
    </row>
    <row r="42" spans="2:10" hidden="1" x14ac:dyDescent="0.2">
      <c r="B42" s="126" t="s">
        <v>2708</v>
      </c>
      <c r="E42" s="120"/>
      <c r="F42" s="121"/>
      <c r="G42" s="122"/>
    </row>
    <row r="43" spans="2:10" hidden="1" x14ac:dyDescent="0.2">
      <c r="B43" s="126" t="s">
        <v>2702</v>
      </c>
    </row>
    <row r="44" spans="2:10" hidden="1" x14ac:dyDescent="0.2">
      <c r="B44" s="126" t="s">
        <v>2703</v>
      </c>
    </row>
    <row r="45" spans="2:10" hidden="1" x14ac:dyDescent="0.2">
      <c r="B45" s="126" t="s">
        <v>2704</v>
      </c>
    </row>
    <row r="46" spans="2:10" hidden="1" x14ac:dyDescent="0.2">
      <c r="B46" s="126" t="s">
        <v>2705</v>
      </c>
    </row>
    <row r="47" spans="2:10" hidden="1" x14ac:dyDescent="0.2">
      <c r="B47" s="126" t="s">
        <v>2706</v>
      </c>
    </row>
    <row r="48" spans="2:10" hidden="1" x14ac:dyDescent="0.2">
      <c r="B48" s="126" t="s">
        <v>2707</v>
      </c>
    </row>
  </sheetData>
  <protectedRanges>
    <protectedRange sqref="C13 E39:J39 B26:J28 G31:J34 E36:J36 G17:I19" name="Oblast1"/>
  </protectedRanges>
  <mergeCells count="36">
    <mergeCell ref="B1:J1"/>
    <mergeCell ref="C3:J3"/>
    <mergeCell ref="I10:J10"/>
    <mergeCell ref="G10:H10"/>
    <mergeCell ref="G33:J33"/>
    <mergeCell ref="G31:J31"/>
    <mergeCell ref="G32:J32"/>
    <mergeCell ref="I25:J25"/>
    <mergeCell ref="B26:H26"/>
    <mergeCell ref="I26:J26"/>
    <mergeCell ref="B27:H27"/>
    <mergeCell ref="I27:J27"/>
    <mergeCell ref="B28:H28"/>
    <mergeCell ref="I28:J28"/>
    <mergeCell ref="B18:F18"/>
    <mergeCell ref="B19:F19"/>
    <mergeCell ref="G34:J34"/>
    <mergeCell ref="B36:D36"/>
    <mergeCell ref="E36:F36"/>
    <mergeCell ref="G36:J36"/>
    <mergeCell ref="B39:D39"/>
    <mergeCell ref="E39:F39"/>
    <mergeCell ref="G39:J39"/>
    <mergeCell ref="B15:C15"/>
    <mergeCell ref="B17:F17"/>
    <mergeCell ref="G17:J17"/>
    <mergeCell ref="B23:C23"/>
    <mergeCell ref="B25:H25"/>
    <mergeCell ref="G18:J18"/>
    <mergeCell ref="G19:J19"/>
    <mergeCell ref="H21:J21"/>
    <mergeCell ref="C5:J5"/>
    <mergeCell ref="C6:J6"/>
    <mergeCell ref="B7:E7"/>
    <mergeCell ref="B12:C12"/>
    <mergeCell ref="C13:J13"/>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Drop Down 1">
              <controlPr locked="0" defaultSize="0" autoLine="0" autoPict="0">
                <anchor moveWithCells="1">
                  <from>
                    <xdr:col>2</xdr:col>
                    <xdr:colOff>9525</xdr:colOff>
                    <xdr:row>8</xdr:row>
                    <xdr:rowOff>171450</xdr:rowOff>
                  </from>
                  <to>
                    <xdr:col>5</xdr:col>
                    <xdr:colOff>438150</xdr:colOff>
                    <xdr:row>9</xdr:row>
                    <xdr:rowOff>180975</xdr:rowOff>
                  </to>
                </anchor>
              </controlPr>
            </control>
          </mc:Choice>
        </mc:AlternateContent>
        <mc:AlternateContent xmlns:mc="http://schemas.openxmlformats.org/markup-compatibility/2006">
          <mc:Choice Requires="x14">
            <control shapeId="7171" r:id="rId5" name="Drop Down 3">
              <controlPr locked="0" defaultSize="0" autoLine="0" autoPict="0">
                <anchor moveWithCells="1">
                  <from>
                    <xdr:col>2</xdr:col>
                    <xdr:colOff>9525</xdr:colOff>
                    <xdr:row>8</xdr:row>
                    <xdr:rowOff>0</xdr:rowOff>
                  </from>
                  <to>
                    <xdr:col>9</xdr:col>
                    <xdr:colOff>447675</xdr:colOff>
                    <xdr:row>8</xdr:row>
                    <xdr:rowOff>161925</xdr:rowOff>
                  </to>
                </anchor>
              </controlPr>
            </control>
          </mc:Choice>
        </mc:AlternateContent>
        <mc:AlternateContent xmlns:mc="http://schemas.openxmlformats.org/markup-compatibility/2006">
          <mc:Choice Requires="x14">
            <control shapeId="7172" r:id="rId6" name="Drop Down 4">
              <controlPr locked="0" defaultSize="0" autoLine="0" autoPict="0">
                <anchor moveWithCells="1">
                  <from>
                    <xdr:col>3</xdr:col>
                    <xdr:colOff>0</xdr:colOff>
                    <xdr:row>11</xdr:row>
                    <xdr:rowOff>9525</xdr:rowOff>
                  </from>
                  <to>
                    <xdr:col>9</xdr:col>
                    <xdr:colOff>447675</xdr:colOff>
                    <xdr:row>12</xdr:row>
                    <xdr:rowOff>0</xdr:rowOff>
                  </to>
                </anchor>
              </controlPr>
            </control>
          </mc:Choice>
        </mc:AlternateContent>
        <mc:AlternateContent xmlns:mc="http://schemas.openxmlformats.org/markup-compatibility/2006">
          <mc:Choice Requires="x14">
            <control shapeId="7173" r:id="rId7" name="Option Button 5">
              <controlPr defaultSize="0" autoFill="0" autoLine="0" autoPict="0">
                <anchor moveWithCells="1">
                  <from>
                    <xdr:col>3</xdr:col>
                    <xdr:colOff>19050</xdr:colOff>
                    <xdr:row>14</xdr:row>
                    <xdr:rowOff>9525</xdr:rowOff>
                  </from>
                  <to>
                    <xdr:col>4</xdr:col>
                    <xdr:colOff>600075</xdr:colOff>
                    <xdr:row>15</xdr:row>
                    <xdr:rowOff>38100</xdr:rowOff>
                  </to>
                </anchor>
              </controlPr>
            </control>
          </mc:Choice>
        </mc:AlternateContent>
        <mc:AlternateContent xmlns:mc="http://schemas.openxmlformats.org/markup-compatibility/2006">
          <mc:Choice Requires="x14">
            <control shapeId="7174" r:id="rId8" name="Option Button 6">
              <controlPr defaultSize="0" autoFill="0" autoLine="0" autoPict="0">
                <anchor moveWithCells="1">
                  <from>
                    <xdr:col>5</xdr:col>
                    <xdr:colOff>19050</xdr:colOff>
                    <xdr:row>14</xdr:row>
                    <xdr:rowOff>9525</xdr:rowOff>
                  </from>
                  <to>
                    <xdr:col>6</xdr:col>
                    <xdr:colOff>600075</xdr:colOff>
                    <xdr:row>15</xdr:row>
                    <xdr:rowOff>38100</xdr:rowOff>
                  </to>
                </anchor>
              </controlPr>
            </control>
          </mc:Choice>
        </mc:AlternateContent>
        <mc:AlternateContent xmlns:mc="http://schemas.openxmlformats.org/markup-compatibility/2006">
          <mc:Choice Requires="x14">
            <control shapeId="7175" r:id="rId9" name="Check Box 7">
              <controlPr defaultSize="0" autoFill="0" autoLine="0" autoPict="0">
                <anchor moveWithCells="1">
                  <from>
                    <xdr:col>2</xdr:col>
                    <xdr:colOff>9525</xdr:colOff>
                    <xdr:row>30</xdr:row>
                    <xdr:rowOff>9525</xdr:rowOff>
                  </from>
                  <to>
                    <xdr:col>4</xdr:col>
                    <xdr:colOff>476250</xdr:colOff>
                    <xdr:row>31</xdr:row>
                    <xdr:rowOff>38100</xdr:rowOff>
                  </to>
                </anchor>
              </controlPr>
            </control>
          </mc:Choice>
        </mc:AlternateContent>
        <mc:AlternateContent xmlns:mc="http://schemas.openxmlformats.org/markup-compatibility/2006">
          <mc:Choice Requires="x14">
            <control shapeId="7176" r:id="rId10" name="Check Box 8">
              <controlPr defaultSize="0" autoFill="0" autoLine="0" autoPict="0">
                <anchor moveWithCells="1">
                  <from>
                    <xdr:col>2</xdr:col>
                    <xdr:colOff>9525</xdr:colOff>
                    <xdr:row>31</xdr:row>
                    <xdr:rowOff>9525</xdr:rowOff>
                  </from>
                  <to>
                    <xdr:col>4</xdr:col>
                    <xdr:colOff>476250</xdr:colOff>
                    <xdr:row>32</xdr:row>
                    <xdr:rowOff>38100</xdr:rowOff>
                  </to>
                </anchor>
              </controlPr>
            </control>
          </mc:Choice>
        </mc:AlternateContent>
        <mc:AlternateContent xmlns:mc="http://schemas.openxmlformats.org/markup-compatibility/2006">
          <mc:Choice Requires="x14">
            <control shapeId="7177" r:id="rId11" name="Check Box 9">
              <controlPr defaultSize="0" autoFill="0" autoLine="0" autoPict="0">
                <anchor moveWithCells="1">
                  <from>
                    <xdr:col>2</xdr:col>
                    <xdr:colOff>9525</xdr:colOff>
                    <xdr:row>32</xdr:row>
                    <xdr:rowOff>9525</xdr:rowOff>
                  </from>
                  <to>
                    <xdr:col>4</xdr:col>
                    <xdr:colOff>476250</xdr:colOff>
                    <xdr:row>33</xdr:row>
                    <xdr:rowOff>38100</xdr:rowOff>
                  </to>
                </anchor>
              </controlPr>
            </control>
          </mc:Choice>
        </mc:AlternateContent>
        <mc:AlternateContent xmlns:mc="http://schemas.openxmlformats.org/markup-compatibility/2006">
          <mc:Choice Requires="x14">
            <control shapeId="7178" r:id="rId12" name="Check Box 10">
              <controlPr defaultSize="0" autoFill="0" autoLine="0" autoPict="0">
                <anchor moveWithCells="1">
                  <from>
                    <xdr:col>2</xdr:col>
                    <xdr:colOff>9525</xdr:colOff>
                    <xdr:row>29</xdr:row>
                    <xdr:rowOff>9525</xdr:rowOff>
                  </from>
                  <to>
                    <xdr:col>5</xdr:col>
                    <xdr:colOff>447675</xdr:colOff>
                    <xdr:row>30</xdr:row>
                    <xdr:rowOff>9525</xdr:rowOff>
                  </to>
                </anchor>
              </controlPr>
            </control>
          </mc:Choice>
        </mc:AlternateContent>
        <mc:AlternateContent xmlns:mc="http://schemas.openxmlformats.org/markup-compatibility/2006">
          <mc:Choice Requires="x14">
            <control shapeId="7179" r:id="rId13" name="Check Box 11">
              <controlPr defaultSize="0" autoFill="0" autoLine="0" autoPict="0">
                <anchor moveWithCells="1">
                  <from>
                    <xdr:col>2</xdr:col>
                    <xdr:colOff>9525</xdr:colOff>
                    <xdr:row>33</xdr:row>
                    <xdr:rowOff>9525</xdr:rowOff>
                  </from>
                  <to>
                    <xdr:col>4</xdr:col>
                    <xdr:colOff>476250</xdr:colOff>
                    <xdr:row>34</xdr:row>
                    <xdr:rowOff>38100</xdr:rowOff>
                  </to>
                </anchor>
              </controlPr>
            </control>
          </mc:Choice>
        </mc:AlternateContent>
        <mc:AlternateContent xmlns:mc="http://schemas.openxmlformats.org/markup-compatibility/2006">
          <mc:Choice Requires="x14">
            <control shapeId="7180" r:id="rId14" name="Drop Down 12">
              <controlPr locked="0" defaultSize="0" autoLine="0" autoPict="0">
                <anchor moveWithCells="1">
                  <from>
                    <xdr:col>3</xdr:col>
                    <xdr:colOff>9525</xdr:colOff>
                    <xdr:row>22</xdr:row>
                    <xdr:rowOff>0</xdr:rowOff>
                  </from>
                  <to>
                    <xdr:col>9</xdr:col>
                    <xdr:colOff>438150</xdr:colOff>
                    <xdr:row>22</xdr:row>
                    <xdr:rowOff>171450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8"/>
  <sheetViews>
    <sheetView workbookViewId="0">
      <selection activeCell="C3" sqref="C3:Q3"/>
    </sheetView>
  </sheetViews>
  <sheetFormatPr defaultRowHeight="15" x14ac:dyDescent="0.3"/>
  <cols>
    <col min="1" max="1" width="1.140625" style="100" customWidth="1"/>
    <col min="2" max="2" width="1.28515625" style="100" customWidth="1"/>
    <col min="3" max="3" width="3" style="100" customWidth="1"/>
    <col min="4" max="4" width="3.140625" style="100" customWidth="1"/>
    <col min="5" max="5" width="12.5703125" style="100" customWidth="1"/>
    <col min="6" max="7" width="8.140625" style="100" customWidth="1"/>
    <col min="8" max="8" width="9.140625" style="100" customWidth="1"/>
    <col min="9" max="9" width="5.140625" style="100" customWidth="1"/>
    <col min="10" max="10" width="3.85546875" style="100" customWidth="1"/>
    <col min="11" max="11" width="8.42578125" style="100" customWidth="1"/>
    <col min="12" max="12" width="8.85546875" style="100" customWidth="1"/>
    <col min="13" max="14" width="4.42578125" style="100" customWidth="1"/>
    <col min="15" max="15" width="1.42578125" style="100" customWidth="1"/>
    <col min="16" max="16" width="9.140625" style="100" customWidth="1"/>
    <col min="17" max="17" width="3" style="100" customWidth="1"/>
    <col min="18" max="18" width="1.28515625" style="100" customWidth="1"/>
    <col min="19" max="19" width="6.140625" style="100" customWidth="1"/>
    <col min="20" max="20" width="21.85546875" style="100" hidden="1" customWidth="1"/>
    <col min="21" max="21" width="12" style="100" hidden="1" customWidth="1"/>
    <col min="22" max="22" width="9" style="100" hidden="1" customWidth="1"/>
    <col min="23" max="23" width="12" style="100" hidden="1" customWidth="1"/>
    <col min="24" max="24" width="9" style="100" hidden="1" customWidth="1"/>
    <col min="25" max="25" width="11" style="100" hidden="1" customWidth="1"/>
    <col min="26" max="26" width="8.140625" style="100" hidden="1" customWidth="1"/>
    <col min="27" max="27" width="11" style="100" hidden="1" customWidth="1"/>
    <col min="28" max="28" width="12" style="100" hidden="1" customWidth="1"/>
    <col min="29" max="256" width="9.140625" style="100"/>
    <col min="257" max="257" width="6.140625" style="100" customWidth="1"/>
    <col min="258" max="258" width="1.28515625" style="100" customWidth="1"/>
    <col min="259" max="259" width="3" style="100" customWidth="1"/>
    <col min="260" max="260" width="3.140625" style="100" customWidth="1"/>
    <col min="261" max="261" width="12.5703125" style="100" customWidth="1"/>
    <col min="262" max="263" width="8.140625" style="100" customWidth="1"/>
    <col min="264" max="264" width="9.140625" style="100" customWidth="1"/>
    <col min="265" max="265" width="5.140625" style="100" customWidth="1"/>
    <col min="266" max="266" width="3.85546875" style="100" customWidth="1"/>
    <col min="267" max="267" width="8.42578125" style="100" customWidth="1"/>
    <col min="268" max="268" width="8.85546875" style="100" customWidth="1"/>
    <col min="269" max="270" width="4.42578125" style="100" customWidth="1"/>
    <col min="271" max="271" width="1.42578125" style="100" customWidth="1"/>
    <col min="272" max="272" width="9.140625" style="100" customWidth="1"/>
    <col min="273" max="273" width="3" style="100" customWidth="1"/>
    <col min="274" max="274" width="1.28515625" style="100" customWidth="1"/>
    <col min="275" max="275" width="6.140625" style="100" customWidth="1"/>
    <col min="276" max="284" width="0" style="100" hidden="1" customWidth="1"/>
    <col min="285" max="512" width="9.140625" style="100"/>
    <col min="513" max="513" width="6.140625" style="100" customWidth="1"/>
    <col min="514" max="514" width="1.28515625" style="100" customWidth="1"/>
    <col min="515" max="515" width="3" style="100" customWidth="1"/>
    <col min="516" max="516" width="3.140625" style="100" customWidth="1"/>
    <col min="517" max="517" width="12.5703125" style="100" customWidth="1"/>
    <col min="518" max="519" width="8.140625" style="100" customWidth="1"/>
    <col min="520" max="520" width="9.140625" style="100" customWidth="1"/>
    <col min="521" max="521" width="5.140625" style="100" customWidth="1"/>
    <col min="522" max="522" width="3.85546875" style="100" customWidth="1"/>
    <col min="523" max="523" width="8.42578125" style="100" customWidth="1"/>
    <col min="524" max="524" width="8.85546875" style="100" customWidth="1"/>
    <col min="525" max="526" width="4.42578125" style="100" customWidth="1"/>
    <col min="527" max="527" width="1.42578125" style="100" customWidth="1"/>
    <col min="528" max="528" width="9.140625" style="100" customWidth="1"/>
    <col min="529" max="529" width="3" style="100" customWidth="1"/>
    <col min="530" max="530" width="1.28515625" style="100" customWidth="1"/>
    <col min="531" max="531" width="6.140625" style="100" customWidth="1"/>
    <col min="532" max="540" width="0" style="100" hidden="1" customWidth="1"/>
    <col min="541" max="768" width="9.140625" style="100"/>
    <col min="769" max="769" width="6.140625" style="100" customWidth="1"/>
    <col min="770" max="770" width="1.28515625" style="100" customWidth="1"/>
    <col min="771" max="771" width="3" style="100" customWidth="1"/>
    <col min="772" max="772" width="3.140625" style="100" customWidth="1"/>
    <col min="773" max="773" width="12.5703125" style="100" customWidth="1"/>
    <col min="774" max="775" width="8.140625" style="100" customWidth="1"/>
    <col min="776" max="776" width="9.140625" style="100" customWidth="1"/>
    <col min="777" max="777" width="5.140625" style="100" customWidth="1"/>
    <col min="778" max="778" width="3.85546875" style="100" customWidth="1"/>
    <col min="779" max="779" width="8.42578125" style="100" customWidth="1"/>
    <col min="780" max="780" width="8.85546875" style="100" customWidth="1"/>
    <col min="781" max="782" width="4.42578125" style="100" customWidth="1"/>
    <col min="783" max="783" width="1.42578125" style="100" customWidth="1"/>
    <col min="784" max="784" width="9.140625" style="100" customWidth="1"/>
    <col min="785" max="785" width="3" style="100" customWidth="1"/>
    <col min="786" max="786" width="1.28515625" style="100" customWidth="1"/>
    <col min="787" max="787" width="6.140625" style="100" customWidth="1"/>
    <col min="788" max="796" width="0" style="100" hidden="1" customWidth="1"/>
    <col min="797" max="1024" width="9.140625" style="100"/>
    <col min="1025" max="1025" width="6.140625" style="100" customWidth="1"/>
    <col min="1026" max="1026" width="1.28515625" style="100" customWidth="1"/>
    <col min="1027" max="1027" width="3" style="100" customWidth="1"/>
    <col min="1028" max="1028" width="3.140625" style="100" customWidth="1"/>
    <col min="1029" max="1029" width="12.5703125" style="100" customWidth="1"/>
    <col min="1030" max="1031" width="8.140625" style="100" customWidth="1"/>
    <col min="1032" max="1032" width="9.140625" style="100" customWidth="1"/>
    <col min="1033" max="1033" width="5.140625" style="100" customWidth="1"/>
    <col min="1034" max="1034" width="3.85546875" style="100" customWidth="1"/>
    <col min="1035" max="1035" width="8.42578125" style="100" customWidth="1"/>
    <col min="1036" max="1036" width="8.85546875" style="100" customWidth="1"/>
    <col min="1037" max="1038" width="4.42578125" style="100" customWidth="1"/>
    <col min="1039" max="1039" width="1.42578125" style="100" customWidth="1"/>
    <col min="1040" max="1040" width="9.140625" style="100" customWidth="1"/>
    <col min="1041" max="1041" width="3" style="100" customWidth="1"/>
    <col min="1042" max="1042" width="1.28515625" style="100" customWidth="1"/>
    <col min="1043" max="1043" width="6.140625" style="100" customWidth="1"/>
    <col min="1044" max="1052" width="0" style="100" hidden="1" customWidth="1"/>
    <col min="1053" max="1280" width="9.140625" style="100"/>
    <col min="1281" max="1281" width="6.140625" style="100" customWidth="1"/>
    <col min="1282" max="1282" width="1.28515625" style="100" customWidth="1"/>
    <col min="1283" max="1283" width="3" style="100" customWidth="1"/>
    <col min="1284" max="1284" width="3.140625" style="100" customWidth="1"/>
    <col min="1285" max="1285" width="12.5703125" style="100" customWidth="1"/>
    <col min="1286" max="1287" width="8.140625" style="100" customWidth="1"/>
    <col min="1288" max="1288" width="9.140625" style="100" customWidth="1"/>
    <col min="1289" max="1289" width="5.140625" style="100" customWidth="1"/>
    <col min="1290" max="1290" width="3.85546875" style="100" customWidth="1"/>
    <col min="1291" max="1291" width="8.42578125" style="100" customWidth="1"/>
    <col min="1292" max="1292" width="8.85546875" style="100" customWidth="1"/>
    <col min="1293" max="1294" width="4.42578125" style="100" customWidth="1"/>
    <col min="1295" max="1295" width="1.42578125" style="100" customWidth="1"/>
    <col min="1296" max="1296" width="9.140625" style="100" customWidth="1"/>
    <col min="1297" max="1297" width="3" style="100" customWidth="1"/>
    <col min="1298" max="1298" width="1.28515625" style="100" customWidth="1"/>
    <col min="1299" max="1299" width="6.140625" style="100" customWidth="1"/>
    <col min="1300" max="1308" width="0" style="100" hidden="1" customWidth="1"/>
    <col min="1309" max="1536" width="9.140625" style="100"/>
    <col min="1537" max="1537" width="6.140625" style="100" customWidth="1"/>
    <col min="1538" max="1538" width="1.28515625" style="100" customWidth="1"/>
    <col min="1539" max="1539" width="3" style="100" customWidth="1"/>
    <col min="1540" max="1540" width="3.140625" style="100" customWidth="1"/>
    <col min="1541" max="1541" width="12.5703125" style="100" customWidth="1"/>
    <col min="1542" max="1543" width="8.140625" style="100" customWidth="1"/>
    <col min="1544" max="1544" width="9.140625" style="100" customWidth="1"/>
    <col min="1545" max="1545" width="5.140625" style="100" customWidth="1"/>
    <col min="1546" max="1546" width="3.85546875" style="100" customWidth="1"/>
    <col min="1547" max="1547" width="8.42578125" style="100" customWidth="1"/>
    <col min="1548" max="1548" width="8.85546875" style="100" customWidth="1"/>
    <col min="1549" max="1550" width="4.42578125" style="100" customWidth="1"/>
    <col min="1551" max="1551" width="1.42578125" style="100" customWidth="1"/>
    <col min="1552" max="1552" width="9.140625" style="100" customWidth="1"/>
    <col min="1553" max="1553" width="3" style="100" customWidth="1"/>
    <col min="1554" max="1554" width="1.28515625" style="100" customWidth="1"/>
    <col min="1555" max="1555" width="6.140625" style="100" customWidth="1"/>
    <col min="1556" max="1564" width="0" style="100" hidden="1" customWidth="1"/>
    <col min="1565" max="1792" width="9.140625" style="100"/>
    <col min="1793" max="1793" width="6.140625" style="100" customWidth="1"/>
    <col min="1794" max="1794" width="1.28515625" style="100" customWidth="1"/>
    <col min="1795" max="1795" width="3" style="100" customWidth="1"/>
    <col min="1796" max="1796" width="3.140625" style="100" customWidth="1"/>
    <col min="1797" max="1797" width="12.5703125" style="100" customWidth="1"/>
    <col min="1798" max="1799" width="8.140625" style="100" customWidth="1"/>
    <col min="1800" max="1800" width="9.140625" style="100" customWidth="1"/>
    <col min="1801" max="1801" width="5.140625" style="100" customWidth="1"/>
    <col min="1802" max="1802" width="3.85546875" style="100" customWidth="1"/>
    <col min="1803" max="1803" width="8.42578125" style="100" customWidth="1"/>
    <col min="1804" max="1804" width="8.85546875" style="100" customWidth="1"/>
    <col min="1805" max="1806" width="4.42578125" style="100" customWidth="1"/>
    <col min="1807" max="1807" width="1.42578125" style="100" customWidth="1"/>
    <col min="1808" max="1808" width="9.140625" style="100" customWidth="1"/>
    <col min="1809" max="1809" width="3" style="100" customWidth="1"/>
    <col min="1810" max="1810" width="1.28515625" style="100" customWidth="1"/>
    <col min="1811" max="1811" width="6.140625" style="100" customWidth="1"/>
    <col min="1812" max="1820" width="0" style="100" hidden="1" customWidth="1"/>
    <col min="1821" max="2048" width="9.140625" style="100"/>
    <col min="2049" max="2049" width="6.140625" style="100" customWidth="1"/>
    <col min="2050" max="2050" width="1.28515625" style="100" customWidth="1"/>
    <col min="2051" max="2051" width="3" style="100" customWidth="1"/>
    <col min="2052" max="2052" width="3.140625" style="100" customWidth="1"/>
    <col min="2053" max="2053" width="12.5703125" style="100" customWidth="1"/>
    <col min="2054" max="2055" width="8.140625" style="100" customWidth="1"/>
    <col min="2056" max="2056" width="9.140625" style="100" customWidth="1"/>
    <col min="2057" max="2057" width="5.140625" style="100" customWidth="1"/>
    <col min="2058" max="2058" width="3.85546875" style="100" customWidth="1"/>
    <col min="2059" max="2059" width="8.42578125" style="100" customWidth="1"/>
    <col min="2060" max="2060" width="8.85546875" style="100" customWidth="1"/>
    <col min="2061" max="2062" width="4.42578125" style="100" customWidth="1"/>
    <col min="2063" max="2063" width="1.42578125" style="100" customWidth="1"/>
    <col min="2064" max="2064" width="9.140625" style="100" customWidth="1"/>
    <col min="2065" max="2065" width="3" style="100" customWidth="1"/>
    <col min="2066" max="2066" width="1.28515625" style="100" customWidth="1"/>
    <col min="2067" max="2067" width="6.140625" style="100" customWidth="1"/>
    <col min="2068" max="2076" width="0" style="100" hidden="1" customWidth="1"/>
    <col min="2077" max="2304" width="9.140625" style="100"/>
    <col min="2305" max="2305" width="6.140625" style="100" customWidth="1"/>
    <col min="2306" max="2306" width="1.28515625" style="100" customWidth="1"/>
    <col min="2307" max="2307" width="3" style="100" customWidth="1"/>
    <col min="2308" max="2308" width="3.140625" style="100" customWidth="1"/>
    <col min="2309" max="2309" width="12.5703125" style="100" customWidth="1"/>
    <col min="2310" max="2311" width="8.140625" style="100" customWidth="1"/>
    <col min="2312" max="2312" width="9.140625" style="100" customWidth="1"/>
    <col min="2313" max="2313" width="5.140625" style="100" customWidth="1"/>
    <col min="2314" max="2314" width="3.85546875" style="100" customWidth="1"/>
    <col min="2315" max="2315" width="8.42578125" style="100" customWidth="1"/>
    <col min="2316" max="2316" width="8.85546875" style="100" customWidth="1"/>
    <col min="2317" max="2318" width="4.42578125" style="100" customWidth="1"/>
    <col min="2319" max="2319" width="1.42578125" style="100" customWidth="1"/>
    <col min="2320" max="2320" width="9.140625" style="100" customWidth="1"/>
    <col min="2321" max="2321" width="3" style="100" customWidth="1"/>
    <col min="2322" max="2322" width="1.28515625" style="100" customWidth="1"/>
    <col min="2323" max="2323" width="6.140625" style="100" customWidth="1"/>
    <col min="2324" max="2332" width="0" style="100" hidden="1" customWidth="1"/>
    <col min="2333" max="2560" width="9.140625" style="100"/>
    <col min="2561" max="2561" width="6.140625" style="100" customWidth="1"/>
    <col min="2562" max="2562" width="1.28515625" style="100" customWidth="1"/>
    <col min="2563" max="2563" width="3" style="100" customWidth="1"/>
    <col min="2564" max="2564" width="3.140625" style="100" customWidth="1"/>
    <col min="2565" max="2565" width="12.5703125" style="100" customWidth="1"/>
    <col min="2566" max="2567" width="8.140625" style="100" customWidth="1"/>
    <col min="2568" max="2568" width="9.140625" style="100" customWidth="1"/>
    <col min="2569" max="2569" width="5.140625" style="100" customWidth="1"/>
    <col min="2570" max="2570" width="3.85546875" style="100" customWidth="1"/>
    <col min="2571" max="2571" width="8.42578125" style="100" customWidth="1"/>
    <col min="2572" max="2572" width="8.85546875" style="100" customWidth="1"/>
    <col min="2573" max="2574" width="4.42578125" style="100" customWidth="1"/>
    <col min="2575" max="2575" width="1.42578125" style="100" customWidth="1"/>
    <col min="2576" max="2576" width="9.140625" style="100" customWidth="1"/>
    <col min="2577" max="2577" width="3" style="100" customWidth="1"/>
    <col min="2578" max="2578" width="1.28515625" style="100" customWidth="1"/>
    <col min="2579" max="2579" width="6.140625" style="100" customWidth="1"/>
    <col min="2580" max="2588" width="0" style="100" hidden="1" customWidth="1"/>
    <col min="2589" max="2816" width="9.140625" style="100"/>
    <col min="2817" max="2817" width="6.140625" style="100" customWidth="1"/>
    <col min="2818" max="2818" width="1.28515625" style="100" customWidth="1"/>
    <col min="2819" max="2819" width="3" style="100" customWidth="1"/>
    <col min="2820" max="2820" width="3.140625" style="100" customWidth="1"/>
    <col min="2821" max="2821" width="12.5703125" style="100" customWidth="1"/>
    <col min="2822" max="2823" width="8.140625" style="100" customWidth="1"/>
    <col min="2824" max="2824" width="9.140625" style="100" customWidth="1"/>
    <col min="2825" max="2825" width="5.140625" style="100" customWidth="1"/>
    <col min="2826" max="2826" width="3.85546875" style="100" customWidth="1"/>
    <col min="2827" max="2827" width="8.42578125" style="100" customWidth="1"/>
    <col min="2828" max="2828" width="8.85546875" style="100" customWidth="1"/>
    <col min="2829" max="2830" width="4.42578125" style="100" customWidth="1"/>
    <col min="2831" max="2831" width="1.42578125" style="100" customWidth="1"/>
    <col min="2832" max="2832" width="9.140625" style="100" customWidth="1"/>
    <col min="2833" max="2833" width="3" style="100" customWidth="1"/>
    <col min="2834" max="2834" width="1.28515625" style="100" customWidth="1"/>
    <col min="2835" max="2835" width="6.140625" style="100" customWidth="1"/>
    <col min="2836" max="2844" width="0" style="100" hidden="1" customWidth="1"/>
    <col min="2845" max="3072" width="9.140625" style="100"/>
    <col min="3073" max="3073" width="6.140625" style="100" customWidth="1"/>
    <col min="3074" max="3074" width="1.28515625" style="100" customWidth="1"/>
    <col min="3075" max="3075" width="3" style="100" customWidth="1"/>
    <col min="3076" max="3076" width="3.140625" style="100" customWidth="1"/>
    <col min="3077" max="3077" width="12.5703125" style="100" customWidth="1"/>
    <col min="3078" max="3079" width="8.140625" style="100" customWidth="1"/>
    <col min="3080" max="3080" width="9.140625" style="100" customWidth="1"/>
    <col min="3081" max="3081" width="5.140625" style="100" customWidth="1"/>
    <col min="3082" max="3082" width="3.85546875" style="100" customWidth="1"/>
    <col min="3083" max="3083" width="8.42578125" style="100" customWidth="1"/>
    <col min="3084" max="3084" width="8.85546875" style="100" customWidth="1"/>
    <col min="3085" max="3086" width="4.42578125" style="100" customWidth="1"/>
    <col min="3087" max="3087" width="1.42578125" style="100" customWidth="1"/>
    <col min="3088" max="3088" width="9.140625" style="100" customWidth="1"/>
    <col min="3089" max="3089" width="3" style="100" customWidth="1"/>
    <col min="3090" max="3090" width="1.28515625" style="100" customWidth="1"/>
    <col min="3091" max="3091" width="6.140625" style="100" customWidth="1"/>
    <col min="3092" max="3100" width="0" style="100" hidden="1" customWidth="1"/>
    <col min="3101" max="3328" width="9.140625" style="100"/>
    <col min="3329" max="3329" width="6.140625" style="100" customWidth="1"/>
    <col min="3330" max="3330" width="1.28515625" style="100" customWidth="1"/>
    <col min="3331" max="3331" width="3" style="100" customWidth="1"/>
    <col min="3332" max="3332" width="3.140625" style="100" customWidth="1"/>
    <col min="3333" max="3333" width="12.5703125" style="100" customWidth="1"/>
    <col min="3334" max="3335" width="8.140625" style="100" customWidth="1"/>
    <col min="3336" max="3336" width="9.140625" style="100" customWidth="1"/>
    <col min="3337" max="3337" width="5.140625" style="100" customWidth="1"/>
    <col min="3338" max="3338" width="3.85546875" style="100" customWidth="1"/>
    <col min="3339" max="3339" width="8.42578125" style="100" customWidth="1"/>
    <col min="3340" max="3340" width="8.85546875" style="100" customWidth="1"/>
    <col min="3341" max="3342" width="4.42578125" style="100" customWidth="1"/>
    <col min="3343" max="3343" width="1.42578125" style="100" customWidth="1"/>
    <col min="3344" max="3344" width="9.140625" style="100" customWidth="1"/>
    <col min="3345" max="3345" width="3" style="100" customWidth="1"/>
    <col min="3346" max="3346" width="1.28515625" style="100" customWidth="1"/>
    <col min="3347" max="3347" width="6.140625" style="100" customWidth="1"/>
    <col min="3348" max="3356" width="0" style="100" hidden="1" customWidth="1"/>
    <col min="3357" max="3584" width="9.140625" style="100"/>
    <col min="3585" max="3585" width="6.140625" style="100" customWidth="1"/>
    <col min="3586" max="3586" width="1.28515625" style="100" customWidth="1"/>
    <col min="3587" max="3587" width="3" style="100" customWidth="1"/>
    <col min="3588" max="3588" width="3.140625" style="100" customWidth="1"/>
    <col min="3589" max="3589" width="12.5703125" style="100" customWidth="1"/>
    <col min="3590" max="3591" width="8.140625" style="100" customWidth="1"/>
    <col min="3592" max="3592" width="9.140625" style="100" customWidth="1"/>
    <col min="3593" max="3593" width="5.140625" style="100" customWidth="1"/>
    <col min="3594" max="3594" width="3.85546875" style="100" customWidth="1"/>
    <col min="3595" max="3595" width="8.42578125" style="100" customWidth="1"/>
    <col min="3596" max="3596" width="8.85546875" style="100" customWidth="1"/>
    <col min="3597" max="3598" width="4.42578125" style="100" customWidth="1"/>
    <col min="3599" max="3599" width="1.42578125" style="100" customWidth="1"/>
    <col min="3600" max="3600" width="9.140625" style="100" customWidth="1"/>
    <col min="3601" max="3601" width="3" style="100" customWidth="1"/>
    <col min="3602" max="3602" width="1.28515625" style="100" customWidth="1"/>
    <col min="3603" max="3603" width="6.140625" style="100" customWidth="1"/>
    <col min="3604" max="3612" width="0" style="100" hidden="1" customWidth="1"/>
    <col min="3613" max="3840" width="9.140625" style="100"/>
    <col min="3841" max="3841" width="6.140625" style="100" customWidth="1"/>
    <col min="3842" max="3842" width="1.28515625" style="100" customWidth="1"/>
    <col min="3843" max="3843" width="3" style="100" customWidth="1"/>
    <col min="3844" max="3844" width="3.140625" style="100" customWidth="1"/>
    <col min="3845" max="3845" width="12.5703125" style="100" customWidth="1"/>
    <col min="3846" max="3847" width="8.140625" style="100" customWidth="1"/>
    <col min="3848" max="3848" width="9.140625" style="100" customWidth="1"/>
    <col min="3849" max="3849" width="5.140625" style="100" customWidth="1"/>
    <col min="3850" max="3850" width="3.85546875" style="100" customWidth="1"/>
    <col min="3851" max="3851" width="8.42578125" style="100" customWidth="1"/>
    <col min="3852" max="3852" width="8.85546875" style="100" customWidth="1"/>
    <col min="3853" max="3854" width="4.42578125" style="100" customWidth="1"/>
    <col min="3855" max="3855" width="1.42578125" style="100" customWidth="1"/>
    <col min="3856" max="3856" width="9.140625" style="100" customWidth="1"/>
    <col min="3857" max="3857" width="3" style="100" customWidth="1"/>
    <col min="3858" max="3858" width="1.28515625" style="100" customWidth="1"/>
    <col min="3859" max="3859" width="6.140625" style="100" customWidth="1"/>
    <col min="3860" max="3868" width="0" style="100" hidden="1" customWidth="1"/>
    <col min="3869" max="4096" width="9.140625" style="100"/>
    <col min="4097" max="4097" width="6.140625" style="100" customWidth="1"/>
    <col min="4098" max="4098" width="1.28515625" style="100" customWidth="1"/>
    <col min="4099" max="4099" width="3" style="100" customWidth="1"/>
    <col min="4100" max="4100" width="3.140625" style="100" customWidth="1"/>
    <col min="4101" max="4101" width="12.5703125" style="100" customWidth="1"/>
    <col min="4102" max="4103" width="8.140625" style="100" customWidth="1"/>
    <col min="4104" max="4104" width="9.140625" style="100" customWidth="1"/>
    <col min="4105" max="4105" width="5.140625" style="100" customWidth="1"/>
    <col min="4106" max="4106" width="3.85546875" style="100" customWidth="1"/>
    <col min="4107" max="4107" width="8.42578125" style="100" customWidth="1"/>
    <col min="4108" max="4108" width="8.85546875" style="100" customWidth="1"/>
    <col min="4109" max="4110" width="4.42578125" style="100" customWidth="1"/>
    <col min="4111" max="4111" width="1.42578125" style="100" customWidth="1"/>
    <col min="4112" max="4112" width="9.140625" style="100" customWidth="1"/>
    <col min="4113" max="4113" width="3" style="100" customWidth="1"/>
    <col min="4114" max="4114" width="1.28515625" style="100" customWidth="1"/>
    <col min="4115" max="4115" width="6.140625" style="100" customWidth="1"/>
    <col min="4116" max="4124" width="0" style="100" hidden="1" customWidth="1"/>
    <col min="4125" max="4352" width="9.140625" style="100"/>
    <col min="4353" max="4353" width="6.140625" style="100" customWidth="1"/>
    <col min="4354" max="4354" width="1.28515625" style="100" customWidth="1"/>
    <col min="4355" max="4355" width="3" style="100" customWidth="1"/>
    <col min="4356" max="4356" width="3.140625" style="100" customWidth="1"/>
    <col min="4357" max="4357" width="12.5703125" style="100" customWidth="1"/>
    <col min="4358" max="4359" width="8.140625" style="100" customWidth="1"/>
    <col min="4360" max="4360" width="9.140625" style="100" customWidth="1"/>
    <col min="4361" max="4361" width="5.140625" style="100" customWidth="1"/>
    <col min="4362" max="4362" width="3.85546875" style="100" customWidth="1"/>
    <col min="4363" max="4363" width="8.42578125" style="100" customWidth="1"/>
    <col min="4364" max="4364" width="8.85546875" style="100" customWidth="1"/>
    <col min="4365" max="4366" width="4.42578125" style="100" customWidth="1"/>
    <col min="4367" max="4367" width="1.42578125" style="100" customWidth="1"/>
    <col min="4368" max="4368" width="9.140625" style="100" customWidth="1"/>
    <col min="4369" max="4369" width="3" style="100" customWidth="1"/>
    <col min="4370" max="4370" width="1.28515625" style="100" customWidth="1"/>
    <col min="4371" max="4371" width="6.140625" style="100" customWidth="1"/>
    <col min="4372" max="4380" width="0" style="100" hidden="1" customWidth="1"/>
    <col min="4381" max="4608" width="9.140625" style="100"/>
    <col min="4609" max="4609" width="6.140625" style="100" customWidth="1"/>
    <col min="4610" max="4610" width="1.28515625" style="100" customWidth="1"/>
    <col min="4611" max="4611" width="3" style="100" customWidth="1"/>
    <col min="4612" max="4612" width="3.140625" style="100" customWidth="1"/>
    <col min="4613" max="4613" width="12.5703125" style="100" customWidth="1"/>
    <col min="4614" max="4615" width="8.140625" style="100" customWidth="1"/>
    <col min="4616" max="4616" width="9.140625" style="100" customWidth="1"/>
    <col min="4617" max="4617" width="5.140625" style="100" customWidth="1"/>
    <col min="4618" max="4618" width="3.85546875" style="100" customWidth="1"/>
    <col min="4619" max="4619" width="8.42578125" style="100" customWidth="1"/>
    <col min="4620" max="4620" width="8.85546875" style="100" customWidth="1"/>
    <col min="4621" max="4622" width="4.42578125" style="100" customWidth="1"/>
    <col min="4623" max="4623" width="1.42578125" style="100" customWidth="1"/>
    <col min="4624" max="4624" width="9.140625" style="100" customWidth="1"/>
    <col min="4625" max="4625" width="3" style="100" customWidth="1"/>
    <col min="4626" max="4626" width="1.28515625" style="100" customWidth="1"/>
    <col min="4627" max="4627" width="6.140625" style="100" customWidth="1"/>
    <col min="4628" max="4636" width="0" style="100" hidden="1" customWidth="1"/>
    <col min="4637" max="4864" width="9.140625" style="100"/>
    <col min="4865" max="4865" width="6.140625" style="100" customWidth="1"/>
    <col min="4866" max="4866" width="1.28515625" style="100" customWidth="1"/>
    <col min="4867" max="4867" width="3" style="100" customWidth="1"/>
    <col min="4868" max="4868" width="3.140625" style="100" customWidth="1"/>
    <col min="4869" max="4869" width="12.5703125" style="100" customWidth="1"/>
    <col min="4870" max="4871" width="8.140625" style="100" customWidth="1"/>
    <col min="4872" max="4872" width="9.140625" style="100" customWidth="1"/>
    <col min="4873" max="4873" width="5.140625" style="100" customWidth="1"/>
    <col min="4874" max="4874" width="3.85546875" style="100" customWidth="1"/>
    <col min="4875" max="4875" width="8.42578125" style="100" customWidth="1"/>
    <col min="4876" max="4876" width="8.85546875" style="100" customWidth="1"/>
    <col min="4877" max="4878" width="4.42578125" style="100" customWidth="1"/>
    <col min="4879" max="4879" width="1.42578125" style="100" customWidth="1"/>
    <col min="4880" max="4880" width="9.140625" style="100" customWidth="1"/>
    <col min="4881" max="4881" width="3" style="100" customWidth="1"/>
    <col min="4882" max="4882" width="1.28515625" style="100" customWidth="1"/>
    <col min="4883" max="4883" width="6.140625" style="100" customWidth="1"/>
    <col min="4884" max="4892" width="0" style="100" hidden="1" customWidth="1"/>
    <col min="4893" max="5120" width="9.140625" style="100"/>
    <col min="5121" max="5121" width="6.140625" style="100" customWidth="1"/>
    <col min="5122" max="5122" width="1.28515625" style="100" customWidth="1"/>
    <col min="5123" max="5123" width="3" style="100" customWidth="1"/>
    <col min="5124" max="5124" width="3.140625" style="100" customWidth="1"/>
    <col min="5125" max="5125" width="12.5703125" style="100" customWidth="1"/>
    <col min="5126" max="5127" width="8.140625" style="100" customWidth="1"/>
    <col min="5128" max="5128" width="9.140625" style="100" customWidth="1"/>
    <col min="5129" max="5129" width="5.140625" style="100" customWidth="1"/>
    <col min="5130" max="5130" width="3.85546875" style="100" customWidth="1"/>
    <col min="5131" max="5131" width="8.42578125" style="100" customWidth="1"/>
    <col min="5132" max="5132" width="8.85546875" style="100" customWidth="1"/>
    <col min="5133" max="5134" width="4.42578125" style="100" customWidth="1"/>
    <col min="5135" max="5135" width="1.42578125" style="100" customWidth="1"/>
    <col min="5136" max="5136" width="9.140625" style="100" customWidth="1"/>
    <col min="5137" max="5137" width="3" style="100" customWidth="1"/>
    <col min="5138" max="5138" width="1.28515625" style="100" customWidth="1"/>
    <col min="5139" max="5139" width="6.140625" style="100" customWidth="1"/>
    <col min="5140" max="5148" width="0" style="100" hidden="1" customWidth="1"/>
    <col min="5149" max="5376" width="9.140625" style="100"/>
    <col min="5377" max="5377" width="6.140625" style="100" customWidth="1"/>
    <col min="5378" max="5378" width="1.28515625" style="100" customWidth="1"/>
    <col min="5379" max="5379" width="3" style="100" customWidth="1"/>
    <col min="5380" max="5380" width="3.140625" style="100" customWidth="1"/>
    <col min="5381" max="5381" width="12.5703125" style="100" customWidth="1"/>
    <col min="5382" max="5383" width="8.140625" style="100" customWidth="1"/>
    <col min="5384" max="5384" width="9.140625" style="100" customWidth="1"/>
    <col min="5385" max="5385" width="5.140625" style="100" customWidth="1"/>
    <col min="5386" max="5386" width="3.85546875" style="100" customWidth="1"/>
    <col min="5387" max="5387" width="8.42578125" style="100" customWidth="1"/>
    <col min="5388" max="5388" width="8.85546875" style="100" customWidth="1"/>
    <col min="5389" max="5390" width="4.42578125" style="100" customWidth="1"/>
    <col min="5391" max="5391" width="1.42578125" style="100" customWidth="1"/>
    <col min="5392" max="5392" width="9.140625" style="100" customWidth="1"/>
    <col min="5393" max="5393" width="3" style="100" customWidth="1"/>
    <col min="5394" max="5394" width="1.28515625" style="100" customWidth="1"/>
    <col min="5395" max="5395" width="6.140625" style="100" customWidth="1"/>
    <col min="5396" max="5404" width="0" style="100" hidden="1" customWidth="1"/>
    <col min="5405" max="5632" width="9.140625" style="100"/>
    <col min="5633" max="5633" width="6.140625" style="100" customWidth="1"/>
    <col min="5634" max="5634" width="1.28515625" style="100" customWidth="1"/>
    <col min="5635" max="5635" width="3" style="100" customWidth="1"/>
    <col min="5636" max="5636" width="3.140625" style="100" customWidth="1"/>
    <col min="5637" max="5637" width="12.5703125" style="100" customWidth="1"/>
    <col min="5638" max="5639" width="8.140625" style="100" customWidth="1"/>
    <col min="5640" max="5640" width="9.140625" style="100" customWidth="1"/>
    <col min="5641" max="5641" width="5.140625" style="100" customWidth="1"/>
    <col min="5642" max="5642" width="3.85546875" style="100" customWidth="1"/>
    <col min="5643" max="5643" width="8.42578125" style="100" customWidth="1"/>
    <col min="5644" max="5644" width="8.85546875" style="100" customWidth="1"/>
    <col min="5645" max="5646" width="4.42578125" style="100" customWidth="1"/>
    <col min="5647" max="5647" width="1.42578125" style="100" customWidth="1"/>
    <col min="5648" max="5648" width="9.140625" style="100" customWidth="1"/>
    <col min="5649" max="5649" width="3" style="100" customWidth="1"/>
    <col min="5650" max="5650" width="1.28515625" style="100" customWidth="1"/>
    <col min="5651" max="5651" width="6.140625" style="100" customWidth="1"/>
    <col min="5652" max="5660" width="0" style="100" hidden="1" customWidth="1"/>
    <col min="5661" max="5888" width="9.140625" style="100"/>
    <col min="5889" max="5889" width="6.140625" style="100" customWidth="1"/>
    <col min="5890" max="5890" width="1.28515625" style="100" customWidth="1"/>
    <col min="5891" max="5891" width="3" style="100" customWidth="1"/>
    <col min="5892" max="5892" width="3.140625" style="100" customWidth="1"/>
    <col min="5893" max="5893" width="12.5703125" style="100" customWidth="1"/>
    <col min="5894" max="5895" width="8.140625" style="100" customWidth="1"/>
    <col min="5896" max="5896" width="9.140625" style="100" customWidth="1"/>
    <col min="5897" max="5897" width="5.140625" style="100" customWidth="1"/>
    <col min="5898" max="5898" width="3.85546875" style="100" customWidth="1"/>
    <col min="5899" max="5899" width="8.42578125" style="100" customWidth="1"/>
    <col min="5900" max="5900" width="8.85546875" style="100" customWidth="1"/>
    <col min="5901" max="5902" width="4.42578125" style="100" customWidth="1"/>
    <col min="5903" max="5903" width="1.42578125" style="100" customWidth="1"/>
    <col min="5904" max="5904" width="9.140625" style="100" customWidth="1"/>
    <col min="5905" max="5905" width="3" style="100" customWidth="1"/>
    <col min="5906" max="5906" width="1.28515625" style="100" customWidth="1"/>
    <col min="5907" max="5907" width="6.140625" style="100" customWidth="1"/>
    <col min="5908" max="5916" width="0" style="100" hidden="1" customWidth="1"/>
    <col min="5917" max="6144" width="9.140625" style="100"/>
    <col min="6145" max="6145" width="6.140625" style="100" customWidth="1"/>
    <col min="6146" max="6146" width="1.28515625" style="100" customWidth="1"/>
    <col min="6147" max="6147" width="3" style="100" customWidth="1"/>
    <col min="6148" max="6148" width="3.140625" style="100" customWidth="1"/>
    <col min="6149" max="6149" width="12.5703125" style="100" customWidth="1"/>
    <col min="6150" max="6151" width="8.140625" style="100" customWidth="1"/>
    <col min="6152" max="6152" width="9.140625" style="100" customWidth="1"/>
    <col min="6153" max="6153" width="5.140625" style="100" customWidth="1"/>
    <col min="6154" max="6154" width="3.85546875" style="100" customWidth="1"/>
    <col min="6155" max="6155" width="8.42578125" style="100" customWidth="1"/>
    <col min="6156" max="6156" width="8.85546875" style="100" customWidth="1"/>
    <col min="6157" max="6158" width="4.42578125" style="100" customWidth="1"/>
    <col min="6159" max="6159" width="1.42578125" style="100" customWidth="1"/>
    <col min="6160" max="6160" width="9.140625" style="100" customWidth="1"/>
    <col min="6161" max="6161" width="3" style="100" customWidth="1"/>
    <col min="6162" max="6162" width="1.28515625" style="100" customWidth="1"/>
    <col min="6163" max="6163" width="6.140625" style="100" customWidth="1"/>
    <col min="6164" max="6172" width="0" style="100" hidden="1" customWidth="1"/>
    <col min="6173" max="6400" width="9.140625" style="100"/>
    <col min="6401" max="6401" width="6.140625" style="100" customWidth="1"/>
    <col min="6402" max="6402" width="1.28515625" style="100" customWidth="1"/>
    <col min="6403" max="6403" width="3" style="100" customWidth="1"/>
    <col min="6404" max="6404" width="3.140625" style="100" customWidth="1"/>
    <col min="6405" max="6405" width="12.5703125" style="100" customWidth="1"/>
    <col min="6406" max="6407" width="8.140625" style="100" customWidth="1"/>
    <col min="6408" max="6408" width="9.140625" style="100" customWidth="1"/>
    <col min="6409" max="6409" width="5.140625" style="100" customWidth="1"/>
    <col min="6410" max="6410" width="3.85546875" style="100" customWidth="1"/>
    <col min="6411" max="6411" width="8.42578125" style="100" customWidth="1"/>
    <col min="6412" max="6412" width="8.85546875" style="100" customWidth="1"/>
    <col min="6413" max="6414" width="4.42578125" style="100" customWidth="1"/>
    <col min="6415" max="6415" width="1.42578125" style="100" customWidth="1"/>
    <col min="6416" max="6416" width="9.140625" style="100" customWidth="1"/>
    <col min="6417" max="6417" width="3" style="100" customWidth="1"/>
    <col min="6418" max="6418" width="1.28515625" style="100" customWidth="1"/>
    <col min="6419" max="6419" width="6.140625" style="100" customWidth="1"/>
    <col min="6420" max="6428" width="0" style="100" hidden="1" customWidth="1"/>
    <col min="6429" max="6656" width="9.140625" style="100"/>
    <col min="6657" max="6657" width="6.140625" style="100" customWidth="1"/>
    <col min="6658" max="6658" width="1.28515625" style="100" customWidth="1"/>
    <col min="6659" max="6659" width="3" style="100" customWidth="1"/>
    <col min="6660" max="6660" width="3.140625" style="100" customWidth="1"/>
    <col min="6661" max="6661" width="12.5703125" style="100" customWidth="1"/>
    <col min="6662" max="6663" width="8.140625" style="100" customWidth="1"/>
    <col min="6664" max="6664" width="9.140625" style="100" customWidth="1"/>
    <col min="6665" max="6665" width="5.140625" style="100" customWidth="1"/>
    <col min="6666" max="6666" width="3.85546875" style="100" customWidth="1"/>
    <col min="6667" max="6667" width="8.42578125" style="100" customWidth="1"/>
    <col min="6668" max="6668" width="8.85546875" style="100" customWidth="1"/>
    <col min="6669" max="6670" width="4.42578125" style="100" customWidth="1"/>
    <col min="6671" max="6671" width="1.42578125" style="100" customWidth="1"/>
    <col min="6672" max="6672" width="9.140625" style="100" customWidth="1"/>
    <col min="6673" max="6673" width="3" style="100" customWidth="1"/>
    <col min="6674" max="6674" width="1.28515625" style="100" customWidth="1"/>
    <col min="6675" max="6675" width="6.140625" style="100" customWidth="1"/>
    <col min="6676" max="6684" width="0" style="100" hidden="1" customWidth="1"/>
    <col min="6685" max="6912" width="9.140625" style="100"/>
    <col min="6913" max="6913" width="6.140625" style="100" customWidth="1"/>
    <col min="6914" max="6914" width="1.28515625" style="100" customWidth="1"/>
    <col min="6915" max="6915" width="3" style="100" customWidth="1"/>
    <col min="6916" max="6916" width="3.140625" style="100" customWidth="1"/>
    <col min="6917" max="6917" width="12.5703125" style="100" customWidth="1"/>
    <col min="6918" max="6919" width="8.140625" style="100" customWidth="1"/>
    <col min="6920" max="6920" width="9.140625" style="100" customWidth="1"/>
    <col min="6921" max="6921" width="5.140625" style="100" customWidth="1"/>
    <col min="6922" max="6922" width="3.85546875" style="100" customWidth="1"/>
    <col min="6923" max="6923" width="8.42578125" style="100" customWidth="1"/>
    <col min="6924" max="6924" width="8.85546875" style="100" customWidth="1"/>
    <col min="6925" max="6926" width="4.42578125" style="100" customWidth="1"/>
    <col min="6927" max="6927" width="1.42578125" style="100" customWidth="1"/>
    <col min="6928" max="6928" width="9.140625" style="100" customWidth="1"/>
    <col min="6929" max="6929" width="3" style="100" customWidth="1"/>
    <col min="6930" max="6930" width="1.28515625" style="100" customWidth="1"/>
    <col min="6931" max="6931" width="6.140625" style="100" customWidth="1"/>
    <col min="6932" max="6940" width="0" style="100" hidden="1" customWidth="1"/>
    <col min="6941" max="7168" width="9.140625" style="100"/>
    <col min="7169" max="7169" width="6.140625" style="100" customWidth="1"/>
    <col min="7170" max="7170" width="1.28515625" style="100" customWidth="1"/>
    <col min="7171" max="7171" width="3" style="100" customWidth="1"/>
    <col min="7172" max="7172" width="3.140625" style="100" customWidth="1"/>
    <col min="7173" max="7173" width="12.5703125" style="100" customWidth="1"/>
    <col min="7174" max="7175" width="8.140625" style="100" customWidth="1"/>
    <col min="7176" max="7176" width="9.140625" style="100" customWidth="1"/>
    <col min="7177" max="7177" width="5.140625" style="100" customWidth="1"/>
    <col min="7178" max="7178" width="3.85546875" style="100" customWidth="1"/>
    <col min="7179" max="7179" width="8.42578125" style="100" customWidth="1"/>
    <col min="7180" max="7180" width="8.85546875" style="100" customWidth="1"/>
    <col min="7181" max="7182" width="4.42578125" style="100" customWidth="1"/>
    <col min="7183" max="7183" width="1.42578125" style="100" customWidth="1"/>
    <col min="7184" max="7184" width="9.140625" style="100" customWidth="1"/>
    <col min="7185" max="7185" width="3" style="100" customWidth="1"/>
    <col min="7186" max="7186" width="1.28515625" style="100" customWidth="1"/>
    <col min="7187" max="7187" width="6.140625" style="100" customWidth="1"/>
    <col min="7188" max="7196" width="0" style="100" hidden="1" customWidth="1"/>
    <col min="7197" max="7424" width="9.140625" style="100"/>
    <col min="7425" max="7425" width="6.140625" style="100" customWidth="1"/>
    <col min="7426" max="7426" width="1.28515625" style="100" customWidth="1"/>
    <col min="7427" max="7427" width="3" style="100" customWidth="1"/>
    <col min="7428" max="7428" width="3.140625" style="100" customWidth="1"/>
    <col min="7429" max="7429" width="12.5703125" style="100" customWidth="1"/>
    <col min="7430" max="7431" width="8.140625" style="100" customWidth="1"/>
    <col min="7432" max="7432" width="9.140625" style="100" customWidth="1"/>
    <col min="7433" max="7433" width="5.140625" style="100" customWidth="1"/>
    <col min="7434" max="7434" width="3.85546875" style="100" customWidth="1"/>
    <col min="7435" max="7435" width="8.42578125" style="100" customWidth="1"/>
    <col min="7436" max="7436" width="8.85546875" style="100" customWidth="1"/>
    <col min="7437" max="7438" width="4.42578125" style="100" customWidth="1"/>
    <col min="7439" max="7439" width="1.42578125" style="100" customWidth="1"/>
    <col min="7440" max="7440" width="9.140625" style="100" customWidth="1"/>
    <col min="7441" max="7441" width="3" style="100" customWidth="1"/>
    <col min="7442" max="7442" width="1.28515625" style="100" customWidth="1"/>
    <col min="7443" max="7443" width="6.140625" style="100" customWidth="1"/>
    <col min="7444" max="7452" width="0" style="100" hidden="1" customWidth="1"/>
    <col min="7453" max="7680" width="9.140625" style="100"/>
    <col min="7681" max="7681" width="6.140625" style="100" customWidth="1"/>
    <col min="7682" max="7682" width="1.28515625" style="100" customWidth="1"/>
    <col min="7683" max="7683" width="3" style="100" customWidth="1"/>
    <col min="7684" max="7684" width="3.140625" style="100" customWidth="1"/>
    <col min="7685" max="7685" width="12.5703125" style="100" customWidth="1"/>
    <col min="7686" max="7687" width="8.140625" style="100" customWidth="1"/>
    <col min="7688" max="7688" width="9.140625" style="100" customWidth="1"/>
    <col min="7689" max="7689" width="5.140625" style="100" customWidth="1"/>
    <col min="7690" max="7690" width="3.85546875" style="100" customWidth="1"/>
    <col min="7691" max="7691" width="8.42578125" style="100" customWidth="1"/>
    <col min="7692" max="7692" width="8.85546875" style="100" customWidth="1"/>
    <col min="7693" max="7694" width="4.42578125" style="100" customWidth="1"/>
    <col min="7695" max="7695" width="1.42578125" style="100" customWidth="1"/>
    <col min="7696" max="7696" width="9.140625" style="100" customWidth="1"/>
    <col min="7697" max="7697" width="3" style="100" customWidth="1"/>
    <col min="7698" max="7698" width="1.28515625" style="100" customWidth="1"/>
    <col min="7699" max="7699" width="6.140625" style="100" customWidth="1"/>
    <col min="7700" max="7708" width="0" style="100" hidden="1" customWidth="1"/>
    <col min="7709" max="7936" width="9.140625" style="100"/>
    <col min="7937" max="7937" width="6.140625" style="100" customWidth="1"/>
    <col min="7938" max="7938" width="1.28515625" style="100" customWidth="1"/>
    <col min="7939" max="7939" width="3" style="100" customWidth="1"/>
    <col min="7940" max="7940" width="3.140625" style="100" customWidth="1"/>
    <col min="7941" max="7941" width="12.5703125" style="100" customWidth="1"/>
    <col min="7942" max="7943" width="8.140625" style="100" customWidth="1"/>
    <col min="7944" max="7944" width="9.140625" style="100" customWidth="1"/>
    <col min="7945" max="7945" width="5.140625" style="100" customWidth="1"/>
    <col min="7946" max="7946" width="3.85546875" style="100" customWidth="1"/>
    <col min="7947" max="7947" width="8.42578125" style="100" customWidth="1"/>
    <col min="7948" max="7948" width="8.85546875" style="100" customWidth="1"/>
    <col min="7949" max="7950" width="4.42578125" style="100" customWidth="1"/>
    <col min="7951" max="7951" width="1.42578125" style="100" customWidth="1"/>
    <col min="7952" max="7952" width="9.140625" style="100" customWidth="1"/>
    <col min="7953" max="7953" width="3" style="100" customWidth="1"/>
    <col min="7954" max="7954" width="1.28515625" style="100" customWidth="1"/>
    <col min="7955" max="7955" width="6.140625" style="100" customWidth="1"/>
    <col min="7956" max="7964" width="0" style="100" hidden="1" customWidth="1"/>
    <col min="7965" max="8192" width="9.140625" style="100"/>
    <col min="8193" max="8193" width="6.140625" style="100" customWidth="1"/>
    <col min="8194" max="8194" width="1.28515625" style="100" customWidth="1"/>
    <col min="8195" max="8195" width="3" style="100" customWidth="1"/>
    <col min="8196" max="8196" width="3.140625" style="100" customWidth="1"/>
    <col min="8197" max="8197" width="12.5703125" style="100" customWidth="1"/>
    <col min="8198" max="8199" width="8.140625" style="100" customWidth="1"/>
    <col min="8200" max="8200" width="9.140625" style="100" customWidth="1"/>
    <col min="8201" max="8201" width="5.140625" style="100" customWidth="1"/>
    <col min="8202" max="8202" width="3.85546875" style="100" customWidth="1"/>
    <col min="8203" max="8203" width="8.42578125" style="100" customWidth="1"/>
    <col min="8204" max="8204" width="8.85546875" style="100" customWidth="1"/>
    <col min="8205" max="8206" width="4.42578125" style="100" customWidth="1"/>
    <col min="8207" max="8207" width="1.42578125" style="100" customWidth="1"/>
    <col min="8208" max="8208" width="9.140625" style="100" customWidth="1"/>
    <col min="8209" max="8209" width="3" style="100" customWidth="1"/>
    <col min="8210" max="8210" width="1.28515625" style="100" customWidth="1"/>
    <col min="8211" max="8211" width="6.140625" style="100" customWidth="1"/>
    <col min="8212" max="8220" width="0" style="100" hidden="1" customWidth="1"/>
    <col min="8221" max="8448" width="9.140625" style="100"/>
    <col min="8449" max="8449" width="6.140625" style="100" customWidth="1"/>
    <col min="8450" max="8450" width="1.28515625" style="100" customWidth="1"/>
    <col min="8451" max="8451" width="3" style="100" customWidth="1"/>
    <col min="8452" max="8452" width="3.140625" style="100" customWidth="1"/>
    <col min="8453" max="8453" width="12.5703125" style="100" customWidth="1"/>
    <col min="8454" max="8455" width="8.140625" style="100" customWidth="1"/>
    <col min="8456" max="8456" width="9.140625" style="100" customWidth="1"/>
    <col min="8457" max="8457" width="5.140625" style="100" customWidth="1"/>
    <col min="8458" max="8458" width="3.85546875" style="100" customWidth="1"/>
    <col min="8459" max="8459" width="8.42578125" style="100" customWidth="1"/>
    <col min="8460" max="8460" width="8.85546875" style="100" customWidth="1"/>
    <col min="8461" max="8462" width="4.42578125" style="100" customWidth="1"/>
    <col min="8463" max="8463" width="1.42578125" style="100" customWidth="1"/>
    <col min="8464" max="8464" width="9.140625" style="100" customWidth="1"/>
    <col min="8465" max="8465" width="3" style="100" customWidth="1"/>
    <col min="8466" max="8466" width="1.28515625" style="100" customWidth="1"/>
    <col min="8467" max="8467" width="6.140625" style="100" customWidth="1"/>
    <col min="8468" max="8476" width="0" style="100" hidden="1" customWidth="1"/>
    <col min="8477" max="8704" width="9.140625" style="100"/>
    <col min="8705" max="8705" width="6.140625" style="100" customWidth="1"/>
    <col min="8706" max="8706" width="1.28515625" style="100" customWidth="1"/>
    <col min="8707" max="8707" width="3" style="100" customWidth="1"/>
    <col min="8708" max="8708" width="3.140625" style="100" customWidth="1"/>
    <col min="8709" max="8709" width="12.5703125" style="100" customWidth="1"/>
    <col min="8710" max="8711" width="8.140625" style="100" customWidth="1"/>
    <col min="8712" max="8712" width="9.140625" style="100" customWidth="1"/>
    <col min="8713" max="8713" width="5.140625" style="100" customWidth="1"/>
    <col min="8714" max="8714" width="3.85546875" style="100" customWidth="1"/>
    <col min="8715" max="8715" width="8.42578125" style="100" customWidth="1"/>
    <col min="8716" max="8716" width="8.85546875" style="100" customWidth="1"/>
    <col min="8717" max="8718" width="4.42578125" style="100" customWidth="1"/>
    <col min="8719" max="8719" width="1.42578125" style="100" customWidth="1"/>
    <col min="8720" max="8720" width="9.140625" style="100" customWidth="1"/>
    <col min="8721" max="8721" width="3" style="100" customWidth="1"/>
    <col min="8722" max="8722" width="1.28515625" style="100" customWidth="1"/>
    <col min="8723" max="8723" width="6.140625" style="100" customWidth="1"/>
    <col min="8724" max="8732" width="0" style="100" hidden="1" customWidth="1"/>
    <col min="8733" max="8960" width="9.140625" style="100"/>
    <col min="8961" max="8961" width="6.140625" style="100" customWidth="1"/>
    <col min="8962" max="8962" width="1.28515625" style="100" customWidth="1"/>
    <col min="8963" max="8963" width="3" style="100" customWidth="1"/>
    <col min="8964" max="8964" width="3.140625" style="100" customWidth="1"/>
    <col min="8965" max="8965" width="12.5703125" style="100" customWidth="1"/>
    <col min="8966" max="8967" width="8.140625" style="100" customWidth="1"/>
    <col min="8968" max="8968" width="9.140625" style="100" customWidth="1"/>
    <col min="8969" max="8969" width="5.140625" style="100" customWidth="1"/>
    <col min="8970" max="8970" width="3.85546875" style="100" customWidth="1"/>
    <col min="8971" max="8971" width="8.42578125" style="100" customWidth="1"/>
    <col min="8972" max="8972" width="8.85546875" style="100" customWidth="1"/>
    <col min="8973" max="8974" width="4.42578125" style="100" customWidth="1"/>
    <col min="8975" max="8975" width="1.42578125" style="100" customWidth="1"/>
    <col min="8976" max="8976" width="9.140625" style="100" customWidth="1"/>
    <col min="8977" max="8977" width="3" style="100" customWidth="1"/>
    <col min="8978" max="8978" width="1.28515625" style="100" customWidth="1"/>
    <col min="8979" max="8979" width="6.140625" style="100" customWidth="1"/>
    <col min="8980" max="8988" width="0" style="100" hidden="1" customWidth="1"/>
    <col min="8989" max="9216" width="9.140625" style="100"/>
    <col min="9217" max="9217" width="6.140625" style="100" customWidth="1"/>
    <col min="9218" max="9218" width="1.28515625" style="100" customWidth="1"/>
    <col min="9219" max="9219" width="3" style="100" customWidth="1"/>
    <col min="9220" max="9220" width="3.140625" style="100" customWidth="1"/>
    <col min="9221" max="9221" width="12.5703125" style="100" customWidth="1"/>
    <col min="9222" max="9223" width="8.140625" style="100" customWidth="1"/>
    <col min="9224" max="9224" width="9.140625" style="100" customWidth="1"/>
    <col min="9225" max="9225" width="5.140625" style="100" customWidth="1"/>
    <col min="9226" max="9226" width="3.85546875" style="100" customWidth="1"/>
    <col min="9227" max="9227" width="8.42578125" style="100" customWidth="1"/>
    <col min="9228" max="9228" width="8.85546875" style="100" customWidth="1"/>
    <col min="9229" max="9230" width="4.42578125" style="100" customWidth="1"/>
    <col min="9231" max="9231" width="1.42578125" style="100" customWidth="1"/>
    <col min="9232" max="9232" width="9.140625" style="100" customWidth="1"/>
    <col min="9233" max="9233" width="3" style="100" customWidth="1"/>
    <col min="9234" max="9234" width="1.28515625" style="100" customWidth="1"/>
    <col min="9235" max="9235" width="6.140625" style="100" customWidth="1"/>
    <col min="9236" max="9244" width="0" style="100" hidden="1" customWidth="1"/>
    <col min="9245" max="9472" width="9.140625" style="100"/>
    <col min="9473" max="9473" width="6.140625" style="100" customWidth="1"/>
    <col min="9474" max="9474" width="1.28515625" style="100" customWidth="1"/>
    <col min="9475" max="9475" width="3" style="100" customWidth="1"/>
    <col min="9476" max="9476" width="3.140625" style="100" customWidth="1"/>
    <col min="9477" max="9477" width="12.5703125" style="100" customWidth="1"/>
    <col min="9478" max="9479" width="8.140625" style="100" customWidth="1"/>
    <col min="9480" max="9480" width="9.140625" style="100" customWidth="1"/>
    <col min="9481" max="9481" width="5.140625" style="100" customWidth="1"/>
    <col min="9482" max="9482" width="3.85546875" style="100" customWidth="1"/>
    <col min="9483" max="9483" width="8.42578125" style="100" customWidth="1"/>
    <col min="9484" max="9484" width="8.85546875" style="100" customWidth="1"/>
    <col min="9485" max="9486" width="4.42578125" style="100" customWidth="1"/>
    <col min="9487" max="9487" width="1.42578125" style="100" customWidth="1"/>
    <col min="9488" max="9488" width="9.140625" style="100" customWidth="1"/>
    <col min="9489" max="9489" width="3" style="100" customWidth="1"/>
    <col min="9490" max="9490" width="1.28515625" style="100" customWidth="1"/>
    <col min="9491" max="9491" width="6.140625" style="100" customWidth="1"/>
    <col min="9492" max="9500" width="0" style="100" hidden="1" customWidth="1"/>
    <col min="9501" max="9728" width="9.140625" style="100"/>
    <col min="9729" max="9729" width="6.140625" style="100" customWidth="1"/>
    <col min="9730" max="9730" width="1.28515625" style="100" customWidth="1"/>
    <col min="9731" max="9731" width="3" style="100" customWidth="1"/>
    <col min="9732" max="9732" width="3.140625" style="100" customWidth="1"/>
    <col min="9733" max="9733" width="12.5703125" style="100" customWidth="1"/>
    <col min="9734" max="9735" width="8.140625" style="100" customWidth="1"/>
    <col min="9736" max="9736" width="9.140625" style="100" customWidth="1"/>
    <col min="9737" max="9737" width="5.140625" style="100" customWidth="1"/>
    <col min="9738" max="9738" width="3.85546875" style="100" customWidth="1"/>
    <col min="9739" max="9739" width="8.42578125" style="100" customWidth="1"/>
    <col min="9740" max="9740" width="8.85546875" style="100" customWidth="1"/>
    <col min="9741" max="9742" width="4.42578125" style="100" customWidth="1"/>
    <col min="9743" max="9743" width="1.42578125" style="100" customWidth="1"/>
    <col min="9744" max="9744" width="9.140625" style="100" customWidth="1"/>
    <col min="9745" max="9745" width="3" style="100" customWidth="1"/>
    <col min="9746" max="9746" width="1.28515625" style="100" customWidth="1"/>
    <col min="9747" max="9747" width="6.140625" style="100" customWidth="1"/>
    <col min="9748" max="9756" width="0" style="100" hidden="1" customWidth="1"/>
    <col min="9757" max="9984" width="9.140625" style="100"/>
    <col min="9985" max="9985" width="6.140625" style="100" customWidth="1"/>
    <col min="9986" max="9986" width="1.28515625" style="100" customWidth="1"/>
    <col min="9987" max="9987" width="3" style="100" customWidth="1"/>
    <col min="9988" max="9988" width="3.140625" style="100" customWidth="1"/>
    <col min="9989" max="9989" width="12.5703125" style="100" customWidth="1"/>
    <col min="9990" max="9991" width="8.140625" style="100" customWidth="1"/>
    <col min="9992" max="9992" width="9.140625" style="100" customWidth="1"/>
    <col min="9993" max="9993" width="5.140625" style="100" customWidth="1"/>
    <col min="9994" max="9994" width="3.85546875" style="100" customWidth="1"/>
    <col min="9995" max="9995" width="8.42578125" style="100" customWidth="1"/>
    <col min="9996" max="9996" width="8.85546875" style="100" customWidth="1"/>
    <col min="9997" max="9998" width="4.42578125" style="100" customWidth="1"/>
    <col min="9999" max="9999" width="1.42578125" style="100" customWidth="1"/>
    <col min="10000" max="10000" width="9.140625" style="100" customWidth="1"/>
    <col min="10001" max="10001" width="3" style="100" customWidth="1"/>
    <col min="10002" max="10002" width="1.28515625" style="100" customWidth="1"/>
    <col min="10003" max="10003" width="6.140625" style="100" customWidth="1"/>
    <col min="10004" max="10012" width="0" style="100" hidden="1" customWidth="1"/>
    <col min="10013" max="10240" width="9.140625" style="100"/>
    <col min="10241" max="10241" width="6.140625" style="100" customWidth="1"/>
    <col min="10242" max="10242" width="1.28515625" style="100" customWidth="1"/>
    <col min="10243" max="10243" width="3" style="100" customWidth="1"/>
    <col min="10244" max="10244" width="3.140625" style="100" customWidth="1"/>
    <col min="10245" max="10245" width="12.5703125" style="100" customWidth="1"/>
    <col min="10246" max="10247" width="8.140625" style="100" customWidth="1"/>
    <col min="10248" max="10248" width="9.140625" style="100" customWidth="1"/>
    <col min="10249" max="10249" width="5.140625" style="100" customWidth="1"/>
    <col min="10250" max="10250" width="3.85546875" style="100" customWidth="1"/>
    <col min="10251" max="10251" width="8.42578125" style="100" customWidth="1"/>
    <col min="10252" max="10252" width="8.85546875" style="100" customWidth="1"/>
    <col min="10253" max="10254" width="4.42578125" style="100" customWidth="1"/>
    <col min="10255" max="10255" width="1.42578125" style="100" customWidth="1"/>
    <col min="10256" max="10256" width="9.140625" style="100" customWidth="1"/>
    <col min="10257" max="10257" width="3" style="100" customWidth="1"/>
    <col min="10258" max="10258" width="1.28515625" style="100" customWidth="1"/>
    <col min="10259" max="10259" width="6.140625" style="100" customWidth="1"/>
    <col min="10260" max="10268" width="0" style="100" hidden="1" customWidth="1"/>
    <col min="10269" max="10496" width="9.140625" style="100"/>
    <col min="10497" max="10497" width="6.140625" style="100" customWidth="1"/>
    <col min="10498" max="10498" width="1.28515625" style="100" customWidth="1"/>
    <col min="10499" max="10499" width="3" style="100" customWidth="1"/>
    <col min="10500" max="10500" width="3.140625" style="100" customWidth="1"/>
    <col min="10501" max="10501" width="12.5703125" style="100" customWidth="1"/>
    <col min="10502" max="10503" width="8.140625" style="100" customWidth="1"/>
    <col min="10504" max="10504" width="9.140625" style="100" customWidth="1"/>
    <col min="10505" max="10505" width="5.140625" style="100" customWidth="1"/>
    <col min="10506" max="10506" width="3.85546875" style="100" customWidth="1"/>
    <col min="10507" max="10507" width="8.42578125" style="100" customWidth="1"/>
    <col min="10508" max="10508" width="8.85546875" style="100" customWidth="1"/>
    <col min="10509" max="10510" width="4.42578125" style="100" customWidth="1"/>
    <col min="10511" max="10511" width="1.42578125" style="100" customWidth="1"/>
    <col min="10512" max="10512" width="9.140625" style="100" customWidth="1"/>
    <col min="10513" max="10513" width="3" style="100" customWidth="1"/>
    <col min="10514" max="10514" width="1.28515625" style="100" customWidth="1"/>
    <col min="10515" max="10515" width="6.140625" style="100" customWidth="1"/>
    <col min="10516" max="10524" width="0" style="100" hidden="1" customWidth="1"/>
    <col min="10525" max="10752" width="9.140625" style="100"/>
    <col min="10753" max="10753" width="6.140625" style="100" customWidth="1"/>
    <col min="10754" max="10754" width="1.28515625" style="100" customWidth="1"/>
    <col min="10755" max="10755" width="3" style="100" customWidth="1"/>
    <col min="10756" max="10756" width="3.140625" style="100" customWidth="1"/>
    <col min="10757" max="10757" width="12.5703125" style="100" customWidth="1"/>
    <col min="10758" max="10759" width="8.140625" style="100" customWidth="1"/>
    <col min="10760" max="10760" width="9.140625" style="100" customWidth="1"/>
    <col min="10761" max="10761" width="5.140625" style="100" customWidth="1"/>
    <col min="10762" max="10762" width="3.85546875" style="100" customWidth="1"/>
    <col min="10763" max="10763" width="8.42578125" style="100" customWidth="1"/>
    <col min="10764" max="10764" width="8.85546875" style="100" customWidth="1"/>
    <col min="10765" max="10766" width="4.42578125" style="100" customWidth="1"/>
    <col min="10767" max="10767" width="1.42578125" style="100" customWidth="1"/>
    <col min="10768" max="10768" width="9.140625" style="100" customWidth="1"/>
    <col min="10769" max="10769" width="3" style="100" customWidth="1"/>
    <col min="10770" max="10770" width="1.28515625" style="100" customWidth="1"/>
    <col min="10771" max="10771" width="6.140625" style="100" customWidth="1"/>
    <col min="10772" max="10780" width="0" style="100" hidden="1" customWidth="1"/>
    <col min="10781" max="11008" width="9.140625" style="100"/>
    <col min="11009" max="11009" width="6.140625" style="100" customWidth="1"/>
    <col min="11010" max="11010" width="1.28515625" style="100" customWidth="1"/>
    <col min="11011" max="11011" width="3" style="100" customWidth="1"/>
    <col min="11012" max="11012" width="3.140625" style="100" customWidth="1"/>
    <col min="11013" max="11013" width="12.5703125" style="100" customWidth="1"/>
    <col min="11014" max="11015" width="8.140625" style="100" customWidth="1"/>
    <col min="11016" max="11016" width="9.140625" style="100" customWidth="1"/>
    <col min="11017" max="11017" width="5.140625" style="100" customWidth="1"/>
    <col min="11018" max="11018" width="3.85546875" style="100" customWidth="1"/>
    <col min="11019" max="11019" width="8.42578125" style="100" customWidth="1"/>
    <col min="11020" max="11020" width="8.85546875" style="100" customWidth="1"/>
    <col min="11021" max="11022" width="4.42578125" style="100" customWidth="1"/>
    <col min="11023" max="11023" width="1.42578125" style="100" customWidth="1"/>
    <col min="11024" max="11024" width="9.140625" style="100" customWidth="1"/>
    <col min="11025" max="11025" width="3" style="100" customWidth="1"/>
    <col min="11026" max="11026" width="1.28515625" style="100" customWidth="1"/>
    <col min="11027" max="11027" width="6.140625" style="100" customWidth="1"/>
    <col min="11028" max="11036" width="0" style="100" hidden="1" customWidth="1"/>
    <col min="11037" max="11264" width="9.140625" style="100"/>
    <col min="11265" max="11265" width="6.140625" style="100" customWidth="1"/>
    <col min="11266" max="11266" width="1.28515625" style="100" customWidth="1"/>
    <col min="11267" max="11267" width="3" style="100" customWidth="1"/>
    <col min="11268" max="11268" width="3.140625" style="100" customWidth="1"/>
    <col min="11269" max="11269" width="12.5703125" style="100" customWidth="1"/>
    <col min="11270" max="11271" width="8.140625" style="100" customWidth="1"/>
    <col min="11272" max="11272" width="9.140625" style="100" customWidth="1"/>
    <col min="11273" max="11273" width="5.140625" style="100" customWidth="1"/>
    <col min="11274" max="11274" width="3.85546875" style="100" customWidth="1"/>
    <col min="11275" max="11275" width="8.42578125" style="100" customWidth="1"/>
    <col min="11276" max="11276" width="8.85546875" style="100" customWidth="1"/>
    <col min="11277" max="11278" width="4.42578125" style="100" customWidth="1"/>
    <col min="11279" max="11279" width="1.42578125" style="100" customWidth="1"/>
    <col min="11280" max="11280" width="9.140625" style="100" customWidth="1"/>
    <col min="11281" max="11281" width="3" style="100" customWidth="1"/>
    <col min="11282" max="11282" width="1.28515625" style="100" customWidth="1"/>
    <col min="11283" max="11283" width="6.140625" style="100" customWidth="1"/>
    <col min="11284" max="11292" width="0" style="100" hidden="1" customWidth="1"/>
    <col min="11293" max="11520" width="9.140625" style="100"/>
    <col min="11521" max="11521" width="6.140625" style="100" customWidth="1"/>
    <col min="11522" max="11522" width="1.28515625" style="100" customWidth="1"/>
    <col min="11523" max="11523" width="3" style="100" customWidth="1"/>
    <col min="11524" max="11524" width="3.140625" style="100" customWidth="1"/>
    <col min="11525" max="11525" width="12.5703125" style="100" customWidth="1"/>
    <col min="11526" max="11527" width="8.140625" style="100" customWidth="1"/>
    <col min="11528" max="11528" width="9.140625" style="100" customWidth="1"/>
    <col min="11529" max="11529" width="5.140625" style="100" customWidth="1"/>
    <col min="11530" max="11530" width="3.85546875" style="100" customWidth="1"/>
    <col min="11531" max="11531" width="8.42578125" style="100" customWidth="1"/>
    <col min="11532" max="11532" width="8.85546875" style="100" customWidth="1"/>
    <col min="11533" max="11534" width="4.42578125" style="100" customWidth="1"/>
    <col min="11535" max="11535" width="1.42578125" style="100" customWidth="1"/>
    <col min="11536" max="11536" width="9.140625" style="100" customWidth="1"/>
    <col min="11537" max="11537" width="3" style="100" customWidth="1"/>
    <col min="11538" max="11538" width="1.28515625" style="100" customWidth="1"/>
    <col min="11539" max="11539" width="6.140625" style="100" customWidth="1"/>
    <col min="11540" max="11548" width="0" style="100" hidden="1" customWidth="1"/>
    <col min="11549" max="11776" width="9.140625" style="100"/>
    <col min="11777" max="11777" width="6.140625" style="100" customWidth="1"/>
    <col min="11778" max="11778" width="1.28515625" style="100" customWidth="1"/>
    <col min="11779" max="11779" width="3" style="100" customWidth="1"/>
    <col min="11780" max="11780" width="3.140625" style="100" customWidth="1"/>
    <col min="11781" max="11781" width="12.5703125" style="100" customWidth="1"/>
    <col min="11782" max="11783" width="8.140625" style="100" customWidth="1"/>
    <col min="11784" max="11784" width="9.140625" style="100" customWidth="1"/>
    <col min="11785" max="11785" width="5.140625" style="100" customWidth="1"/>
    <col min="11786" max="11786" width="3.85546875" style="100" customWidth="1"/>
    <col min="11787" max="11787" width="8.42578125" style="100" customWidth="1"/>
    <col min="11788" max="11788" width="8.85546875" style="100" customWidth="1"/>
    <col min="11789" max="11790" width="4.42578125" style="100" customWidth="1"/>
    <col min="11791" max="11791" width="1.42578125" style="100" customWidth="1"/>
    <col min="11792" max="11792" width="9.140625" style="100" customWidth="1"/>
    <col min="11793" max="11793" width="3" style="100" customWidth="1"/>
    <col min="11794" max="11794" width="1.28515625" style="100" customWidth="1"/>
    <col min="11795" max="11795" width="6.140625" style="100" customWidth="1"/>
    <col min="11796" max="11804" width="0" style="100" hidden="1" customWidth="1"/>
    <col min="11805" max="12032" width="9.140625" style="100"/>
    <col min="12033" max="12033" width="6.140625" style="100" customWidth="1"/>
    <col min="12034" max="12034" width="1.28515625" style="100" customWidth="1"/>
    <col min="12035" max="12035" width="3" style="100" customWidth="1"/>
    <col min="12036" max="12036" width="3.140625" style="100" customWidth="1"/>
    <col min="12037" max="12037" width="12.5703125" style="100" customWidth="1"/>
    <col min="12038" max="12039" width="8.140625" style="100" customWidth="1"/>
    <col min="12040" max="12040" width="9.140625" style="100" customWidth="1"/>
    <col min="12041" max="12041" width="5.140625" style="100" customWidth="1"/>
    <col min="12042" max="12042" width="3.85546875" style="100" customWidth="1"/>
    <col min="12043" max="12043" width="8.42578125" style="100" customWidth="1"/>
    <col min="12044" max="12044" width="8.85546875" style="100" customWidth="1"/>
    <col min="12045" max="12046" width="4.42578125" style="100" customWidth="1"/>
    <col min="12047" max="12047" width="1.42578125" style="100" customWidth="1"/>
    <col min="12048" max="12048" width="9.140625" style="100" customWidth="1"/>
    <col min="12049" max="12049" width="3" style="100" customWidth="1"/>
    <col min="12050" max="12050" width="1.28515625" style="100" customWidth="1"/>
    <col min="12051" max="12051" width="6.140625" style="100" customWidth="1"/>
    <col min="12052" max="12060" width="0" style="100" hidden="1" customWidth="1"/>
    <col min="12061" max="12288" width="9.140625" style="100"/>
    <col min="12289" max="12289" width="6.140625" style="100" customWidth="1"/>
    <col min="12290" max="12290" width="1.28515625" style="100" customWidth="1"/>
    <col min="12291" max="12291" width="3" style="100" customWidth="1"/>
    <col min="12292" max="12292" width="3.140625" style="100" customWidth="1"/>
    <col min="12293" max="12293" width="12.5703125" style="100" customWidth="1"/>
    <col min="12294" max="12295" width="8.140625" style="100" customWidth="1"/>
    <col min="12296" max="12296" width="9.140625" style="100" customWidth="1"/>
    <col min="12297" max="12297" width="5.140625" style="100" customWidth="1"/>
    <col min="12298" max="12298" width="3.85546875" style="100" customWidth="1"/>
    <col min="12299" max="12299" width="8.42578125" style="100" customWidth="1"/>
    <col min="12300" max="12300" width="8.85546875" style="100" customWidth="1"/>
    <col min="12301" max="12302" width="4.42578125" style="100" customWidth="1"/>
    <col min="12303" max="12303" width="1.42578125" style="100" customWidth="1"/>
    <col min="12304" max="12304" width="9.140625" style="100" customWidth="1"/>
    <col min="12305" max="12305" width="3" style="100" customWidth="1"/>
    <col min="12306" max="12306" width="1.28515625" style="100" customWidth="1"/>
    <col min="12307" max="12307" width="6.140625" style="100" customWidth="1"/>
    <col min="12308" max="12316" width="0" style="100" hidden="1" customWidth="1"/>
    <col min="12317" max="12544" width="9.140625" style="100"/>
    <col min="12545" max="12545" width="6.140625" style="100" customWidth="1"/>
    <col min="12546" max="12546" width="1.28515625" style="100" customWidth="1"/>
    <col min="12547" max="12547" width="3" style="100" customWidth="1"/>
    <col min="12548" max="12548" width="3.140625" style="100" customWidth="1"/>
    <col min="12549" max="12549" width="12.5703125" style="100" customWidth="1"/>
    <col min="12550" max="12551" width="8.140625" style="100" customWidth="1"/>
    <col min="12552" max="12552" width="9.140625" style="100" customWidth="1"/>
    <col min="12553" max="12553" width="5.140625" style="100" customWidth="1"/>
    <col min="12554" max="12554" width="3.85546875" style="100" customWidth="1"/>
    <col min="12555" max="12555" width="8.42578125" style="100" customWidth="1"/>
    <col min="12556" max="12556" width="8.85546875" style="100" customWidth="1"/>
    <col min="12557" max="12558" width="4.42578125" style="100" customWidth="1"/>
    <col min="12559" max="12559" width="1.42578125" style="100" customWidth="1"/>
    <col min="12560" max="12560" width="9.140625" style="100" customWidth="1"/>
    <col min="12561" max="12561" width="3" style="100" customWidth="1"/>
    <col min="12562" max="12562" width="1.28515625" style="100" customWidth="1"/>
    <col min="12563" max="12563" width="6.140625" style="100" customWidth="1"/>
    <col min="12564" max="12572" width="0" style="100" hidden="1" customWidth="1"/>
    <col min="12573" max="12800" width="9.140625" style="100"/>
    <col min="12801" max="12801" width="6.140625" style="100" customWidth="1"/>
    <col min="12802" max="12802" width="1.28515625" style="100" customWidth="1"/>
    <col min="12803" max="12803" width="3" style="100" customWidth="1"/>
    <col min="12804" max="12804" width="3.140625" style="100" customWidth="1"/>
    <col min="12805" max="12805" width="12.5703125" style="100" customWidth="1"/>
    <col min="12806" max="12807" width="8.140625" style="100" customWidth="1"/>
    <col min="12808" max="12808" width="9.140625" style="100" customWidth="1"/>
    <col min="12809" max="12809" width="5.140625" style="100" customWidth="1"/>
    <col min="12810" max="12810" width="3.85546875" style="100" customWidth="1"/>
    <col min="12811" max="12811" width="8.42578125" style="100" customWidth="1"/>
    <col min="12812" max="12812" width="8.85546875" style="100" customWidth="1"/>
    <col min="12813" max="12814" width="4.42578125" style="100" customWidth="1"/>
    <col min="12815" max="12815" width="1.42578125" style="100" customWidth="1"/>
    <col min="12816" max="12816" width="9.140625" style="100" customWidth="1"/>
    <col min="12817" max="12817" width="3" style="100" customWidth="1"/>
    <col min="12818" max="12818" width="1.28515625" style="100" customWidth="1"/>
    <col min="12819" max="12819" width="6.140625" style="100" customWidth="1"/>
    <col min="12820" max="12828" width="0" style="100" hidden="1" customWidth="1"/>
    <col min="12829" max="13056" width="9.140625" style="100"/>
    <col min="13057" max="13057" width="6.140625" style="100" customWidth="1"/>
    <col min="13058" max="13058" width="1.28515625" style="100" customWidth="1"/>
    <col min="13059" max="13059" width="3" style="100" customWidth="1"/>
    <col min="13060" max="13060" width="3.140625" style="100" customWidth="1"/>
    <col min="13061" max="13061" width="12.5703125" style="100" customWidth="1"/>
    <col min="13062" max="13063" width="8.140625" style="100" customWidth="1"/>
    <col min="13064" max="13064" width="9.140625" style="100" customWidth="1"/>
    <col min="13065" max="13065" width="5.140625" style="100" customWidth="1"/>
    <col min="13066" max="13066" width="3.85546875" style="100" customWidth="1"/>
    <col min="13067" max="13067" width="8.42578125" style="100" customWidth="1"/>
    <col min="13068" max="13068" width="8.85546875" style="100" customWidth="1"/>
    <col min="13069" max="13070" width="4.42578125" style="100" customWidth="1"/>
    <col min="13071" max="13071" width="1.42578125" style="100" customWidth="1"/>
    <col min="13072" max="13072" width="9.140625" style="100" customWidth="1"/>
    <col min="13073" max="13073" width="3" style="100" customWidth="1"/>
    <col min="13074" max="13074" width="1.28515625" style="100" customWidth="1"/>
    <col min="13075" max="13075" width="6.140625" style="100" customWidth="1"/>
    <col min="13076" max="13084" width="0" style="100" hidden="1" customWidth="1"/>
    <col min="13085" max="13312" width="9.140625" style="100"/>
    <col min="13313" max="13313" width="6.140625" style="100" customWidth="1"/>
    <col min="13314" max="13314" width="1.28515625" style="100" customWidth="1"/>
    <col min="13315" max="13315" width="3" style="100" customWidth="1"/>
    <col min="13316" max="13316" width="3.140625" style="100" customWidth="1"/>
    <col min="13317" max="13317" width="12.5703125" style="100" customWidth="1"/>
    <col min="13318" max="13319" width="8.140625" style="100" customWidth="1"/>
    <col min="13320" max="13320" width="9.140625" style="100" customWidth="1"/>
    <col min="13321" max="13321" width="5.140625" style="100" customWidth="1"/>
    <col min="13322" max="13322" width="3.85546875" style="100" customWidth="1"/>
    <col min="13323" max="13323" width="8.42578125" style="100" customWidth="1"/>
    <col min="13324" max="13324" width="8.85546875" style="100" customWidth="1"/>
    <col min="13325" max="13326" width="4.42578125" style="100" customWidth="1"/>
    <col min="13327" max="13327" width="1.42578125" style="100" customWidth="1"/>
    <col min="13328" max="13328" width="9.140625" style="100" customWidth="1"/>
    <col min="13329" max="13329" width="3" style="100" customWidth="1"/>
    <col min="13330" max="13330" width="1.28515625" style="100" customWidth="1"/>
    <col min="13331" max="13331" width="6.140625" style="100" customWidth="1"/>
    <col min="13332" max="13340" width="0" style="100" hidden="1" customWidth="1"/>
    <col min="13341" max="13568" width="9.140625" style="100"/>
    <col min="13569" max="13569" width="6.140625" style="100" customWidth="1"/>
    <col min="13570" max="13570" width="1.28515625" style="100" customWidth="1"/>
    <col min="13571" max="13571" width="3" style="100" customWidth="1"/>
    <col min="13572" max="13572" width="3.140625" style="100" customWidth="1"/>
    <col min="13573" max="13573" width="12.5703125" style="100" customWidth="1"/>
    <col min="13574" max="13575" width="8.140625" style="100" customWidth="1"/>
    <col min="13576" max="13576" width="9.140625" style="100" customWidth="1"/>
    <col min="13577" max="13577" width="5.140625" style="100" customWidth="1"/>
    <col min="13578" max="13578" width="3.85546875" style="100" customWidth="1"/>
    <col min="13579" max="13579" width="8.42578125" style="100" customWidth="1"/>
    <col min="13580" max="13580" width="8.85546875" style="100" customWidth="1"/>
    <col min="13581" max="13582" width="4.42578125" style="100" customWidth="1"/>
    <col min="13583" max="13583" width="1.42578125" style="100" customWidth="1"/>
    <col min="13584" max="13584" width="9.140625" style="100" customWidth="1"/>
    <col min="13585" max="13585" width="3" style="100" customWidth="1"/>
    <col min="13586" max="13586" width="1.28515625" style="100" customWidth="1"/>
    <col min="13587" max="13587" width="6.140625" style="100" customWidth="1"/>
    <col min="13588" max="13596" width="0" style="100" hidden="1" customWidth="1"/>
    <col min="13597" max="13824" width="9.140625" style="100"/>
    <col min="13825" max="13825" width="6.140625" style="100" customWidth="1"/>
    <col min="13826" max="13826" width="1.28515625" style="100" customWidth="1"/>
    <col min="13827" max="13827" width="3" style="100" customWidth="1"/>
    <col min="13828" max="13828" width="3.140625" style="100" customWidth="1"/>
    <col min="13829" max="13829" width="12.5703125" style="100" customWidth="1"/>
    <col min="13830" max="13831" width="8.140625" style="100" customWidth="1"/>
    <col min="13832" max="13832" width="9.140625" style="100" customWidth="1"/>
    <col min="13833" max="13833" width="5.140625" style="100" customWidth="1"/>
    <col min="13834" max="13834" width="3.85546875" style="100" customWidth="1"/>
    <col min="13835" max="13835" width="8.42578125" style="100" customWidth="1"/>
    <col min="13836" max="13836" width="8.85546875" style="100" customWidth="1"/>
    <col min="13837" max="13838" width="4.42578125" style="100" customWidth="1"/>
    <col min="13839" max="13839" width="1.42578125" style="100" customWidth="1"/>
    <col min="13840" max="13840" width="9.140625" style="100" customWidth="1"/>
    <col min="13841" max="13841" width="3" style="100" customWidth="1"/>
    <col min="13842" max="13842" width="1.28515625" style="100" customWidth="1"/>
    <col min="13843" max="13843" width="6.140625" style="100" customWidth="1"/>
    <col min="13844" max="13852" width="0" style="100" hidden="1" customWidth="1"/>
    <col min="13853" max="14080" width="9.140625" style="100"/>
    <col min="14081" max="14081" width="6.140625" style="100" customWidth="1"/>
    <col min="14082" max="14082" width="1.28515625" style="100" customWidth="1"/>
    <col min="14083" max="14083" width="3" style="100" customWidth="1"/>
    <col min="14084" max="14084" width="3.140625" style="100" customWidth="1"/>
    <col min="14085" max="14085" width="12.5703125" style="100" customWidth="1"/>
    <col min="14086" max="14087" width="8.140625" style="100" customWidth="1"/>
    <col min="14088" max="14088" width="9.140625" style="100" customWidth="1"/>
    <col min="14089" max="14089" width="5.140625" style="100" customWidth="1"/>
    <col min="14090" max="14090" width="3.85546875" style="100" customWidth="1"/>
    <col min="14091" max="14091" width="8.42578125" style="100" customWidth="1"/>
    <col min="14092" max="14092" width="8.85546875" style="100" customWidth="1"/>
    <col min="14093" max="14094" width="4.42578125" style="100" customWidth="1"/>
    <col min="14095" max="14095" width="1.42578125" style="100" customWidth="1"/>
    <col min="14096" max="14096" width="9.140625" style="100" customWidth="1"/>
    <col min="14097" max="14097" width="3" style="100" customWidth="1"/>
    <col min="14098" max="14098" width="1.28515625" style="100" customWidth="1"/>
    <col min="14099" max="14099" width="6.140625" style="100" customWidth="1"/>
    <col min="14100" max="14108" width="0" style="100" hidden="1" customWidth="1"/>
    <col min="14109" max="14336" width="9.140625" style="100"/>
    <col min="14337" max="14337" width="6.140625" style="100" customWidth="1"/>
    <col min="14338" max="14338" width="1.28515625" style="100" customWidth="1"/>
    <col min="14339" max="14339" width="3" style="100" customWidth="1"/>
    <col min="14340" max="14340" width="3.140625" style="100" customWidth="1"/>
    <col min="14341" max="14341" width="12.5703125" style="100" customWidth="1"/>
    <col min="14342" max="14343" width="8.140625" style="100" customWidth="1"/>
    <col min="14344" max="14344" width="9.140625" style="100" customWidth="1"/>
    <col min="14345" max="14345" width="5.140625" style="100" customWidth="1"/>
    <col min="14346" max="14346" width="3.85546875" style="100" customWidth="1"/>
    <col min="14347" max="14347" width="8.42578125" style="100" customWidth="1"/>
    <col min="14348" max="14348" width="8.85546875" style="100" customWidth="1"/>
    <col min="14349" max="14350" width="4.42578125" style="100" customWidth="1"/>
    <col min="14351" max="14351" width="1.42578125" style="100" customWidth="1"/>
    <col min="14352" max="14352" width="9.140625" style="100" customWidth="1"/>
    <col min="14353" max="14353" width="3" style="100" customWidth="1"/>
    <col min="14354" max="14354" width="1.28515625" style="100" customWidth="1"/>
    <col min="14355" max="14355" width="6.140625" style="100" customWidth="1"/>
    <col min="14356" max="14364" width="0" style="100" hidden="1" customWidth="1"/>
    <col min="14365" max="14592" width="9.140625" style="100"/>
    <col min="14593" max="14593" width="6.140625" style="100" customWidth="1"/>
    <col min="14594" max="14594" width="1.28515625" style="100" customWidth="1"/>
    <col min="14595" max="14595" width="3" style="100" customWidth="1"/>
    <col min="14596" max="14596" width="3.140625" style="100" customWidth="1"/>
    <col min="14597" max="14597" width="12.5703125" style="100" customWidth="1"/>
    <col min="14598" max="14599" width="8.140625" style="100" customWidth="1"/>
    <col min="14600" max="14600" width="9.140625" style="100" customWidth="1"/>
    <col min="14601" max="14601" width="5.140625" style="100" customWidth="1"/>
    <col min="14602" max="14602" width="3.85546875" style="100" customWidth="1"/>
    <col min="14603" max="14603" width="8.42578125" style="100" customWidth="1"/>
    <col min="14604" max="14604" width="8.85546875" style="100" customWidth="1"/>
    <col min="14605" max="14606" width="4.42578125" style="100" customWidth="1"/>
    <col min="14607" max="14607" width="1.42578125" style="100" customWidth="1"/>
    <col min="14608" max="14608" width="9.140625" style="100" customWidth="1"/>
    <col min="14609" max="14609" width="3" style="100" customWidth="1"/>
    <col min="14610" max="14610" width="1.28515625" style="100" customWidth="1"/>
    <col min="14611" max="14611" width="6.140625" style="100" customWidth="1"/>
    <col min="14612" max="14620" width="0" style="100" hidden="1" customWidth="1"/>
    <col min="14621" max="14848" width="9.140625" style="100"/>
    <col min="14849" max="14849" width="6.140625" style="100" customWidth="1"/>
    <col min="14850" max="14850" width="1.28515625" style="100" customWidth="1"/>
    <col min="14851" max="14851" width="3" style="100" customWidth="1"/>
    <col min="14852" max="14852" width="3.140625" style="100" customWidth="1"/>
    <col min="14853" max="14853" width="12.5703125" style="100" customWidth="1"/>
    <col min="14854" max="14855" width="8.140625" style="100" customWidth="1"/>
    <col min="14856" max="14856" width="9.140625" style="100" customWidth="1"/>
    <col min="14857" max="14857" width="5.140625" style="100" customWidth="1"/>
    <col min="14858" max="14858" width="3.85546875" style="100" customWidth="1"/>
    <col min="14859" max="14859" width="8.42578125" style="100" customWidth="1"/>
    <col min="14860" max="14860" width="8.85546875" style="100" customWidth="1"/>
    <col min="14861" max="14862" width="4.42578125" style="100" customWidth="1"/>
    <col min="14863" max="14863" width="1.42578125" style="100" customWidth="1"/>
    <col min="14864" max="14864" width="9.140625" style="100" customWidth="1"/>
    <col min="14865" max="14865" width="3" style="100" customWidth="1"/>
    <col min="14866" max="14866" width="1.28515625" style="100" customWidth="1"/>
    <col min="14867" max="14867" width="6.140625" style="100" customWidth="1"/>
    <col min="14868" max="14876" width="0" style="100" hidden="1" customWidth="1"/>
    <col min="14877" max="15104" width="9.140625" style="100"/>
    <col min="15105" max="15105" width="6.140625" style="100" customWidth="1"/>
    <col min="15106" max="15106" width="1.28515625" style="100" customWidth="1"/>
    <col min="15107" max="15107" width="3" style="100" customWidth="1"/>
    <col min="15108" max="15108" width="3.140625" style="100" customWidth="1"/>
    <col min="15109" max="15109" width="12.5703125" style="100" customWidth="1"/>
    <col min="15110" max="15111" width="8.140625" style="100" customWidth="1"/>
    <col min="15112" max="15112" width="9.140625" style="100" customWidth="1"/>
    <col min="15113" max="15113" width="5.140625" style="100" customWidth="1"/>
    <col min="15114" max="15114" width="3.85546875" style="100" customWidth="1"/>
    <col min="15115" max="15115" width="8.42578125" style="100" customWidth="1"/>
    <col min="15116" max="15116" width="8.85546875" style="100" customWidth="1"/>
    <col min="15117" max="15118" width="4.42578125" style="100" customWidth="1"/>
    <col min="15119" max="15119" width="1.42578125" style="100" customWidth="1"/>
    <col min="15120" max="15120" width="9.140625" style="100" customWidth="1"/>
    <col min="15121" max="15121" width="3" style="100" customWidth="1"/>
    <col min="15122" max="15122" width="1.28515625" style="100" customWidth="1"/>
    <col min="15123" max="15123" width="6.140625" style="100" customWidth="1"/>
    <col min="15124" max="15132" width="0" style="100" hidden="1" customWidth="1"/>
    <col min="15133" max="15360" width="9.140625" style="100"/>
    <col min="15361" max="15361" width="6.140625" style="100" customWidth="1"/>
    <col min="15362" max="15362" width="1.28515625" style="100" customWidth="1"/>
    <col min="15363" max="15363" width="3" style="100" customWidth="1"/>
    <col min="15364" max="15364" width="3.140625" style="100" customWidth="1"/>
    <col min="15365" max="15365" width="12.5703125" style="100" customWidth="1"/>
    <col min="15366" max="15367" width="8.140625" style="100" customWidth="1"/>
    <col min="15368" max="15368" width="9.140625" style="100" customWidth="1"/>
    <col min="15369" max="15369" width="5.140625" style="100" customWidth="1"/>
    <col min="15370" max="15370" width="3.85546875" style="100" customWidth="1"/>
    <col min="15371" max="15371" width="8.42578125" style="100" customWidth="1"/>
    <col min="15372" max="15372" width="8.85546875" style="100" customWidth="1"/>
    <col min="15373" max="15374" width="4.42578125" style="100" customWidth="1"/>
    <col min="15375" max="15375" width="1.42578125" style="100" customWidth="1"/>
    <col min="15376" max="15376" width="9.140625" style="100" customWidth="1"/>
    <col min="15377" max="15377" width="3" style="100" customWidth="1"/>
    <col min="15378" max="15378" width="1.28515625" style="100" customWidth="1"/>
    <col min="15379" max="15379" width="6.140625" style="100" customWidth="1"/>
    <col min="15380" max="15388" width="0" style="100" hidden="1" customWidth="1"/>
    <col min="15389" max="15616" width="9.140625" style="100"/>
    <col min="15617" max="15617" width="6.140625" style="100" customWidth="1"/>
    <col min="15618" max="15618" width="1.28515625" style="100" customWidth="1"/>
    <col min="15619" max="15619" width="3" style="100" customWidth="1"/>
    <col min="15620" max="15620" width="3.140625" style="100" customWidth="1"/>
    <col min="15621" max="15621" width="12.5703125" style="100" customWidth="1"/>
    <col min="15622" max="15623" width="8.140625" style="100" customWidth="1"/>
    <col min="15624" max="15624" width="9.140625" style="100" customWidth="1"/>
    <col min="15625" max="15625" width="5.140625" style="100" customWidth="1"/>
    <col min="15626" max="15626" width="3.85546875" style="100" customWidth="1"/>
    <col min="15627" max="15627" width="8.42578125" style="100" customWidth="1"/>
    <col min="15628" max="15628" width="8.85546875" style="100" customWidth="1"/>
    <col min="15629" max="15630" width="4.42578125" style="100" customWidth="1"/>
    <col min="15631" max="15631" width="1.42578125" style="100" customWidth="1"/>
    <col min="15632" max="15632" width="9.140625" style="100" customWidth="1"/>
    <col min="15633" max="15633" width="3" style="100" customWidth="1"/>
    <col min="15634" max="15634" width="1.28515625" style="100" customWidth="1"/>
    <col min="15635" max="15635" width="6.140625" style="100" customWidth="1"/>
    <col min="15636" max="15644" width="0" style="100" hidden="1" customWidth="1"/>
    <col min="15645" max="15872" width="9.140625" style="100"/>
    <col min="15873" max="15873" width="6.140625" style="100" customWidth="1"/>
    <col min="15874" max="15874" width="1.28515625" style="100" customWidth="1"/>
    <col min="15875" max="15875" width="3" style="100" customWidth="1"/>
    <col min="15876" max="15876" width="3.140625" style="100" customWidth="1"/>
    <col min="15877" max="15877" width="12.5703125" style="100" customWidth="1"/>
    <col min="15878" max="15879" width="8.140625" style="100" customWidth="1"/>
    <col min="15880" max="15880" width="9.140625" style="100" customWidth="1"/>
    <col min="15881" max="15881" width="5.140625" style="100" customWidth="1"/>
    <col min="15882" max="15882" width="3.85546875" style="100" customWidth="1"/>
    <col min="15883" max="15883" width="8.42578125" style="100" customWidth="1"/>
    <col min="15884" max="15884" width="8.85546875" style="100" customWidth="1"/>
    <col min="15885" max="15886" width="4.42578125" style="100" customWidth="1"/>
    <col min="15887" max="15887" width="1.42578125" style="100" customWidth="1"/>
    <col min="15888" max="15888" width="9.140625" style="100" customWidth="1"/>
    <col min="15889" max="15889" width="3" style="100" customWidth="1"/>
    <col min="15890" max="15890" width="1.28515625" style="100" customWidth="1"/>
    <col min="15891" max="15891" width="6.140625" style="100" customWidth="1"/>
    <col min="15892" max="15900" width="0" style="100" hidden="1" customWidth="1"/>
    <col min="15901" max="16128" width="9.140625" style="100"/>
    <col min="16129" max="16129" width="6.140625" style="100" customWidth="1"/>
    <col min="16130" max="16130" width="1.28515625" style="100" customWidth="1"/>
    <col min="16131" max="16131" width="3" style="100" customWidth="1"/>
    <col min="16132" max="16132" width="3.140625" style="100" customWidth="1"/>
    <col min="16133" max="16133" width="12.5703125" style="100" customWidth="1"/>
    <col min="16134" max="16135" width="8.140625" style="100" customWidth="1"/>
    <col min="16136" max="16136" width="9.140625" style="100" customWidth="1"/>
    <col min="16137" max="16137" width="5.140625" style="100" customWidth="1"/>
    <col min="16138" max="16138" width="3.85546875" style="100" customWidth="1"/>
    <col min="16139" max="16139" width="8.42578125" style="100" customWidth="1"/>
    <col min="16140" max="16140" width="8.85546875" style="100" customWidth="1"/>
    <col min="16141" max="16142" width="4.42578125" style="100" customWidth="1"/>
    <col min="16143" max="16143" width="1.42578125" style="100" customWidth="1"/>
    <col min="16144" max="16144" width="9.140625" style="100" customWidth="1"/>
    <col min="16145" max="16145" width="3" style="100" customWidth="1"/>
    <col min="16146" max="16146" width="1.28515625" style="100" customWidth="1"/>
    <col min="16147" max="16147" width="6.140625" style="100" customWidth="1"/>
    <col min="16148" max="16156" width="0" style="100" hidden="1" customWidth="1"/>
    <col min="16157" max="16384" width="9.140625" style="100"/>
  </cols>
  <sheetData>
    <row r="1" spans="2:27" s="57" customFormat="1" x14ac:dyDescent="0.3"/>
    <row r="2" spans="2:27" s="58" customFormat="1" ht="18.75" customHeight="1" x14ac:dyDescent="0.2">
      <c r="B2" s="59"/>
      <c r="C2" s="60"/>
      <c r="D2" s="60"/>
      <c r="E2" s="60"/>
      <c r="F2" s="60"/>
      <c r="G2" s="60"/>
      <c r="H2" s="60"/>
      <c r="I2" s="60"/>
      <c r="J2" s="60"/>
      <c r="K2" s="60"/>
      <c r="L2" s="60"/>
      <c r="M2" s="60"/>
      <c r="N2" s="60"/>
      <c r="O2" s="60"/>
      <c r="P2" s="60"/>
      <c r="Q2" s="60"/>
      <c r="R2" s="61"/>
    </row>
    <row r="3" spans="2:27" s="58" customFormat="1" ht="55.5" customHeight="1" x14ac:dyDescent="0.2">
      <c r="B3" s="62"/>
      <c r="C3" s="250" t="s">
        <v>2711</v>
      </c>
      <c r="D3" s="251"/>
      <c r="E3" s="251"/>
      <c r="F3" s="251"/>
      <c r="G3" s="251"/>
      <c r="H3" s="251"/>
      <c r="I3" s="251"/>
      <c r="J3" s="251"/>
      <c r="K3" s="251"/>
      <c r="L3" s="251"/>
      <c r="M3" s="251"/>
      <c r="N3" s="251"/>
      <c r="O3" s="251"/>
      <c r="P3" s="251"/>
      <c r="Q3" s="251"/>
      <c r="R3" s="63"/>
    </row>
    <row r="4" spans="2:27" s="58" customFormat="1" ht="6.95" customHeight="1" x14ac:dyDescent="0.2">
      <c r="B4" s="62"/>
      <c r="C4" s="64"/>
      <c r="D4" s="64"/>
      <c r="E4" s="64"/>
      <c r="F4" s="64"/>
      <c r="G4" s="64"/>
      <c r="H4" s="64"/>
      <c r="I4" s="64"/>
      <c r="J4" s="64"/>
      <c r="K4" s="64"/>
      <c r="L4" s="64"/>
      <c r="M4" s="64"/>
      <c r="N4" s="64"/>
      <c r="O4" s="64"/>
      <c r="P4" s="64"/>
      <c r="Q4" s="64"/>
      <c r="R4" s="63"/>
    </row>
    <row r="5" spans="2:27" s="58" customFormat="1" ht="10.35" customHeight="1" x14ac:dyDescent="0.2">
      <c r="B5" s="62"/>
      <c r="C5" s="64"/>
      <c r="D5" s="64"/>
      <c r="E5" s="64"/>
      <c r="F5" s="64"/>
      <c r="G5" s="64"/>
      <c r="H5" s="64"/>
      <c r="I5" s="64"/>
      <c r="J5" s="64"/>
      <c r="K5" s="64"/>
      <c r="L5" s="64"/>
      <c r="M5" s="64"/>
      <c r="N5" s="64"/>
      <c r="O5" s="64"/>
      <c r="P5" s="64"/>
      <c r="Q5" s="64"/>
      <c r="R5" s="63"/>
    </row>
    <row r="6" spans="2:27" s="65" customFormat="1" ht="29.25" customHeight="1" x14ac:dyDescent="0.2">
      <c r="B6" s="66"/>
      <c r="C6" s="67" t="s">
        <v>2625</v>
      </c>
      <c r="D6" s="68" t="s">
        <v>2626</v>
      </c>
      <c r="E6" s="68" t="s">
        <v>2627</v>
      </c>
      <c r="F6" s="252" t="s">
        <v>2628</v>
      </c>
      <c r="G6" s="252"/>
      <c r="H6" s="252"/>
      <c r="I6" s="252"/>
      <c r="J6" s="68" t="s">
        <v>2629</v>
      </c>
      <c r="K6" s="68" t="s">
        <v>2630</v>
      </c>
      <c r="L6" s="253" t="s">
        <v>2624</v>
      </c>
      <c r="M6" s="253"/>
      <c r="N6" s="253"/>
      <c r="O6" s="253"/>
      <c r="P6" s="253"/>
      <c r="Q6" s="254"/>
      <c r="R6" s="69"/>
      <c r="T6" s="70" t="s">
        <v>2624</v>
      </c>
      <c r="U6" s="71" t="s">
        <v>2631</v>
      </c>
      <c r="V6" s="71" t="s">
        <v>2632</v>
      </c>
      <c r="W6" s="71" t="s">
        <v>2633</v>
      </c>
      <c r="X6" s="71" t="s">
        <v>2634</v>
      </c>
      <c r="Y6" s="71" t="s">
        <v>2635</v>
      </c>
      <c r="Z6" s="71" t="s">
        <v>2636</v>
      </c>
      <c r="AA6" s="72" t="s">
        <v>2637</v>
      </c>
    </row>
    <row r="7" spans="2:27" s="58" customFormat="1" ht="29.25" customHeight="1" x14ac:dyDescent="0.35">
      <c r="B7" s="62"/>
      <c r="C7" s="73" t="s">
        <v>2638</v>
      </c>
      <c r="D7" s="64"/>
      <c r="E7" s="64"/>
      <c r="F7" s="64"/>
      <c r="G7" s="64"/>
      <c r="H7" s="64"/>
      <c r="I7" s="64"/>
      <c r="J7" s="64"/>
      <c r="K7" s="64"/>
      <c r="L7" s="64"/>
      <c r="M7" s="64"/>
      <c r="N7" s="255"/>
      <c r="O7" s="256"/>
      <c r="P7" s="256"/>
      <c r="Q7" s="256"/>
      <c r="R7" s="63"/>
      <c r="T7" s="74"/>
      <c r="U7" s="75"/>
      <c r="V7" s="75"/>
      <c r="W7" s="76" t="e">
        <f>W8</f>
        <v>#REF!</v>
      </c>
      <c r="X7" s="75"/>
      <c r="Y7" s="76" t="e">
        <f>Y8</f>
        <v>#REF!</v>
      </c>
      <c r="Z7" s="75"/>
      <c r="AA7" s="77" t="e">
        <f>AA8</f>
        <v>#REF!</v>
      </c>
    </row>
    <row r="8" spans="2:27" s="78" customFormat="1" ht="37.35" customHeight="1" x14ac:dyDescent="0.35">
      <c r="B8" s="79"/>
      <c r="C8" s="80"/>
      <c r="D8" s="81" t="s">
        <v>2639</v>
      </c>
      <c r="E8" s="81"/>
      <c r="F8" s="81"/>
      <c r="G8" s="81"/>
      <c r="H8" s="81"/>
      <c r="I8" s="81"/>
      <c r="J8" s="81"/>
      <c r="K8" s="81"/>
      <c r="L8" s="81"/>
      <c r="M8" s="81"/>
      <c r="N8" s="257"/>
      <c r="O8" s="258"/>
      <c r="P8" s="258"/>
      <c r="Q8" s="258"/>
      <c r="R8" s="82"/>
      <c r="T8" s="83"/>
      <c r="U8" s="80"/>
      <c r="V8" s="80"/>
      <c r="W8" s="84" t="e">
        <f>#REF!+W11+W13+W15+W22</f>
        <v>#REF!</v>
      </c>
      <c r="X8" s="80"/>
      <c r="Y8" s="84" t="e">
        <f>#REF!+Y11+Y13+Y15+Y22</f>
        <v>#REF!</v>
      </c>
      <c r="Z8" s="80"/>
      <c r="AA8" s="85" t="e">
        <f>#REF!+AA11+AA13+AA15+AA22</f>
        <v>#REF!</v>
      </c>
    </row>
    <row r="9" spans="2:27" s="78" customFormat="1" ht="29.85" customHeight="1" x14ac:dyDescent="0.3">
      <c r="B9" s="79"/>
      <c r="C9" s="80"/>
      <c r="D9" s="86" t="s">
        <v>2640</v>
      </c>
      <c r="E9" s="86"/>
      <c r="F9" s="86"/>
      <c r="G9" s="86"/>
      <c r="H9" s="86"/>
      <c r="I9" s="86"/>
      <c r="J9" s="86"/>
      <c r="K9" s="86"/>
      <c r="L9" s="86"/>
      <c r="M9" s="86"/>
      <c r="N9" s="259"/>
      <c r="O9" s="260"/>
      <c r="P9" s="260"/>
      <c r="Q9" s="260"/>
      <c r="R9" s="82"/>
      <c r="T9" s="83"/>
      <c r="U9" s="80"/>
      <c r="V9" s="80"/>
      <c r="W9" s="84">
        <f>SUM(W10:W10)</f>
        <v>0</v>
      </c>
      <c r="X9" s="80"/>
      <c r="Y9" s="84">
        <f>SUM(Y10:Y10)</f>
        <v>0</v>
      </c>
      <c r="Z9" s="80"/>
      <c r="AA9" s="85">
        <f>SUM(AA10:AA10)</f>
        <v>0</v>
      </c>
    </row>
    <row r="10" spans="2:27" s="58" customFormat="1" ht="27" customHeight="1" x14ac:dyDescent="0.2">
      <c r="B10" s="87"/>
      <c r="C10" s="88">
        <v>1</v>
      </c>
      <c r="D10" s="88" t="s">
        <v>2641</v>
      </c>
      <c r="E10" s="89" t="s">
        <v>2668</v>
      </c>
      <c r="F10" s="261" t="s">
        <v>2643</v>
      </c>
      <c r="G10" s="261"/>
      <c r="H10" s="261"/>
      <c r="I10" s="261"/>
      <c r="J10" s="90" t="s">
        <v>2644</v>
      </c>
      <c r="K10" s="91"/>
      <c r="L10" s="262" t="s">
        <v>2645</v>
      </c>
      <c r="M10" s="263"/>
      <c r="N10" s="263"/>
      <c r="O10" s="263"/>
      <c r="P10" s="263"/>
      <c r="Q10" s="264"/>
      <c r="R10" s="92"/>
      <c r="T10" s="93" t="s">
        <v>0</v>
      </c>
      <c r="U10" s="94" t="s">
        <v>2646</v>
      </c>
      <c r="V10" s="95">
        <v>0</v>
      </c>
      <c r="W10" s="95">
        <f>V10*K10</f>
        <v>0</v>
      </c>
      <c r="X10" s="95">
        <v>0</v>
      </c>
      <c r="Y10" s="95">
        <f>X10*K10</f>
        <v>0</v>
      </c>
      <c r="Z10" s="95">
        <v>0</v>
      </c>
      <c r="AA10" s="96">
        <f>Z10*K10</f>
        <v>0</v>
      </c>
    </row>
    <row r="11" spans="2:27" s="78" customFormat="1" ht="29.85" customHeight="1" x14ac:dyDescent="0.3">
      <c r="B11" s="79"/>
      <c r="C11" s="80"/>
      <c r="D11" s="86" t="s">
        <v>2647</v>
      </c>
      <c r="E11" s="86"/>
      <c r="F11" s="86"/>
      <c r="G11" s="86"/>
      <c r="H11" s="86"/>
      <c r="I11" s="86"/>
      <c r="J11" s="86"/>
      <c r="K11" s="86"/>
      <c r="L11" s="86"/>
      <c r="M11" s="86"/>
      <c r="N11" s="259"/>
      <c r="O11" s="260"/>
      <c r="P11" s="260"/>
      <c r="Q11" s="260"/>
      <c r="R11" s="82"/>
      <c r="T11" s="83"/>
      <c r="U11" s="80"/>
      <c r="V11" s="80"/>
      <c r="W11" s="84">
        <f>SUM(W12:W12)</f>
        <v>0</v>
      </c>
      <c r="X11" s="80"/>
      <c r="Y11" s="84">
        <f>SUM(Y12:Y12)</f>
        <v>0</v>
      </c>
      <c r="Z11" s="80"/>
      <c r="AA11" s="85">
        <f>SUM(AA12:AA12)</f>
        <v>0</v>
      </c>
    </row>
    <row r="12" spans="2:27" s="58" customFormat="1" ht="20.45" customHeight="1" x14ac:dyDescent="0.2">
      <c r="B12" s="87"/>
      <c r="C12" s="88">
        <v>2</v>
      </c>
      <c r="D12" s="88" t="s">
        <v>2641</v>
      </c>
      <c r="E12" s="89" t="s">
        <v>2642</v>
      </c>
      <c r="F12" s="261" t="s">
        <v>2648</v>
      </c>
      <c r="G12" s="261"/>
      <c r="H12" s="261"/>
      <c r="I12" s="261"/>
      <c r="J12" s="90" t="s">
        <v>2649</v>
      </c>
      <c r="K12" s="91">
        <v>5</v>
      </c>
      <c r="L12" s="262" t="s">
        <v>2650</v>
      </c>
      <c r="M12" s="263"/>
      <c r="N12" s="263"/>
      <c r="O12" s="263"/>
      <c r="P12" s="263"/>
      <c r="Q12" s="264"/>
      <c r="R12" s="92"/>
      <c r="T12" s="93" t="s">
        <v>0</v>
      </c>
      <c r="U12" s="94" t="s">
        <v>2646</v>
      </c>
      <c r="V12" s="95">
        <v>0</v>
      </c>
      <c r="W12" s="95">
        <f>V12*K12</f>
        <v>0</v>
      </c>
      <c r="X12" s="95">
        <v>0</v>
      </c>
      <c r="Y12" s="95">
        <f>X12*K12</f>
        <v>0</v>
      </c>
      <c r="Z12" s="95">
        <v>0</v>
      </c>
      <c r="AA12" s="96">
        <f>Z12*K12</f>
        <v>0</v>
      </c>
    </row>
    <row r="13" spans="2:27" s="78" customFormat="1" ht="29.85" customHeight="1" x14ac:dyDescent="0.3">
      <c r="B13" s="79"/>
      <c r="C13" s="80"/>
      <c r="D13" s="86" t="s">
        <v>2651</v>
      </c>
      <c r="E13" s="86"/>
      <c r="F13" s="86"/>
      <c r="G13" s="86"/>
      <c r="H13" s="86"/>
      <c r="I13" s="86"/>
      <c r="J13" s="86"/>
      <c r="K13" s="86"/>
      <c r="L13" s="86"/>
      <c r="M13" s="86"/>
      <c r="N13" s="259"/>
      <c r="O13" s="260"/>
      <c r="P13" s="260"/>
      <c r="Q13" s="260"/>
      <c r="R13" s="82"/>
      <c r="T13" s="83"/>
      <c r="U13" s="80"/>
      <c r="V13" s="80"/>
      <c r="W13" s="84">
        <f>SUM(W14:W14)</f>
        <v>0</v>
      </c>
      <c r="X13" s="80"/>
      <c r="Y13" s="84">
        <f>SUM(Y14:Y14)</f>
        <v>0</v>
      </c>
      <c r="Z13" s="80"/>
      <c r="AA13" s="85">
        <f>SUM(AA14:AA14)</f>
        <v>0</v>
      </c>
    </row>
    <row r="14" spans="2:27" s="58" customFormat="1" ht="20.45" customHeight="1" x14ac:dyDescent="0.2">
      <c r="B14" s="87"/>
      <c r="C14" s="88">
        <v>3</v>
      </c>
      <c r="D14" s="88" t="s">
        <v>2641</v>
      </c>
      <c r="E14" s="89" t="s">
        <v>2652</v>
      </c>
      <c r="F14" s="261" t="s">
        <v>2653</v>
      </c>
      <c r="G14" s="261"/>
      <c r="H14" s="261"/>
      <c r="I14" s="261"/>
      <c r="J14" s="90" t="s">
        <v>2649</v>
      </c>
      <c r="K14" s="91">
        <v>5</v>
      </c>
      <c r="L14" s="262" t="s">
        <v>2650</v>
      </c>
      <c r="M14" s="263"/>
      <c r="N14" s="263"/>
      <c r="O14" s="263"/>
      <c r="P14" s="263"/>
      <c r="Q14" s="264"/>
      <c r="R14" s="92"/>
      <c r="T14" s="93" t="s">
        <v>0</v>
      </c>
      <c r="U14" s="94" t="s">
        <v>2646</v>
      </c>
      <c r="V14" s="95">
        <v>0</v>
      </c>
      <c r="W14" s="95">
        <f>V14*K14</f>
        <v>0</v>
      </c>
      <c r="X14" s="95">
        <v>0</v>
      </c>
      <c r="Y14" s="95">
        <f>X14*K14</f>
        <v>0</v>
      </c>
      <c r="Z14" s="95">
        <v>0</v>
      </c>
      <c r="AA14" s="96">
        <f>Z14*K14</f>
        <v>0</v>
      </c>
    </row>
    <row r="15" spans="2:27" s="78" customFormat="1" ht="29.85" customHeight="1" x14ac:dyDescent="0.3">
      <c r="B15" s="79"/>
      <c r="C15" s="80"/>
      <c r="D15" s="86" t="s">
        <v>2654</v>
      </c>
      <c r="E15" s="86"/>
      <c r="F15" s="86"/>
      <c r="G15" s="86"/>
      <c r="H15" s="86"/>
      <c r="I15" s="86"/>
      <c r="J15" s="86"/>
      <c r="K15" s="86"/>
      <c r="L15" s="86"/>
      <c r="M15" s="86"/>
      <c r="N15" s="259"/>
      <c r="O15" s="260"/>
      <c r="P15" s="260"/>
      <c r="Q15" s="260"/>
      <c r="R15" s="82"/>
      <c r="T15" s="83"/>
      <c r="U15" s="80"/>
      <c r="V15" s="80"/>
      <c r="W15" s="84">
        <f>SUM(W16:W16)</f>
        <v>0</v>
      </c>
      <c r="X15" s="80"/>
      <c r="Y15" s="84">
        <f>SUM(Y16:Y16)</f>
        <v>0</v>
      </c>
      <c r="Z15" s="80"/>
      <c r="AA15" s="85">
        <f>SUM(AA16:AA16)</f>
        <v>0</v>
      </c>
    </row>
    <row r="16" spans="2:27" s="58" customFormat="1" ht="20.45" customHeight="1" x14ac:dyDescent="0.2">
      <c r="B16" s="87"/>
      <c r="C16" s="88">
        <v>4</v>
      </c>
      <c r="D16" s="88" t="s">
        <v>2641</v>
      </c>
      <c r="E16" s="89" t="s">
        <v>2655</v>
      </c>
      <c r="F16" s="261" t="s">
        <v>2656</v>
      </c>
      <c r="G16" s="261"/>
      <c r="H16" s="261"/>
      <c r="I16" s="261"/>
      <c r="J16" s="90" t="s">
        <v>2649</v>
      </c>
      <c r="K16" s="91">
        <v>5</v>
      </c>
      <c r="L16" s="262" t="s">
        <v>2650</v>
      </c>
      <c r="M16" s="263"/>
      <c r="N16" s="263"/>
      <c r="O16" s="263"/>
      <c r="P16" s="263"/>
      <c r="Q16" s="264"/>
      <c r="R16" s="92"/>
      <c r="T16" s="93" t="s">
        <v>0</v>
      </c>
      <c r="U16" s="94" t="s">
        <v>2646</v>
      </c>
      <c r="V16" s="95">
        <v>0</v>
      </c>
      <c r="W16" s="95">
        <f>V16*K16</f>
        <v>0</v>
      </c>
      <c r="X16" s="95">
        <v>0</v>
      </c>
      <c r="Y16" s="95">
        <f>X16*K16</f>
        <v>0</v>
      </c>
      <c r="Z16" s="95">
        <v>0</v>
      </c>
      <c r="AA16" s="96">
        <f>Z16*K16</f>
        <v>0</v>
      </c>
    </row>
    <row r="17" spans="2:27" s="58" customFormat="1" ht="27" customHeight="1" x14ac:dyDescent="0.2">
      <c r="B17" s="87"/>
      <c r="C17" s="105">
        <v>5</v>
      </c>
      <c r="D17" s="88" t="s">
        <v>2641</v>
      </c>
      <c r="E17" s="106" t="s">
        <v>2670</v>
      </c>
      <c r="F17" s="265" t="s">
        <v>2671</v>
      </c>
      <c r="G17" s="265"/>
      <c r="H17" s="265"/>
      <c r="I17" s="265"/>
      <c r="J17" s="107" t="s">
        <v>2661</v>
      </c>
      <c r="K17" s="108"/>
      <c r="L17" s="266" t="s">
        <v>2662</v>
      </c>
      <c r="M17" s="266"/>
      <c r="N17" s="266"/>
      <c r="O17" s="266"/>
      <c r="P17" s="266"/>
      <c r="Q17" s="266"/>
      <c r="R17" s="92"/>
      <c r="T17" s="109"/>
      <c r="U17" s="94"/>
      <c r="V17" s="95"/>
      <c r="W17" s="95"/>
      <c r="X17" s="95"/>
      <c r="Y17" s="95"/>
      <c r="Z17" s="95"/>
      <c r="AA17" s="96"/>
    </row>
    <row r="18" spans="2:27" s="78" customFormat="1" ht="29.85" customHeight="1" x14ac:dyDescent="0.3">
      <c r="B18" s="79"/>
      <c r="C18" s="80"/>
      <c r="D18" s="86" t="s">
        <v>2657</v>
      </c>
      <c r="E18" s="86"/>
      <c r="F18" s="86"/>
      <c r="G18" s="86"/>
      <c r="H18" s="86"/>
      <c r="I18" s="86"/>
      <c r="J18" s="86"/>
      <c r="K18" s="86"/>
      <c r="L18" s="86"/>
      <c r="M18" s="86"/>
      <c r="N18" s="259"/>
      <c r="O18" s="260"/>
      <c r="P18" s="260"/>
      <c r="Q18" s="260"/>
      <c r="R18" s="82"/>
      <c r="T18" s="83"/>
      <c r="U18" s="80"/>
      <c r="V18" s="80"/>
      <c r="W18" s="84">
        <f>SUM(W19:W19)</f>
        <v>0</v>
      </c>
      <c r="X18" s="80"/>
      <c r="Y18" s="84">
        <f>SUM(Y19:Y19)</f>
        <v>0</v>
      </c>
      <c r="Z18" s="80"/>
      <c r="AA18" s="85">
        <f>SUM(AA19:AA19)</f>
        <v>0</v>
      </c>
    </row>
    <row r="19" spans="2:27" s="58" customFormat="1" ht="20.45" customHeight="1" x14ac:dyDescent="0.2">
      <c r="B19" s="87"/>
      <c r="C19" s="88">
        <v>6</v>
      </c>
      <c r="D19" s="88" t="s">
        <v>2641</v>
      </c>
      <c r="E19" s="89" t="s">
        <v>2658</v>
      </c>
      <c r="F19" s="261" t="s">
        <v>2659</v>
      </c>
      <c r="G19" s="261"/>
      <c r="H19" s="261"/>
      <c r="I19" s="261"/>
      <c r="J19" s="90" t="s">
        <v>2649</v>
      </c>
      <c r="K19" s="91">
        <v>5</v>
      </c>
      <c r="L19" s="262" t="s">
        <v>2650</v>
      </c>
      <c r="M19" s="263"/>
      <c r="N19" s="263"/>
      <c r="O19" s="263"/>
      <c r="P19" s="263"/>
      <c r="Q19" s="264"/>
      <c r="R19" s="92"/>
      <c r="T19" s="93" t="s">
        <v>0</v>
      </c>
      <c r="U19" s="94" t="s">
        <v>2646</v>
      </c>
      <c r="V19" s="95">
        <v>0</v>
      </c>
      <c r="W19" s="95">
        <f>V19*K19</f>
        <v>0</v>
      </c>
      <c r="X19" s="95">
        <v>0</v>
      </c>
      <c r="Y19" s="95">
        <f>X19*K19</f>
        <v>0</v>
      </c>
      <c r="Z19" s="95">
        <v>0</v>
      </c>
      <c r="AA19" s="96">
        <f>Z19*K19</f>
        <v>0</v>
      </c>
    </row>
    <row r="20" spans="2:27" s="78" customFormat="1" ht="29.85" customHeight="1" x14ac:dyDescent="0.3">
      <c r="B20" s="79"/>
      <c r="C20" s="80"/>
      <c r="D20" s="86" t="s">
        <v>2660</v>
      </c>
      <c r="E20" s="86"/>
      <c r="F20" s="86"/>
      <c r="G20" s="86"/>
      <c r="H20" s="86"/>
      <c r="I20" s="86"/>
      <c r="J20" s="86"/>
      <c r="K20" s="86"/>
      <c r="L20" s="86"/>
      <c r="M20" s="86"/>
      <c r="N20" s="259"/>
      <c r="O20" s="260"/>
      <c r="P20" s="260"/>
      <c r="Q20" s="260"/>
      <c r="R20" s="82"/>
      <c r="T20" s="83"/>
      <c r="U20" s="80"/>
      <c r="V20" s="80"/>
      <c r="W20" s="84">
        <f>SUM(W21:W21)</f>
        <v>0</v>
      </c>
      <c r="X20" s="80"/>
      <c r="Y20" s="84">
        <f>SUM(Y21:Y21)</f>
        <v>0</v>
      </c>
      <c r="Z20" s="80"/>
      <c r="AA20" s="85">
        <f>SUM(AA21:AA21)</f>
        <v>0</v>
      </c>
    </row>
    <row r="21" spans="2:27" s="58" customFormat="1" ht="27" customHeight="1" x14ac:dyDescent="0.2">
      <c r="B21" s="87"/>
      <c r="C21" s="88">
        <v>7</v>
      </c>
      <c r="D21" s="88" t="s">
        <v>2641</v>
      </c>
      <c r="E21" s="89" t="s">
        <v>2672</v>
      </c>
      <c r="F21" s="261" t="s">
        <v>2673</v>
      </c>
      <c r="G21" s="261"/>
      <c r="H21" s="261"/>
      <c r="I21" s="261"/>
      <c r="J21" s="90" t="s">
        <v>2649</v>
      </c>
      <c r="K21" s="91">
        <v>10</v>
      </c>
      <c r="L21" s="262" t="s">
        <v>2650</v>
      </c>
      <c r="M21" s="263"/>
      <c r="N21" s="263"/>
      <c r="O21" s="263"/>
      <c r="P21" s="263"/>
      <c r="Q21" s="264"/>
      <c r="R21" s="92"/>
      <c r="T21" s="93" t="s">
        <v>0</v>
      </c>
      <c r="U21" s="94" t="s">
        <v>2646</v>
      </c>
      <c r="V21" s="95">
        <v>0</v>
      </c>
      <c r="W21" s="95">
        <f>V21*K21</f>
        <v>0</v>
      </c>
      <c r="X21" s="95">
        <v>0</v>
      </c>
      <c r="Y21" s="95">
        <f>X21*K21</f>
        <v>0</v>
      </c>
      <c r="Z21" s="95">
        <v>0</v>
      </c>
      <c r="AA21" s="96">
        <f>Z21*K21</f>
        <v>0</v>
      </c>
    </row>
    <row r="22" spans="2:27" s="78" customFormat="1" ht="29.85" customHeight="1" x14ac:dyDescent="0.3">
      <c r="B22" s="79"/>
      <c r="C22" s="80"/>
      <c r="D22" s="86" t="s">
        <v>2663</v>
      </c>
      <c r="E22" s="86"/>
      <c r="F22" s="86"/>
      <c r="G22" s="86"/>
      <c r="H22" s="86"/>
      <c r="I22" s="86"/>
      <c r="J22" s="86"/>
      <c r="K22" s="86"/>
      <c r="L22" s="86"/>
      <c r="M22" s="86"/>
      <c r="N22" s="259"/>
      <c r="O22" s="260"/>
      <c r="P22" s="260"/>
      <c r="Q22" s="260"/>
      <c r="R22" s="82"/>
      <c r="T22" s="83"/>
      <c r="U22" s="80"/>
      <c r="V22" s="80"/>
      <c r="W22" s="84">
        <f>SUM(W23:W23)</f>
        <v>0</v>
      </c>
      <c r="X22" s="80"/>
      <c r="Y22" s="84">
        <f>SUM(Y23:Y23)</f>
        <v>0</v>
      </c>
      <c r="Z22" s="80"/>
      <c r="AA22" s="85">
        <f>SUM(AA23:AA23)</f>
        <v>0</v>
      </c>
    </row>
    <row r="23" spans="2:27" s="58" customFormat="1" ht="20.45" customHeight="1" x14ac:dyDescent="0.2">
      <c r="B23" s="87"/>
      <c r="C23" s="88">
        <v>8</v>
      </c>
      <c r="D23" s="88" t="s">
        <v>2641</v>
      </c>
      <c r="E23" s="89" t="s">
        <v>2669</v>
      </c>
      <c r="F23" s="261" t="s">
        <v>2664</v>
      </c>
      <c r="G23" s="261"/>
      <c r="H23" s="261"/>
      <c r="I23" s="261"/>
      <c r="J23" s="90" t="s">
        <v>2649</v>
      </c>
      <c r="K23" s="91">
        <v>5</v>
      </c>
      <c r="L23" s="262" t="s">
        <v>2650</v>
      </c>
      <c r="M23" s="263"/>
      <c r="N23" s="263"/>
      <c r="O23" s="263"/>
      <c r="P23" s="263"/>
      <c r="Q23" s="264"/>
      <c r="R23" s="92"/>
      <c r="T23" s="93" t="s">
        <v>0</v>
      </c>
      <c r="U23" s="94" t="s">
        <v>2646</v>
      </c>
      <c r="V23" s="95">
        <v>0</v>
      </c>
      <c r="W23" s="95">
        <f>V23*K23</f>
        <v>0</v>
      </c>
      <c r="X23" s="95">
        <v>0</v>
      </c>
      <c r="Y23" s="95">
        <f>X23*K23</f>
        <v>0</v>
      </c>
      <c r="Z23" s="95">
        <v>0</v>
      </c>
      <c r="AA23" s="96">
        <f>Z23*K23</f>
        <v>0</v>
      </c>
    </row>
    <row r="24" spans="2:27" s="58" customFormat="1" ht="6.95" customHeight="1" x14ac:dyDescent="0.2">
      <c r="B24" s="97"/>
      <c r="C24" s="98"/>
      <c r="D24" s="98"/>
      <c r="E24" s="98"/>
      <c r="F24" s="98"/>
      <c r="G24" s="98"/>
      <c r="H24" s="98"/>
      <c r="I24" s="98"/>
      <c r="J24" s="98"/>
      <c r="K24" s="98"/>
      <c r="L24" s="98"/>
      <c r="M24" s="98"/>
      <c r="N24" s="98"/>
      <c r="O24" s="98"/>
      <c r="P24" s="98"/>
      <c r="Q24" s="98"/>
      <c r="R24" s="99"/>
    </row>
    <row r="25" spans="2:27" s="78" customFormat="1" ht="37.35" customHeight="1" x14ac:dyDescent="0.35">
      <c r="B25" s="79"/>
      <c r="C25" s="80"/>
      <c r="D25" s="81" t="s">
        <v>2666</v>
      </c>
      <c r="E25" s="81"/>
      <c r="F25" s="81"/>
      <c r="G25" s="81"/>
      <c r="H25" s="81"/>
      <c r="I25" s="81"/>
      <c r="J25" s="81"/>
      <c r="K25" s="81"/>
      <c r="L25" s="81"/>
      <c r="M25" s="81"/>
      <c r="N25" s="267"/>
      <c r="O25" s="268"/>
      <c r="P25" s="268"/>
      <c r="Q25" s="268"/>
      <c r="R25" s="82"/>
      <c r="T25" s="83"/>
      <c r="U25" s="80"/>
      <c r="V25" s="80"/>
      <c r="W25" s="84" t="e">
        <f>#REF!+W26+W28+W30+W39</f>
        <v>#REF!</v>
      </c>
      <c r="X25" s="80"/>
      <c r="Y25" s="84" t="e">
        <f>#REF!+Y26+Y28+Y30+Y39</f>
        <v>#REF!</v>
      </c>
      <c r="Z25" s="80"/>
      <c r="AA25" s="85" t="e">
        <f>#REF!+AA26+AA28+AA30+AA39</f>
        <v>#REF!</v>
      </c>
    </row>
    <row r="26" spans="2:27" s="78" customFormat="1" ht="29.85" customHeight="1" x14ac:dyDescent="0.3">
      <c r="B26" s="79"/>
      <c r="C26" s="80"/>
      <c r="D26" s="86" t="s">
        <v>2640</v>
      </c>
      <c r="E26" s="86"/>
      <c r="F26" s="86"/>
      <c r="G26" s="86"/>
      <c r="H26" s="86"/>
      <c r="I26" s="86"/>
      <c r="J26" s="86"/>
      <c r="K26" s="86"/>
      <c r="L26" s="86"/>
      <c r="M26" s="86"/>
      <c r="N26" s="259"/>
      <c r="O26" s="260"/>
      <c r="P26" s="260"/>
      <c r="Q26" s="260"/>
      <c r="R26" s="82"/>
      <c r="T26" s="83"/>
      <c r="U26" s="80"/>
      <c r="V26" s="80"/>
      <c r="W26" s="84">
        <f>W27</f>
        <v>0</v>
      </c>
      <c r="X26" s="80"/>
      <c r="Y26" s="84">
        <f>Y27</f>
        <v>0</v>
      </c>
      <c r="Z26" s="80"/>
      <c r="AA26" s="85">
        <f>AA27</f>
        <v>0</v>
      </c>
    </row>
    <row r="27" spans="2:27" s="58" customFormat="1" ht="23.25" customHeight="1" x14ac:dyDescent="0.2">
      <c r="B27" s="87"/>
      <c r="C27" s="88">
        <v>9</v>
      </c>
      <c r="D27" s="88" t="s">
        <v>2641</v>
      </c>
      <c r="E27" s="89" t="s">
        <v>2668</v>
      </c>
      <c r="F27" s="261" t="s">
        <v>2643</v>
      </c>
      <c r="G27" s="261"/>
      <c r="H27" s="261"/>
      <c r="I27" s="261"/>
      <c r="J27" s="90" t="s">
        <v>2644</v>
      </c>
      <c r="K27" s="91"/>
      <c r="L27" s="262" t="s">
        <v>2645</v>
      </c>
      <c r="M27" s="263"/>
      <c r="N27" s="263"/>
      <c r="O27" s="263"/>
      <c r="P27" s="263"/>
      <c r="Q27" s="264"/>
      <c r="R27" s="92"/>
      <c r="T27" s="93" t="s">
        <v>0</v>
      </c>
      <c r="U27" s="94" t="s">
        <v>2646</v>
      </c>
      <c r="V27" s="95">
        <v>0</v>
      </c>
      <c r="W27" s="95">
        <f>V27*K27</f>
        <v>0</v>
      </c>
      <c r="X27" s="95">
        <v>0</v>
      </c>
      <c r="Y27" s="95">
        <f>X27*K27</f>
        <v>0</v>
      </c>
      <c r="Z27" s="95">
        <v>0</v>
      </c>
      <c r="AA27" s="96">
        <f>Z27*K27</f>
        <v>0</v>
      </c>
    </row>
    <row r="28" spans="2:27" s="78" customFormat="1" ht="29.85" customHeight="1" x14ac:dyDescent="0.3">
      <c r="B28" s="79"/>
      <c r="C28" s="80"/>
      <c r="D28" s="86" t="s">
        <v>2647</v>
      </c>
      <c r="E28" s="86"/>
      <c r="F28" s="86"/>
      <c r="G28" s="86"/>
      <c r="H28" s="86"/>
      <c r="I28" s="86"/>
      <c r="J28" s="86"/>
      <c r="K28" s="86"/>
      <c r="L28" s="86"/>
      <c r="M28" s="86"/>
      <c r="N28" s="259"/>
      <c r="O28" s="260"/>
      <c r="P28" s="260"/>
      <c r="Q28" s="260"/>
      <c r="R28" s="82"/>
      <c r="T28" s="83"/>
      <c r="U28" s="80"/>
      <c r="V28" s="80"/>
      <c r="W28" s="84">
        <f>W29</f>
        <v>0</v>
      </c>
      <c r="X28" s="80"/>
      <c r="Y28" s="84">
        <f>Y29</f>
        <v>0</v>
      </c>
      <c r="Z28" s="80"/>
      <c r="AA28" s="85">
        <f>AA29</f>
        <v>0</v>
      </c>
    </row>
    <row r="29" spans="2:27" s="58" customFormat="1" ht="20.45" customHeight="1" x14ac:dyDescent="0.2">
      <c r="B29" s="87"/>
      <c r="C29" s="88">
        <v>10</v>
      </c>
      <c r="D29" s="88" t="s">
        <v>2641</v>
      </c>
      <c r="E29" s="89" t="s">
        <v>2642</v>
      </c>
      <c r="F29" s="261" t="s">
        <v>2648</v>
      </c>
      <c r="G29" s="261"/>
      <c r="H29" s="261"/>
      <c r="I29" s="261"/>
      <c r="J29" s="90" t="s">
        <v>2649</v>
      </c>
      <c r="K29" s="91">
        <v>3</v>
      </c>
      <c r="L29" s="262" t="s">
        <v>2650</v>
      </c>
      <c r="M29" s="263"/>
      <c r="N29" s="263"/>
      <c r="O29" s="263"/>
      <c r="P29" s="263"/>
      <c r="Q29" s="264"/>
      <c r="R29" s="92"/>
      <c r="T29" s="93" t="s">
        <v>0</v>
      </c>
      <c r="U29" s="94" t="s">
        <v>2646</v>
      </c>
      <c r="V29" s="95">
        <v>0</v>
      </c>
      <c r="W29" s="95">
        <f>V29*K29</f>
        <v>0</v>
      </c>
      <c r="X29" s="95">
        <v>0</v>
      </c>
      <c r="Y29" s="95">
        <f>X29*K29</f>
        <v>0</v>
      </c>
      <c r="Z29" s="95">
        <v>0</v>
      </c>
      <c r="AA29" s="96">
        <f>Z29*K29</f>
        <v>0</v>
      </c>
    </row>
    <row r="30" spans="2:27" s="78" customFormat="1" ht="29.85" customHeight="1" x14ac:dyDescent="0.3">
      <c r="B30" s="79"/>
      <c r="C30" s="80"/>
      <c r="D30" s="86" t="s">
        <v>2651</v>
      </c>
      <c r="E30" s="86"/>
      <c r="F30" s="86"/>
      <c r="G30" s="86"/>
      <c r="H30" s="86"/>
      <c r="I30" s="86"/>
      <c r="J30" s="86"/>
      <c r="K30" s="86"/>
      <c r="L30" s="86"/>
      <c r="M30" s="86"/>
      <c r="N30" s="259"/>
      <c r="O30" s="260"/>
      <c r="P30" s="260"/>
      <c r="Q30" s="260"/>
      <c r="R30" s="82"/>
      <c r="T30" s="83"/>
      <c r="U30" s="80"/>
      <c r="V30" s="80"/>
      <c r="W30" s="84">
        <f>W31</f>
        <v>0</v>
      </c>
      <c r="X30" s="80"/>
      <c r="Y30" s="84">
        <f>Y31</f>
        <v>0</v>
      </c>
      <c r="Z30" s="80"/>
      <c r="AA30" s="85">
        <f>AA31</f>
        <v>0</v>
      </c>
    </row>
    <row r="31" spans="2:27" s="58" customFormat="1" ht="20.45" customHeight="1" x14ac:dyDescent="0.2">
      <c r="B31" s="87"/>
      <c r="C31" s="88">
        <v>11</v>
      </c>
      <c r="D31" s="88" t="s">
        <v>2641</v>
      </c>
      <c r="E31" s="89" t="s">
        <v>2652</v>
      </c>
      <c r="F31" s="261" t="s">
        <v>2653</v>
      </c>
      <c r="G31" s="261"/>
      <c r="H31" s="261"/>
      <c r="I31" s="261"/>
      <c r="J31" s="90" t="s">
        <v>2649</v>
      </c>
      <c r="K31" s="91">
        <v>3</v>
      </c>
      <c r="L31" s="262" t="s">
        <v>2650</v>
      </c>
      <c r="M31" s="263"/>
      <c r="N31" s="263"/>
      <c r="O31" s="263"/>
      <c r="P31" s="263"/>
      <c r="Q31" s="264"/>
      <c r="R31" s="92"/>
      <c r="T31" s="93" t="s">
        <v>0</v>
      </c>
      <c r="U31" s="94" t="s">
        <v>2646</v>
      </c>
      <c r="V31" s="95">
        <v>0</v>
      </c>
      <c r="W31" s="95">
        <f>V31*K31</f>
        <v>0</v>
      </c>
      <c r="X31" s="95">
        <v>0</v>
      </c>
      <c r="Y31" s="95">
        <f>X31*K31</f>
        <v>0</v>
      </c>
      <c r="Z31" s="95">
        <v>0</v>
      </c>
      <c r="AA31" s="96">
        <f>Z31*K31</f>
        <v>0</v>
      </c>
    </row>
    <row r="32" spans="2:27" s="78" customFormat="1" ht="29.85" customHeight="1" x14ac:dyDescent="0.3">
      <c r="B32" s="79"/>
      <c r="C32" s="80"/>
      <c r="D32" s="86" t="s">
        <v>2654</v>
      </c>
      <c r="E32" s="86"/>
      <c r="F32" s="86"/>
      <c r="G32" s="86"/>
      <c r="H32" s="86"/>
      <c r="I32" s="86"/>
      <c r="J32" s="86"/>
      <c r="K32" s="86"/>
      <c r="L32" s="86"/>
      <c r="M32" s="86"/>
      <c r="N32" s="259"/>
      <c r="O32" s="260"/>
      <c r="P32" s="260"/>
      <c r="Q32" s="260"/>
      <c r="R32" s="82"/>
      <c r="T32" s="83"/>
      <c r="U32" s="80"/>
      <c r="V32" s="80"/>
      <c r="W32" s="84">
        <f>W33</f>
        <v>0</v>
      </c>
      <c r="X32" s="80"/>
      <c r="Y32" s="84">
        <f>Y33</f>
        <v>0</v>
      </c>
      <c r="Z32" s="80"/>
      <c r="AA32" s="85">
        <f>AA33</f>
        <v>0</v>
      </c>
    </row>
    <row r="33" spans="2:27" s="58" customFormat="1" ht="20.45" customHeight="1" x14ac:dyDescent="0.2">
      <c r="B33" s="87"/>
      <c r="C33" s="88">
        <v>12</v>
      </c>
      <c r="D33" s="88" t="s">
        <v>2641</v>
      </c>
      <c r="E33" s="89" t="s">
        <v>2655</v>
      </c>
      <c r="F33" s="261" t="s">
        <v>2656</v>
      </c>
      <c r="G33" s="261"/>
      <c r="H33" s="261"/>
      <c r="I33" s="261"/>
      <c r="J33" s="90" t="s">
        <v>2649</v>
      </c>
      <c r="K33" s="91">
        <v>3</v>
      </c>
      <c r="L33" s="262" t="s">
        <v>2650</v>
      </c>
      <c r="M33" s="263"/>
      <c r="N33" s="263"/>
      <c r="O33" s="263"/>
      <c r="P33" s="263"/>
      <c r="Q33" s="264"/>
      <c r="R33" s="92"/>
      <c r="T33" s="93" t="s">
        <v>0</v>
      </c>
      <c r="U33" s="94" t="s">
        <v>2646</v>
      </c>
      <c r="V33" s="95">
        <v>0</v>
      </c>
      <c r="W33" s="95">
        <f>V33*K33</f>
        <v>0</v>
      </c>
      <c r="X33" s="95">
        <v>0</v>
      </c>
      <c r="Y33" s="95">
        <f>X33*K33</f>
        <v>0</v>
      </c>
      <c r="Z33" s="95">
        <v>0</v>
      </c>
      <c r="AA33" s="96">
        <f>Z33*K33</f>
        <v>0</v>
      </c>
    </row>
    <row r="34" spans="2:27" s="58" customFormat="1" ht="27" customHeight="1" x14ac:dyDescent="0.2">
      <c r="B34" s="87"/>
      <c r="C34" s="105">
        <v>13</v>
      </c>
      <c r="D34" s="88" t="s">
        <v>2641</v>
      </c>
      <c r="E34" s="106" t="s">
        <v>2670</v>
      </c>
      <c r="F34" s="265" t="s">
        <v>2671</v>
      </c>
      <c r="G34" s="265"/>
      <c r="H34" s="265"/>
      <c r="I34" s="265"/>
      <c r="J34" s="107" t="s">
        <v>2661</v>
      </c>
      <c r="K34" s="108"/>
      <c r="L34" s="266" t="s">
        <v>2662</v>
      </c>
      <c r="M34" s="266"/>
      <c r="N34" s="266"/>
      <c r="O34" s="266"/>
      <c r="P34" s="266"/>
      <c r="Q34" s="266"/>
      <c r="R34" s="92"/>
      <c r="T34" s="109"/>
      <c r="U34" s="94"/>
      <c r="V34" s="95"/>
      <c r="W34" s="95"/>
      <c r="X34" s="95"/>
      <c r="Y34" s="95"/>
      <c r="Z34" s="95"/>
      <c r="AA34" s="96"/>
    </row>
    <row r="35" spans="2:27" s="78" customFormat="1" ht="29.85" customHeight="1" x14ac:dyDescent="0.3">
      <c r="B35" s="79"/>
      <c r="C35" s="80"/>
      <c r="D35" s="86" t="s">
        <v>2657</v>
      </c>
      <c r="E35" s="86"/>
      <c r="F35" s="86"/>
      <c r="G35" s="86"/>
      <c r="H35" s="86"/>
      <c r="I35" s="86"/>
      <c r="J35" s="86"/>
      <c r="K35" s="86"/>
      <c r="L35" s="86"/>
      <c r="M35" s="86"/>
      <c r="N35" s="259"/>
      <c r="O35" s="260"/>
      <c r="P35" s="260"/>
      <c r="Q35" s="260"/>
      <c r="R35" s="82"/>
      <c r="T35" s="83"/>
      <c r="U35" s="80"/>
      <c r="V35" s="80"/>
      <c r="W35" s="84">
        <f>W36</f>
        <v>0</v>
      </c>
      <c r="X35" s="80"/>
      <c r="Y35" s="84">
        <f>Y36</f>
        <v>0</v>
      </c>
      <c r="Z35" s="80"/>
      <c r="AA35" s="85">
        <f>AA36</f>
        <v>0</v>
      </c>
    </row>
    <row r="36" spans="2:27" s="58" customFormat="1" ht="20.45" customHeight="1" x14ac:dyDescent="0.2">
      <c r="B36" s="87"/>
      <c r="C36" s="88">
        <v>14</v>
      </c>
      <c r="D36" s="88" t="s">
        <v>2641</v>
      </c>
      <c r="E36" s="89" t="s">
        <v>2658</v>
      </c>
      <c r="F36" s="261" t="s">
        <v>2659</v>
      </c>
      <c r="G36" s="261"/>
      <c r="H36" s="261"/>
      <c r="I36" s="261"/>
      <c r="J36" s="90" t="s">
        <v>2649</v>
      </c>
      <c r="K36" s="91">
        <v>3</v>
      </c>
      <c r="L36" s="262" t="s">
        <v>2650</v>
      </c>
      <c r="M36" s="263"/>
      <c r="N36" s="263"/>
      <c r="O36" s="263"/>
      <c r="P36" s="263"/>
      <c r="Q36" s="264"/>
      <c r="R36" s="92"/>
      <c r="T36" s="93" t="s">
        <v>0</v>
      </c>
      <c r="U36" s="94" t="s">
        <v>2646</v>
      </c>
      <c r="V36" s="95">
        <v>0</v>
      </c>
      <c r="W36" s="95">
        <f>V36*K36</f>
        <v>0</v>
      </c>
      <c r="X36" s="95">
        <v>0</v>
      </c>
      <c r="Y36" s="95">
        <f>X36*K36</f>
        <v>0</v>
      </c>
      <c r="Z36" s="95">
        <v>0</v>
      </c>
      <c r="AA36" s="96">
        <f>Z36*K36</f>
        <v>0</v>
      </c>
    </row>
    <row r="37" spans="2:27" s="78" customFormat="1" ht="29.85" customHeight="1" x14ac:dyDescent="0.3">
      <c r="B37" s="79"/>
      <c r="C37" s="80"/>
      <c r="D37" s="86" t="s">
        <v>2660</v>
      </c>
      <c r="E37" s="86"/>
      <c r="F37" s="86"/>
      <c r="G37" s="86"/>
      <c r="H37" s="86"/>
      <c r="I37" s="86"/>
      <c r="J37" s="86"/>
      <c r="K37" s="86"/>
      <c r="L37" s="86"/>
      <c r="M37" s="86"/>
      <c r="N37" s="259"/>
      <c r="O37" s="260"/>
      <c r="P37" s="260"/>
      <c r="Q37" s="260"/>
      <c r="R37" s="82"/>
      <c r="T37" s="83"/>
      <c r="U37" s="80"/>
      <c r="V37" s="80"/>
      <c r="W37" s="84">
        <f>W38</f>
        <v>0</v>
      </c>
      <c r="X37" s="80"/>
      <c r="Y37" s="84">
        <f>Y38</f>
        <v>0</v>
      </c>
      <c r="Z37" s="80"/>
      <c r="AA37" s="85">
        <f>AA38</f>
        <v>0</v>
      </c>
    </row>
    <row r="38" spans="2:27" s="58" customFormat="1" ht="27" customHeight="1" x14ac:dyDescent="0.2">
      <c r="B38" s="87"/>
      <c r="C38" s="88">
        <v>15</v>
      </c>
      <c r="D38" s="88" t="s">
        <v>2641</v>
      </c>
      <c r="E38" s="89" t="s">
        <v>2672</v>
      </c>
      <c r="F38" s="261" t="s">
        <v>2673</v>
      </c>
      <c r="G38" s="261"/>
      <c r="H38" s="261"/>
      <c r="I38" s="261"/>
      <c r="J38" s="90" t="s">
        <v>2649</v>
      </c>
      <c r="K38" s="91">
        <v>6</v>
      </c>
      <c r="L38" s="262" t="s">
        <v>2650</v>
      </c>
      <c r="M38" s="263"/>
      <c r="N38" s="263"/>
      <c r="O38" s="263"/>
      <c r="P38" s="263"/>
      <c r="Q38" s="264"/>
      <c r="R38" s="92"/>
      <c r="T38" s="93" t="s">
        <v>0</v>
      </c>
      <c r="U38" s="94" t="s">
        <v>2646</v>
      </c>
      <c r="V38" s="95">
        <v>0</v>
      </c>
      <c r="W38" s="95">
        <f>V38*K38</f>
        <v>0</v>
      </c>
      <c r="X38" s="95">
        <v>0</v>
      </c>
      <c r="Y38" s="95">
        <f>X38*K38</f>
        <v>0</v>
      </c>
      <c r="Z38" s="95">
        <v>0</v>
      </c>
      <c r="AA38" s="96">
        <f>Z38*K38</f>
        <v>0</v>
      </c>
    </row>
    <row r="39" spans="2:27" s="78" customFormat="1" ht="29.85" customHeight="1" x14ac:dyDescent="0.3">
      <c r="B39" s="79"/>
      <c r="C39" s="80"/>
      <c r="D39" s="86" t="s">
        <v>2663</v>
      </c>
      <c r="E39" s="86"/>
      <c r="F39" s="86"/>
      <c r="G39" s="86"/>
      <c r="H39" s="86"/>
      <c r="I39" s="86"/>
      <c r="J39" s="86"/>
      <c r="K39" s="86"/>
      <c r="L39" s="86"/>
      <c r="M39" s="86"/>
      <c r="N39" s="259"/>
      <c r="O39" s="260"/>
      <c r="P39" s="260"/>
      <c r="Q39" s="260"/>
      <c r="R39" s="82"/>
      <c r="T39" s="83"/>
      <c r="U39" s="80"/>
      <c r="V39" s="80"/>
      <c r="W39" s="84">
        <f>W40</f>
        <v>0</v>
      </c>
      <c r="X39" s="80"/>
      <c r="Y39" s="84">
        <f>Y40</f>
        <v>0</v>
      </c>
      <c r="Z39" s="80"/>
      <c r="AA39" s="85">
        <f>AA40</f>
        <v>0</v>
      </c>
    </row>
    <row r="40" spans="2:27" s="58" customFormat="1" ht="20.45" customHeight="1" x14ac:dyDescent="0.2">
      <c r="B40" s="87"/>
      <c r="C40" s="88">
        <v>16</v>
      </c>
      <c r="D40" s="88" t="s">
        <v>2641</v>
      </c>
      <c r="E40" s="89" t="s">
        <v>2669</v>
      </c>
      <c r="F40" s="261" t="s">
        <v>2664</v>
      </c>
      <c r="G40" s="261"/>
      <c r="H40" s="261"/>
      <c r="I40" s="261"/>
      <c r="J40" s="90" t="s">
        <v>2649</v>
      </c>
      <c r="K40" s="91">
        <v>3</v>
      </c>
      <c r="L40" s="262" t="s">
        <v>2650</v>
      </c>
      <c r="M40" s="263"/>
      <c r="N40" s="263"/>
      <c r="O40" s="263"/>
      <c r="P40" s="263"/>
      <c r="Q40" s="264"/>
      <c r="R40" s="92"/>
      <c r="T40" s="93" t="s">
        <v>0</v>
      </c>
      <c r="U40" s="94" t="s">
        <v>2646</v>
      </c>
      <c r="V40" s="95">
        <v>0</v>
      </c>
      <c r="W40" s="95">
        <f>V40*K40</f>
        <v>0</v>
      </c>
      <c r="X40" s="95">
        <v>0</v>
      </c>
      <c r="Y40" s="95">
        <f>X40*K40</f>
        <v>0</v>
      </c>
      <c r="Z40" s="95">
        <v>0</v>
      </c>
      <c r="AA40" s="96">
        <f>Z40*K40</f>
        <v>0</v>
      </c>
    </row>
    <row r="41" spans="2:27" s="58" customFormat="1" ht="6.95" customHeight="1" x14ac:dyDescent="0.2">
      <c r="B41" s="97"/>
      <c r="C41" s="98"/>
      <c r="D41" s="98"/>
      <c r="E41" s="98"/>
      <c r="F41" s="98"/>
      <c r="G41" s="98"/>
      <c r="H41" s="98"/>
      <c r="I41" s="98"/>
      <c r="J41" s="98"/>
      <c r="K41" s="98"/>
      <c r="L41" s="98"/>
      <c r="M41" s="98"/>
      <c r="N41" s="98"/>
      <c r="O41" s="98"/>
      <c r="P41" s="98"/>
      <c r="Q41" s="98"/>
      <c r="R41" s="99"/>
    </row>
    <row r="42" spans="2:27" s="78" customFormat="1" ht="37.35" customHeight="1" x14ac:dyDescent="0.35">
      <c r="B42" s="79"/>
      <c r="C42" s="80"/>
      <c r="D42" s="81" t="s">
        <v>2667</v>
      </c>
      <c r="E42" s="81"/>
      <c r="F42" s="81"/>
      <c r="G42" s="81"/>
      <c r="H42" s="81"/>
      <c r="I42" s="81"/>
      <c r="J42" s="81"/>
      <c r="K42" s="81"/>
      <c r="L42" s="81"/>
      <c r="M42" s="81"/>
      <c r="N42" s="267"/>
      <c r="O42" s="268"/>
      <c r="P42" s="268"/>
      <c r="Q42" s="268"/>
      <c r="R42" s="82"/>
      <c r="T42" s="83"/>
      <c r="U42" s="80"/>
      <c r="V42" s="80"/>
      <c r="W42" s="84" t="e">
        <f>#REF!+W43+W45+W47+W56</f>
        <v>#REF!</v>
      </c>
      <c r="X42" s="80"/>
      <c r="Y42" s="84" t="e">
        <f>#REF!+Y43+Y45+Y47+Y56</f>
        <v>#REF!</v>
      </c>
      <c r="Z42" s="80"/>
      <c r="AA42" s="85" t="e">
        <f>#REF!+AA43+AA45+AA47+AA56</f>
        <v>#REF!</v>
      </c>
    </row>
    <row r="43" spans="2:27" s="78" customFormat="1" ht="29.85" customHeight="1" x14ac:dyDescent="0.3">
      <c r="B43" s="79"/>
      <c r="C43" s="80"/>
      <c r="D43" s="86" t="s">
        <v>2640</v>
      </c>
      <c r="E43" s="86"/>
      <c r="F43" s="86"/>
      <c r="G43" s="86"/>
      <c r="H43" s="86"/>
      <c r="I43" s="86"/>
      <c r="J43" s="86"/>
      <c r="K43" s="86"/>
      <c r="L43" s="86"/>
      <c r="M43" s="86"/>
      <c r="N43" s="259"/>
      <c r="O43" s="260"/>
      <c r="P43" s="260"/>
      <c r="Q43" s="260"/>
      <c r="R43" s="82"/>
      <c r="T43" s="83"/>
      <c r="U43" s="80"/>
      <c r="V43" s="80"/>
      <c r="W43" s="84">
        <f>W44</f>
        <v>0</v>
      </c>
      <c r="X43" s="80"/>
      <c r="Y43" s="84">
        <f>Y44</f>
        <v>0</v>
      </c>
      <c r="Z43" s="80"/>
      <c r="AA43" s="85">
        <f>AA44</f>
        <v>0</v>
      </c>
    </row>
    <row r="44" spans="2:27" s="58" customFormat="1" ht="24" customHeight="1" x14ac:dyDescent="0.2">
      <c r="B44" s="87"/>
      <c r="C44" s="88">
        <v>17</v>
      </c>
      <c r="D44" s="88" t="s">
        <v>2641</v>
      </c>
      <c r="E44" s="89" t="s">
        <v>2668</v>
      </c>
      <c r="F44" s="261" t="s">
        <v>2643</v>
      </c>
      <c r="G44" s="261"/>
      <c r="H44" s="261"/>
      <c r="I44" s="261"/>
      <c r="J44" s="90" t="s">
        <v>2644</v>
      </c>
      <c r="K44" s="91"/>
      <c r="L44" s="262" t="s">
        <v>2645</v>
      </c>
      <c r="M44" s="263"/>
      <c r="N44" s="263"/>
      <c r="O44" s="263"/>
      <c r="P44" s="263"/>
      <c r="Q44" s="264"/>
      <c r="R44" s="92"/>
      <c r="T44" s="93" t="s">
        <v>0</v>
      </c>
      <c r="U44" s="94" t="s">
        <v>2646</v>
      </c>
      <c r="V44" s="95">
        <v>0</v>
      </c>
      <c r="W44" s="95">
        <f>V44*K44</f>
        <v>0</v>
      </c>
      <c r="X44" s="95">
        <v>0</v>
      </c>
      <c r="Y44" s="95">
        <f>X44*K44</f>
        <v>0</v>
      </c>
      <c r="Z44" s="95">
        <v>0</v>
      </c>
      <c r="AA44" s="96">
        <f>Z44*K44</f>
        <v>0</v>
      </c>
    </row>
    <row r="45" spans="2:27" s="78" customFormat="1" ht="29.85" customHeight="1" x14ac:dyDescent="0.3">
      <c r="B45" s="79"/>
      <c r="C45" s="80"/>
      <c r="D45" s="86" t="s">
        <v>2647</v>
      </c>
      <c r="E45" s="86"/>
      <c r="F45" s="86"/>
      <c r="G45" s="86"/>
      <c r="H45" s="86"/>
      <c r="I45" s="86"/>
      <c r="J45" s="86"/>
      <c r="K45" s="86"/>
      <c r="L45" s="86"/>
      <c r="M45" s="86"/>
      <c r="N45" s="259"/>
      <c r="O45" s="260"/>
      <c r="P45" s="260"/>
      <c r="Q45" s="260"/>
      <c r="R45" s="82"/>
      <c r="T45" s="83"/>
      <c r="U45" s="80"/>
      <c r="V45" s="80"/>
      <c r="W45" s="84">
        <f>W46</f>
        <v>0</v>
      </c>
      <c r="X45" s="80"/>
      <c r="Y45" s="84">
        <f>Y46</f>
        <v>0</v>
      </c>
      <c r="Z45" s="80"/>
      <c r="AA45" s="85">
        <f>AA46</f>
        <v>0</v>
      </c>
    </row>
    <row r="46" spans="2:27" s="58" customFormat="1" ht="20.45" customHeight="1" x14ac:dyDescent="0.2">
      <c r="B46" s="87"/>
      <c r="C46" s="88">
        <v>18</v>
      </c>
      <c r="D46" s="88" t="s">
        <v>2641</v>
      </c>
      <c r="E46" s="89" t="s">
        <v>2642</v>
      </c>
      <c r="F46" s="261" t="s">
        <v>2648</v>
      </c>
      <c r="G46" s="261"/>
      <c r="H46" s="261"/>
      <c r="I46" s="261"/>
      <c r="J46" s="90" t="s">
        <v>2649</v>
      </c>
      <c r="K46" s="91">
        <v>1.5</v>
      </c>
      <c r="L46" s="262" t="s">
        <v>2650</v>
      </c>
      <c r="M46" s="263"/>
      <c r="N46" s="263"/>
      <c r="O46" s="263"/>
      <c r="P46" s="263"/>
      <c r="Q46" s="264"/>
      <c r="R46" s="92"/>
      <c r="T46" s="93" t="s">
        <v>0</v>
      </c>
      <c r="U46" s="94" t="s">
        <v>2646</v>
      </c>
      <c r="V46" s="95">
        <v>0</v>
      </c>
      <c r="W46" s="95">
        <f>V46*K46</f>
        <v>0</v>
      </c>
      <c r="X46" s="95">
        <v>0</v>
      </c>
      <c r="Y46" s="95">
        <f>X46*K46</f>
        <v>0</v>
      </c>
      <c r="Z46" s="95">
        <v>0</v>
      </c>
      <c r="AA46" s="96">
        <f>Z46*K46</f>
        <v>0</v>
      </c>
    </row>
    <row r="47" spans="2:27" s="78" customFormat="1" ht="29.85" customHeight="1" x14ac:dyDescent="0.3">
      <c r="B47" s="79"/>
      <c r="C47" s="80"/>
      <c r="D47" s="86" t="s">
        <v>2651</v>
      </c>
      <c r="E47" s="86"/>
      <c r="F47" s="86"/>
      <c r="G47" s="86"/>
      <c r="H47" s="86"/>
      <c r="I47" s="86"/>
      <c r="J47" s="86"/>
      <c r="K47" s="86"/>
      <c r="L47" s="86"/>
      <c r="M47" s="86"/>
      <c r="N47" s="259"/>
      <c r="O47" s="260"/>
      <c r="P47" s="260"/>
      <c r="Q47" s="260"/>
      <c r="R47" s="82"/>
      <c r="T47" s="83"/>
      <c r="U47" s="80"/>
      <c r="V47" s="80"/>
      <c r="W47" s="84">
        <f>W48</f>
        <v>0</v>
      </c>
      <c r="X47" s="80"/>
      <c r="Y47" s="84">
        <f>Y48</f>
        <v>0</v>
      </c>
      <c r="Z47" s="80"/>
      <c r="AA47" s="85">
        <f>AA48</f>
        <v>0</v>
      </c>
    </row>
    <row r="48" spans="2:27" s="58" customFormat="1" ht="20.45" customHeight="1" x14ac:dyDescent="0.2">
      <c r="B48" s="87"/>
      <c r="C48" s="88">
        <v>19</v>
      </c>
      <c r="D48" s="88" t="s">
        <v>2641</v>
      </c>
      <c r="E48" s="89" t="s">
        <v>2652</v>
      </c>
      <c r="F48" s="261" t="s">
        <v>2653</v>
      </c>
      <c r="G48" s="261"/>
      <c r="H48" s="261"/>
      <c r="I48" s="261"/>
      <c r="J48" s="90" t="s">
        <v>2649</v>
      </c>
      <c r="K48" s="91">
        <v>1.5</v>
      </c>
      <c r="L48" s="262" t="s">
        <v>2650</v>
      </c>
      <c r="M48" s="263"/>
      <c r="N48" s="263"/>
      <c r="O48" s="263"/>
      <c r="P48" s="263"/>
      <c r="Q48" s="264"/>
      <c r="R48" s="92"/>
      <c r="T48" s="93" t="s">
        <v>0</v>
      </c>
      <c r="U48" s="94" t="s">
        <v>2646</v>
      </c>
      <c r="V48" s="95">
        <v>0</v>
      </c>
      <c r="W48" s="95">
        <f>V48*K48</f>
        <v>0</v>
      </c>
      <c r="X48" s="95">
        <v>0</v>
      </c>
      <c r="Y48" s="95">
        <f>X48*K48</f>
        <v>0</v>
      </c>
      <c r="Z48" s="95">
        <v>0</v>
      </c>
      <c r="AA48" s="96">
        <f>Z48*K48</f>
        <v>0</v>
      </c>
    </row>
    <row r="49" spans="2:27" s="78" customFormat="1" ht="29.85" customHeight="1" x14ac:dyDescent="0.3">
      <c r="B49" s="79"/>
      <c r="C49" s="80"/>
      <c r="D49" s="86" t="s">
        <v>2654</v>
      </c>
      <c r="E49" s="86"/>
      <c r="F49" s="86"/>
      <c r="G49" s="86"/>
      <c r="H49" s="86"/>
      <c r="I49" s="86"/>
      <c r="J49" s="86"/>
      <c r="K49" s="86"/>
      <c r="L49" s="86"/>
      <c r="M49" s="86"/>
      <c r="N49" s="259"/>
      <c r="O49" s="260"/>
      <c r="P49" s="260"/>
      <c r="Q49" s="260"/>
      <c r="R49" s="82"/>
      <c r="T49" s="83"/>
      <c r="U49" s="80"/>
      <c r="V49" s="80"/>
      <c r="W49" s="84">
        <f>W50</f>
        <v>0</v>
      </c>
      <c r="X49" s="80"/>
      <c r="Y49" s="84">
        <f>Y50</f>
        <v>0</v>
      </c>
      <c r="Z49" s="80"/>
      <c r="AA49" s="85">
        <f>AA50</f>
        <v>0</v>
      </c>
    </row>
    <row r="50" spans="2:27" s="58" customFormat="1" ht="20.45" customHeight="1" x14ac:dyDescent="0.2">
      <c r="B50" s="87"/>
      <c r="C50" s="88">
        <v>20</v>
      </c>
      <c r="D50" s="88" t="s">
        <v>2641</v>
      </c>
      <c r="E50" s="89" t="s">
        <v>2655</v>
      </c>
      <c r="F50" s="261" t="s">
        <v>2656</v>
      </c>
      <c r="G50" s="261"/>
      <c r="H50" s="261"/>
      <c r="I50" s="261"/>
      <c r="J50" s="90" t="s">
        <v>2649</v>
      </c>
      <c r="K50" s="91">
        <v>1.5</v>
      </c>
      <c r="L50" s="262" t="s">
        <v>2650</v>
      </c>
      <c r="M50" s="263"/>
      <c r="N50" s="263"/>
      <c r="O50" s="263"/>
      <c r="P50" s="263"/>
      <c r="Q50" s="264"/>
      <c r="R50" s="92"/>
      <c r="T50" s="93" t="s">
        <v>0</v>
      </c>
      <c r="U50" s="94" t="s">
        <v>2646</v>
      </c>
      <c r="V50" s="95">
        <v>0</v>
      </c>
      <c r="W50" s="95">
        <f>V50*K50</f>
        <v>0</v>
      </c>
      <c r="X50" s="95">
        <v>0</v>
      </c>
      <c r="Y50" s="95">
        <f>X50*K50</f>
        <v>0</v>
      </c>
      <c r="Z50" s="95">
        <v>0</v>
      </c>
      <c r="AA50" s="96">
        <f>Z50*K50</f>
        <v>0</v>
      </c>
    </row>
    <row r="51" spans="2:27" s="58" customFormat="1" ht="27" customHeight="1" x14ac:dyDescent="0.2">
      <c r="B51" s="87"/>
      <c r="C51" s="105">
        <v>21</v>
      </c>
      <c r="D51" s="88" t="s">
        <v>2641</v>
      </c>
      <c r="E51" s="106" t="s">
        <v>2670</v>
      </c>
      <c r="F51" s="265" t="s">
        <v>2671</v>
      </c>
      <c r="G51" s="265"/>
      <c r="H51" s="265"/>
      <c r="I51" s="265"/>
      <c r="J51" s="107" t="s">
        <v>2661</v>
      </c>
      <c r="K51" s="108"/>
      <c r="L51" s="266" t="s">
        <v>2662</v>
      </c>
      <c r="M51" s="266"/>
      <c r="N51" s="266"/>
      <c r="O51" s="266"/>
      <c r="P51" s="266"/>
      <c r="Q51" s="266"/>
      <c r="R51" s="92"/>
      <c r="T51" s="109"/>
      <c r="U51" s="94"/>
      <c r="V51" s="95"/>
      <c r="W51" s="95"/>
      <c r="X51" s="95"/>
      <c r="Y51" s="95"/>
      <c r="Z51" s="95"/>
      <c r="AA51" s="96"/>
    </row>
    <row r="52" spans="2:27" s="78" customFormat="1" ht="29.85" customHeight="1" x14ac:dyDescent="0.3">
      <c r="B52" s="79"/>
      <c r="C52" s="80"/>
      <c r="D52" s="86" t="s">
        <v>2657</v>
      </c>
      <c r="E52" s="86"/>
      <c r="F52" s="86"/>
      <c r="G52" s="86"/>
      <c r="H52" s="86"/>
      <c r="I52" s="86"/>
      <c r="J52" s="86"/>
      <c r="K52" s="86"/>
      <c r="L52" s="86"/>
      <c r="M52" s="86"/>
      <c r="N52" s="259"/>
      <c r="O52" s="260"/>
      <c r="P52" s="260"/>
      <c r="Q52" s="260"/>
      <c r="R52" s="82"/>
      <c r="T52" s="83"/>
      <c r="U52" s="80"/>
      <c r="V52" s="80"/>
      <c r="W52" s="84">
        <f>W53</f>
        <v>0</v>
      </c>
      <c r="X52" s="80"/>
      <c r="Y52" s="84">
        <f>Y53</f>
        <v>0</v>
      </c>
      <c r="Z52" s="80"/>
      <c r="AA52" s="85">
        <f>AA53</f>
        <v>0</v>
      </c>
    </row>
    <row r="53" spans="2:27" s="58" customFormat="1" ht="20.45" customHeight="1" x14ac:dyDescent="0.2">
      <c r="B53" s="87"/>
      <c r="C53" s="88">
        <v>22</v>
      </c>
      <c r="D53" s="88" t="s">
        <v>2641</v>
      </c>
      <c r="E53" s="89" t="s">
        <v>2658</v>
      </c>
      <c r="F53" s="261" t="s">
        <v>2659</v>
      </c>
      <c r="G53" s="261"/>
      <c r="H53" s="261"/>
      <c r="I53" s="261"/>
      <c r="J53" s="90" t="s">
        <v>2649</v>
      </c>
      <c r="K53" s="91">
        <v>1.5</v>
      </c>
      <c r="L53" s="262" t="s">
        <v>2650</v>
      </c>
      <c r="M53" s="263"/>
      <c r="N53" s="263"/>
      <c r="O53" s="263"/>
      <c r="P53" s="263"/>
      <c r="Q53" s="264"/>
      <c r="R53" s="92"/>
      <c r="T53" s="93" t="s">
        <v>0</v>
      </c>
      <c r="U53" s="94" t="s">
        <v>2646</v>
      </c>
      <c r="V53" s="95">
        <v>0</v>
      </c>
      <c r="W53" s="95">
        <f>V53*K53</f>
        <v>0</v>
      </c>
      <c r="X53" s="95">
        <v>0</v>
      </c>
      <c r="Y53" s="95">
        <f>X53*K53</f>
        <v>0</v>
      </c>
      <c r="Z53" s="95">
        <v>0</v>
      </c>
      <c r="AA53" s="96">
        <f>Z53*K53</f>
        <v>0</v>
      </c>
    </row>
    <row r="54" spans="2:27" s="78" customFormat="1" ht="29.85" customHeight="1" x14ac:dyDescent="0.3">
      <c r="B54" s="79"/>
      <c r="C54" s="80"/>
      <c r="D54" s="86" t="s">
        <v>2660</v>
      </c>
      <c r="E54" s="86"/>
      <c r="F54" s="86"/>
      <c r="G54" s="86"/>
      <c r="H54" s="86"/>
      <c r="I54" s="86"/>
      <c r="J54" s="86"/>
      <c r="K54" s="86"/>
      <c r="L54" s="86"/>
      <c r="M54" s="86"/>
      <c r="N54" s="259"/>
      <c r="O54" s="260"/>
      <c r="P54" s="260"/>
      <c r="Q54" s="260"/>
      <c r="R54" s="82"/>
      <c r="T54" s="83"/>
      <c r="U54" s="80"/>
      <c r="V54" s="80"/>
      <c r="W54" s="84">
        <f>W55</f>
        <v>0</v>
      </c>
      <c r="X54" s="80"/>
      <c r="Y54" s="84">
        <f>Y55</f>
        <v>0</v>
      </c>
      <c r="Z54" s="80"/>
      <c r="AA54" s="85">
        <f>AA55</f>
        <v>0</v>
      </c>
    </row>
    <row r="55" spans="2:27" s="58" customFormat="1" ht="27" customHeight="1" x14ac:dyDescent="0.2">
      <c r="B55" s="87"/>
      <c r="C55" s="88">
        <v>23</v>
      </c>
      <c r="D55" s="88" t="s">
        <v>2641</v>
      </c>
      <c r="E55" s="89" t="s">
        <v>2672</v>
      </c>
      <c r="F55" s="261" t="s">
        <v>2673</v>
      </c>
      <c r="G55" s="261"/>
      <c r="H55" s="261"/>
      <c r="I55" s="261"/>
      <c r="J55" s="90" t="s">
        <v>2649</v>
      </c>
      <c r="K55" s="91">
        <v>3</v>
      </c>
      <c r="L55" s="262" t="s">
        <v>2650</v>
      </c>
      <c r="M55" s="263"/>
      <c r="N55" s="263"/>
      <c r="O55" s="263"/>
      <c r="P55" s="263"/>
      <c r="Q55" s="264"/>
      <c r="R55" s="92"/>
      <c r="T55" s="93" t="s">
        <v>0</v>
      </c>
      <c r="U55" s="94" t="s">
        <v>2646</v>
      </c>
      <c r="V55" s="95">
        <v>0</v>
      </c>
      <c r="W55" s="95">
        <f>V55*K55</f>
        <v>0</v>
      </c>
      <c r="X55" s="95">
        <v>0</v>
      </c>
      <c r="Y55" s="95">
        <f>X55*K55</f>
        <v>0</v>
      </c>
      <c r="Z55" s="95">
        <v>0</v>
      </c>
      <c r="AA55" s="96">
        <f>Z55*K55</f>
        <v>0</v>
      </c>
    </row>
    <row r="56" spans="2:27" s="78" customFormat="1" ht="29.85" customHeight="1" x14ac:dyDescent="0.3">
      <c r="B56" s="79"/>
      <c r="C56" s="80"/>
      <c r="D56" s="86" t="s">
        <v>2663</v>
      </c>
      <c r="E56" s="86"/>
      <c r="F56" s="86"/>
      <c r="G56" s="86"/>
      <c r="H56" s="86"/>
      <c r="I56" s="86"/>
      <c r="J56" s="86"/>
      <c r="K56" s="86"/>
      <c r="L56" s="86"/>
      <c r="M56" s="86"/>
      <c r="N56" s="259"/>
      <c r="O56" s="260"/>
      <c r="P56" s="260"/>
      <c r="Q56" s="260"/>
      <c r="R56" s="82"/>
      <c r="T56" s="83"/>
      <c r="U56" s="80"/>
      <c r="V56" s="80"/>
      <c r="W56" s="84">
        <f>W57</f>
        <v>0</v>
      </c>
      <c r="X56" s="80"/>
      <c r="Y56" s="84">
        <f>Y57</f>
        <v>0</v>
      </c>
      <c r="Z56" s="80"/>
      <c r="AA56" s="85">
        <f>AA57</f>
        <v>0</v>
      </c>
    </row>
    <row r="57" spans="2:27" s="58" customFormat="1" ht="20.45" customHeight="1" x14ac:dyDescent="0.2">
      <c r="B57" s="87"/>
      <c r="C57" s="88">
        <v>24</v>
      </c>
      <c r="D57" s="88" t="s">
        <v>2641</v>
      </c>
      <c r="E57" s="89" t="s">
        <v>2669</v>
      </c>
      <c r="F57" s="261" t="s">
        <v>2664</v>
      </c>
      <c r="G57" s="261"/>
      <c r="H57" s="261"/>
      <c r="I57" s="261"/>
      <c r="J57" s="90" t="s">
        <v>2649</v>
      </c>
      <c r="K57" s="91">
        <v>1.5</v>
      </c>
      <c r="L57" s="262" t="s">
        <v>2650</v>
      </c>
      <c r="M57" s="263"/>
      <c r="N57" s="263"/>
      <c r="O57" s="263"/>
      <c r="P57" s="263"/>
      <c r="Q57" s="264"/>
      <c r="R57" s="92"/>
      <c r="T57" s="93" t="s">
        <v>0</v>
      </c>
      <c r="U57" s="94" t="s">
        <v>2646</v>
      </c>
      <c r="V57" s="95">
        <v>0</v>
      </c>
      <c r="W57" s="95">
        <f>V57*K57</f>
        <v>0</v>
      </c>
      <c r="X57" s="95">
        <v>0</v>
      </c>
      <c r="Y57" s="95">
        <f>X57*K57</f>
        <v>0</v>
      </c>
      <c r="Z57" s="95">
        <v>0</v>
      </c>
      <c r="AA57" s="96">
        <f>Z57*K57</f>
        <v>0</v>
      </c>
    </row>
    <row r="58" spans="2:27" s="58" customFormat="1" ht="6.95" customHeight="1" x14ac:dyDescent="0.2">
      <c r="B58" s="97"/>
      <c r="C58" s="98"/>
      <c r="D58" s="98"/>
      <c r="E58" s="98"/>
      <c r="F58" s="98"/>
      <c r="G58" s="98"/>
      <c r="H58" s="98"/>
      <c r="I58" s="98"/>
      <c r="J58" s="98"/>
      <c r="K58" s="98"/>
      <c r="L58" s="98"/>
      <c r="M58" s="98"/>
      <c r="N58" s="98"/>
      <c r="O58" s="98"/>
      <c r="P58" s="98"/>
      <c r="Q58" s="98"/>
      <c r="R58" s="99"/>
    </row>
  </sheetData>
  <mergeCells count="76">
    <mergeCell ref="N54:Q54"/>
    <mergeCell ref="F55:I55"/>
    <mergeCell ref="L55:Q55"/>
    <mergeCell ref="N56:Q56"/>
    <mergeCell ref="F57:I57"/>
    <mergeCell ref="L57:Q57"/>
    <mergeCell ref="N49:Q49"/>
    <mergeCell ref="F50:I50"/>
    <mergeCell ref="L50:Q50"/>
    <mergeCell ref="N52:Q52"/>
    <mergeCell ref="F53:I53"/>
    <mergeCell ref="L53:Q53"/>
    <mergeCell ref="F51:I51"/>
    <mergeCell ref="L51:Q51"/>
    <mergeCell ref="N45:Q45"/>
    <mergeCell ref="F46:I46"/>
    <mergeCell ref="L46:Q46"/>
    <mergeCell ref="N47:Q47"/>
    <mergeCell ref="F48:I48"/>
    <mergeCell ref="L48:Q48"/>
    <mergeCell ref="N42:Q42"/>
    <mergeCell ref="N43:Q43"/>
    <mergeCell ref="F44:I44"/>
    <mergeCell ref="L44:Q44"/>
    <mergeCell ref="N37:Q37"/>
    <mergeCell ref="F38:I38"/>
    <mergeCell ref="L38:Q38"/>
    <mergeCell ref="N39:Q39"/>
    <mergeCell ref="F40:I40"/>
    <mergeCell ref="L40:Q40"/>
    <mergeCell ref="N32:Q32"/>
    <mergeCell ref="F33:I33"/>
    <mergeCell ref="L33:Q33"/>
    <mergeCell ref="N35:Q35"/>
    <mergeCell ref="F36:I36"/>
    <mergeCell ref="L36:Q36"/>
    <mergeCell ref="F34:I34"/>
    <mergeCell ref="L34:Q34"/>
    <mergeCell ref="N28:Q28"/>
    <mergeCell ref="F29:I29"/>
    <mergeCell ref="L29:Q29"/>
    <mergeCell ref="N30:Q30"/>
    <mergeCell ref="F31:I31"/>
    <mergeCell ref="L31:Q31"/>
    <mergeCell ref="N25:Q25"/>
    <mergeCell ref="N26:Q26"/>
    <mergeCell ref="N22:Q22"/>
    <mergeCell ref="F27:I27"/>
    <mergeCell ref="L27:Q27"/>
    <mergeCell ref="F17:I17"/>
    <mergeCell ref="L17:Q17"/>
    <mergeCell ref="L21:Q21"/>
    <mergeCell ref="F23:I23"/>
    <mergeCell ref="L23:Q23"/>
    <mergeCell ref="F19:I19"/>
    <mergeCell ref="L19:Q19"/>
    <mergeCell ref="N20:Q20"/>
    <mergeCell ref="F21:I21"/>
    <mergeCell ref="N18:Q18"/>
    <mergeCell ref="N9:Q9"/>
    <mergeCell ref="F14:I14"/>
    <mergeCell ref="L14:Q14"/>
    <mergeCell ref="N15:Q15"/>
    <mergeCell ref="F16:I16"/>
    <mergeCell ref="L16:Q16"/>
    <mergeCell ref="F10:I10"/>
    <mergeCell ref="L10:Q10"/>
    <mergeCell ref="N11:Q11"/>
    <mergeCell ref="F12:I12"/>
    <mergeCell ref="L12:Q12"/>
    <mergeCell ref="N13:Q13"/>
    <mergeCell ref="C3:Q3"/>
    <mergeCell ref="F6:I6"/>
    <mergeCell ref="L6:Q6"/>
    <mergeCell ref="N7:Q7"/>
    <mergeCell ref="N8:Q8"/>
  </mergeCells>
  <pageMargins left="0.7" right="0.7" top="0.78740157499999996" bottom="0.78740157499999996" header="0.3" footer="0.3"/>
  <pageSetup paperSize="9" scale="9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1a_Kategorizace</vt:lpstr>
      <vt:lpstr>1b_Krycí_list</vt:lpstr>
      <vt:lpstr>Seznam objektů SPS</vt:lpstr>
      <vt:lpstr>1c_Požadavek</vt:lpstr>
      <vt:lpstr>1d_Zjišťovací protokol</vt:lpstr>
      <vt:lpstr>1e_Limitní výše VRN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SAP WebAS</dc:creator>
  <cp:lastModifiedBy>Martinek Petr, Ing.</cp:lastModifiedBy>
  <cp:revision>1</cp:revision>
  <cp:lastPrinted>2018-10-15T12:20:00Z</cp:lastPrinted>
  <dcterms:created xsi:type="dcterms:W3CDTF">2019-03-28T09:46:51Z</dcterms:created>
  <dcterms:modified xsi:type="dcterms:W3CDTF">2019-03-29T20:19:59Z</dcterms:modified>
</cp:coreProperties>
</file>