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sešit"/>
  <bookViews>
    <workbookView xWindow="-15" yWindow="6690" windowWidth="25170" windowHeight="6495"/>
  </bookViews>
  <sheets>
    <sheet name="objekty" sheetId="1" r:id="rId1"/>
  </sheets>
  <definedNames>
    <definedName name="_xlnm._FilterDatabase" localSheetId="0" hidden="1">objekty!$A$3:$E$11</definedName>
    <definedName name="_xlnm.Print_Titles" localSheetId="0">objekty!$1:$3</definedName>
    <definedName name="_xlnm.Print_Area" localSheetId="0">objekty!$A$1:$E$17</definedName>
  </definedNames>
  <calcPr calcId="145621" fullCalcOnLoad="1"/>
</workbook>
</file>

<file path=xl/calcChain.xml><?xml version="1.0" encoding="utf-8"?>
<calcChain xmlns="http://schemas.openxmlformats.org/spreadsheetml/2006/main">
  <c r="E4" i="1" l="1"/>
  <c r="D14" i="1"/>
  <c r="D2" i="1"/>
  <c r="G4" i="1"/>
  <c r="D15" i="1"/>
  <c r="G7" i="1"/>
  <c r="G10" i="1"/>
  <c r="E10" i="1"/>
  <c r="A19" i="1"/>
  <c r="E7" i="1"/>
  <c r="E2" i="1" s="1"/>
  <c r="D16" i="1"/>
  <c r="D17" i="1" s="1"/>
  <c r="G2" i="1" l="1"/>
</calcChain>
</file>

<file path=xl/sharedStrings.xml><?xml version="1.0" encoding="utf-8"?>
<sst xmlns="http://schemas.openxmlformats.org/spreadsheetml/2006/main" count="36" uniqueCount="30">
  <si>
    <t>Budoucí majitel SŽDC [Kč]</t>
  </si>
  <si>
    <t>Budoucí majitel ČD [Kč]</t>
  </si>
  <si>
    <t>Budoucí majitel OSTATNÍ [Kč]</t>
  </si>
  <si>
    <t>Dělení majetku:</t>
  </si>
  <si>
    <t>SŽDC</t>
  </si>
  <si>
    <t>ČD</t>
  </si>
  <si>
    <t>OSTATNÍ</t>
  </si>
  <si>
    <t>Kontrolní součet [Kč]</t>
  </si>
  <si>
    <t>Budoucí majitel</t>
  </si>
  <si>
    <t>stavba:</t>
  </si>
  <si>
    <t>Číslo objektu</t>
  </si>
  <si>
    <t>Název  objektu</t>
  </si>
  <si>
    <t>Cena stavby [Kč]</t>
  </si>
  <si>
    <t>Cena objektu [Kč]</t>
  </si>
  <si>
    <t>Cena typu objektů [Kč]</t>
  </si>
  <si>
    <t>počet objektů</t>
  </si>
  <si>
    <t>VŠEOBECNÝ OBJEKT</t>
  </si>
  <si>
    <t>Všeobecný objekt</t>
  </si>
  <si>
    <t>PROVOZNÍ SOUBORY</t>
  </si>
  <si>
    <t>STAVEBNÍ OBJEKTY</t>
  </si>
  <si>
    <t>Rekonstrukce PZM v km 250,568 trati Č. Budějovice - Plzeň a v km 0,156 trati Protivín - Zdice, ŽST Protivín</t>
  </si>
  <si>
    <t>Přejezdová zabezpečovací zařízení</t>
  </si>
  <si>
    <t>PS 01</t>
  </si>
  <si>
    <t>PS 02</t>
  </si>
  <si>
    <t>TZZ Protivín - Putim</t>
  </si>
  <si>
    <t>Přípojka NN</t>
  </si>
  <si>
    <t>Demolice zděného objektu</t>
  </si>
  <si>
    <t>SO 02</t>
  </si>
  <si>
    <t>SO 01</t>
  </si>
  <si>
    <t>SO 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</si>
</sst>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</font>
    <font>
      <b/>
      <sz val="16"/>
      <name val="Arial CE"/>
      <family val="2"/>
      <charset val="238"/>
    </font>
    <font>
      <b/>
      <sz val="12"/>
      <color indexed="10"/>
      <name val="Arial CE"/>
      <family val="2"/>
      <charset val="238"/>
    </font>
    <font>
      <b/>
      <sz val="17.5"/>
      <name val="Courier New CE"/>
      <family val="3"/>
      <charset val="238"/>
    </font>
    <font>
      <b/>
      <sz val="14"/>
      <name val="Courier New CE"/>
      <family val="3"/>
      <charset val="238"/>
    </font>
    <font>
      <b/>
      <sz val="12"/>
      <name val="Arial CE"/>
      <family val="2"/>
      <charset val="238"/>
    </font>
    <font>
      <sz val="10"/>
      <name val="Times New Roman CE"/>
    </font>
    <font>
      <sz val="11"/>
      <color indexed="8"/>
      <name val="Arial CE"/>
      <family val="2"/>
      <charset val="238"/>
    </font>
    <font>
      <sz val="10"/>
      <name val="Arial"/>
      <charset val="238"/>
    </font>
    <font>
      <sz val="9"/>
      <name val="Arial CE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34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4" fillId="0" borderId="0"/>
    <xf numFmtId="0" fontId="12" fillId="0" borderId="0"/>
  </cellStyleXfs>
  <cellXfs count="63">
    <xf numFmtId="0" fontId="0" fillId="0" borderId="0" xfId="0"/>
    <xf numFmtId="0" fontId="0" fillId="2" borderId="0" xfId="0" applyFill="1"/>
    <xf numFmtId="3" fontId="7" fillId="3" borderId="1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left" vertical="center"/>
    </xf>
    <xf numFmtId="3" fontId="6" fillId="4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0" fillId="4" borderId="7" xfId="0" applyNumberFormat="1" applyFill="1" applyBorder="1" applyAlignment="1">
      <alignment horizontal="center" vertical="center"/>
    </xf>
    <xf numFmtId="3" fontId="7" fillId="3" borderId="8" xfId="0" applyNumberFormat="1" applyFont="1" applyFill="1" applyBorder="1" applyAlignment="1">
      <alignment horizontal="center" vertical="center"/>
    </xf>
    <xf numFmtId="0" fontId="0" fillId="2" borderId="9" xfId="0" applyFill="1" applyBorder="1"/>
    <xf numFmtId="0" fontId="5" fillId="4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6" fillId="4" borderId="10" xfId="0" applyNumberFormat="1" applyFont="1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6" fillId="4" borderId="12" xfId="0" applyNumberFormat="1" applyFont="1" applyFill="1" applyBorder="1" applyAlignment="1">
      <alignment horizontal="center" vertical="center"/>
    </xf>
    <xf numFmtId="0" fontId="6" fillId="4" borderId="13" xfId="0" applyNumberFormat="1" applyFont="1" applyFill="1" applyBorder="1" applyAlignment="1">
      <alignment horizontal="center" vertical="center"/>
    </xf>
    <xf numFmtId="3" fontId="6" fillId="4" borderId="14" xfId="0" applyNumberFormat="1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6" fillId="4" borderId="16" xfId="0" applyNumberFormat="1" applyFont="1" applyFill="1" applyBorder="1" applyAlignment="1">
      <alignment horizontal="center" vertical="center"/>
    </xf>
    <xf numFmtId="3" fontId="6" fillId="4" borderId="17" xfId="0" applyNumberFormat="1" applyFont="1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3" fontId="7" fillId="3" borderId="19" xfId="0" applyNumberFormat="1" applyFont="1" applyFill="1" applyBorder="1" applyAlignment="1">
      <alignment horizontal="center" vertical="center"/>
    </xf>
    <xf numFmtId="3" fontId="6" fillId="4" borderId="20" xfId="0" applyNumberFormat="1" applyFont="1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9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4" borderId="23" xfId="0" applyFill="1" applyBorder="1" applyAlignment="1">
      <alignment vertical="center"/>
    </xf>
    <xf numFmtId="0" fontId="0" fillId="0" borderId="24" xfId="0" applyBorder="1" applyAlignment="1">
      <alignment vertical="center"/>
    </xf>
    <xf numFmtId="2" fontId="2" fillId="5" borderId="25" xfId="0" applyNumberFormat="1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/>
    </xf>
    <xf numFmtId="2" fontId="1" fillId="5" borderId="15" xfId="0" applyNumberFormat="1" applyFont="1" applyFill="1" applyBorder="1" applyAlignment="1">
      <alignment horizontal="center" vertical="center" wrapText="1"/>
    </xf>
    <xf numFmtId="3" fontId="8" fillId="4" borderId="13" xfId="0" applyNumberFormat="1" applyFont="1" applyFill="1" applyBorder="1" applyAlignment="1">
      <alignment horizontal="center" vertical="center"/>
    </xf>
    <xf numFmtId="3" fontId="8" fillId="4" borderId="16" xfId="0" applyNumberFormat="1" applyFont="1" applyFill="1" applyBorder="1" applyAlignment="1">
      <alignment horizontal="center" vertical="center"/>
    </xf>
    <xf numFmtId="3" fontId="8" fillId="4" borderId="12" xfId="0" applyNumberFormat="1" applyFont="1" applyFill="1" applyBorder="1" applyAlignment="1">
      <alignment horizontal="center" vertical="center"/>
    </xf>
    <xf numFmtId="0" fontId="0" fillId="3" borderId="0" xfId="0" applyFill="1"/>
    <xf numFmtId="0" fontId="3" fillId="0" borderId="26" xfId="0" applyFont="1" applyFill="1" applyBorder="1" applyAlignment="1">
      <alignment vertical="center"/>
    </xf>
    <xf numFmtId="0" fontId="3" fillId="0" borderId="26" xfId="1" applyFont="1" applyFill="1" applyBorder="1" applyAlignment="1">
      <alignment vertical="center"/>
    </xf>
    <xf numFmtId="1" fontId="3" fillId="0" borderId="26" xfId="0" applyNumberFormat="1" applyFont="1" applyFill="1" applyBorder="1" applyAlignment="1">
      <alignment horizontal="left" vertical="top" wrapText="1"/>
    </xf>
    <xf numFmtId="49" fontId="3" fillId="5" borderId="27" xfId="0" applyNumberFormat="1" applyFont="1" applyFill="1" applyBorder="1" applyAlignment="1">
      <alignment horizontal="center" vertical="center" wrapText="1"/>
    </xf>
    <xf numFmtId="0" fontId="2" fillId="5" borderId="28" xfId="0" applyFont="1" applyFill="1" applyBorder="1" applyAlignment="1">
      <alignment horizontal="center"/>
    </xf>
    <xf numFmtId="2" fontId="1" fillId="5" borderId="28" xfId="0" applyNumberFormat="1" applyFont="1" applyFill="1" applyBorder="1" applyAlignment="1">
      <alignment horizontal="center" vertical="center" wrapText="1"/>
    </xf>
    <xf numFmtId="0" fontId="1" fillId="0" borderId="26" xfId="2" applyFont="1" applyFill="1" applyBorder="1" applyAlignment="1">
      <alignment horizontal="center" vertical="center" wrapText="1"/>
    </xf>
    <xf numFmtId="0" fontId="2" fillId="5" borderId="27" xfId="0" applyFont="1" applyFill="1" applyBorder="1" applyAlignment="1">
      <alignment horizontal="center" wrapText="1"/>
    </xf>
    <xf numFmtId="0" fontId="5" fillId="4" borderId="29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3" fontId="1" fillId="0" borderId="32" xfId="0" applyNumberFormat="1" applyFont="1" applyFill="1" applyBorder="1" applyAlignment="1">
      <alignment horizontal="right" vertical="center" wrapText="1"/>
    </xf>
    <xf numFmtId="3" fontId="8" fillId="5" borderId="14" xfId="0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right" vertical="center" wrapText="1"/>
    </xf>
    <xf numFmtId="3" fontId="8" fillId="5" borderId="17" xfId="0" applyNumberFormat="1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right" vertical="center"/>
    </xf>
    <xf numFmtId="0" fontId="3" fillId="0" borderId="33" xfId="1" applyFont="1" applyFill="1" applyBorder="1" applyAlignment="1">
      <alignment horizontal="right" vertical="center"/>
    </xf>
    <xf numFmtId="0" fontId="11" fillId="0" borderId="33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5" borderId="28" xfId="0" applyFont="1" applyFill="1" applyBorder="1" applyAlignment="1">
      <alignment horizontal="center" wrapText="1"/>
    </xf>
    <xf numFmtId="0" fontId="3" fillId="0" borderId="26" xfId="1" applyFont="1" applyFill="1" applyBorder="1" applyAlignment="1">
      <alignment vertical="center" wrapText="1"/>
    </xf>
  </cellXfs>
  <cellStyles count="4">
    <cellStyle name="Normální" xfId="0" builtinId="0"/>
    <cellStyle name="Normální 2" xfId="3"/>
    <cellStyle name="normální_List1_1" xfId="1"/>
    <cellStyle name="normální_Novspoj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abSelected="1" view="pageBreakPreview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29" sqref="D29"/>
    </sheetView>
  </sheetViews>
  <sheetFormatPr defaultRowHeight="12.75" x14ac:dyDescent="0.2"/>
  <cols>
    <col min="1" max="1" width="14.85546875" style="5" customWidth="1"/>
    <col min="2" max="2" width="79.42578125" style="5" customWidth="1"/>
    <col min="3" max="3" width="10.85546875" style="14" customWidth="1"/>
    <col min="4" max="4" width="27.85546875" style="5" customWidth="1"/>
    <col min="5" max="5" width="29.28515625" style="5" customWidth="1"/>
    <col min="6" max="6" width="6.140625" style="1" customWidth="1"/>
    <col min="7" max="7" width="11.140625" customWidth="1"/>
    <col min="8" max="8" width="26.5703125" customWidth="1"/>
  </cols>
  <sheetData>
    <row r="1" spans="1:8" ht="21" thickBot="1" x14ac:dyDescent="0.25">
      <c r="A1" s="10" t="s">
        <v>9</v>
      </c>
      <c r="B1" s="3"/>
      <c r="C1" s="13"/>
      <c r="D1" s="4" t="s">
        <v>7</v>
      </c>
      <c r="E1" s="4" t="s">
        <v>12</v>
      </c>
      <c r="G1" t="s">
        <v>15</v>
      </c>
      <c r="H1" s="1"/>
    </row>
    <row r="2" spans="1:8" ht="41.25" customHeight="1" thickTop="1" thickBot="1" x14ac:dyDescent="0.25">
      <c r="A2" s="49"/>
      <c r="B2" s="50" t="s">
        <v>20</v>
      </c>
      <c r="C2" s="51"/>
      <c r="D2" s="2">
        <f>SUM(D4:D11)</f>
        <v>0</v>
      </c>
      <c r="E2" s="11">
        <f>SUM(E4:E11)</f>
        <v>0</v>
      </c>
      <c r="G2">
        <f>SUM(G4:G10)</f>
        <v>5</v>
      </c>
    </row>
    <row r="3" spans="1:8" ht="36" customHeight="1" thickTop="1" thickBot="1" x14ac:dyDescent="0.25">
      <c r="A3" s="9" t="s">
        <v>10</v>
      </c>
      <c r="B3" s="7" t="s">
        <v>11</v>
      </c>
      <c r="C3" s="8" t="s">
        <v>8</v>
      </c>
      <c r="D3" s="6" t="s">
        <v>13</v>
      </c>
      <c r="E3" s="52" t="s">
        <v>14</v>
      </c>
    </row>
    <row r="4" spans="1:8" ht="19.5" x14ac:dyDescent="0.25">
      <c r="A4" s="34"/>
      <c r="B4" s="35" t="s">
        <v>18</v>
      </c>
      <c r="C4" s="35"/>
      <c r="D4" s="36"/>
      <c r="E4" s="54">
        <f>SUM(D5:D6)</f>
        <v>0</v>
      </c>
      <c r="G4">
        <f>SUBTOTAL(3,A5:A6)</f>
        <v>2</v>
      </c>
    </row>
    <row r="5" spans="1:8" ht="14.25" x14ac:dyDescent="0.2">
      <c r="A5" s="57" t="s">
        <v>22</v>
      </c>
      <c r="B5" s="41" t="s">
        <v>21</v>
      </c>
      <c r="C5" s="47" t="s">
        <v>4</v>
      </c>
      <c r="D5" s="53"/>
      <c r="E5" s="55"/>
      <c r="F5" s="12"/>
      <c r="H5" s="40"/>
    </row>
    <row r="6" spans="1:8" ht="14.25" x14ac:dyDescent="0.2">
      <c r="A6" s="57" t="s">
        <v>23</v>
      </c>
      <c r="B6" s="41" t="s">
        <v>24</v>
      </c>
      <c r="C6" s="47" t="s">
        <v>4</v>
      </c>
      <c r="D6" s="53"/>
      <c r="E6" s="55"/>
      <c r="F6" s="12"/>
      <c r="H6" s="40"/>
    </row>
    <row r="7" spans="1:8" ht="19.5" x14ac:dyDescent="0.25">
      <c r="A7" s="44"/>
      <c r="B7" s="45" t="s">
        <v>19</v>
      </c>
      <c r="C7" s="45"/>
      <c r="D7" s="46"/>
      <c r="E7" s="56">
        <f>SUM(D8:D9)</f>
        <v>0</v>
      </c>
      <c r="G7">
        <f>SUBTOTAL(3,A8:A9)</f>
        <v>2</v>
      </c>
      <c r="H7" s="40"/>
    </row>
    <row r="8" spans="1:8" ht="14.25" x14ac:dyDescent="0.2">
      <c r="A8" s="58" t="s">
        <v>28</v>
      </c>
      <c r="B8" s="42" t="s">
        <v>25</v>
      </c>
      <c r="C8" s="47" t="s">
        <v>4</v>
      </c>
      <c r="D8" s="53"/>
      <c r="E8" s="55"/>
      <c r="H8" s="40"/>
    </row>
    <row r="9" spans="1:8" ht="14.25" x14ac:dyDescent="0.2">
      <c r="A9" s="58" t="s">
        <v>27</v>
      </c>
      <c r="B9" s="62" t="s">
        <v>26</v>
      </c>
      <c r="C9" s="47" t="s">
        <v>4</v>
      </c>
      <c r="D9" s="53"/>
      <c r="E9" s="55"/>
      <c r="H9" s="40"/>
    </row>
    <row r="10" spans="1:8" ht="19.5" x14ac:dyDescent="0.25">
      <c r="A10" s="48"/>
      <c r="B10" s="61" t="s">
        <v>16</v>
      </c>
      <c r="C10" s="61"/>
      <c r="D10" s="61"/>
      <c r="E10" s="56">
        <f>SUM(D11)</f>
        <v>0</v>
      </c>
      <c r="G10">
        <f>SUBTOTAL(3,A11)</f>
        <v>1</v>
      </c>
      <c r="H10" s="40"/>
    </row>
    <row r="11" spans="1:8" ht="14.25" x14ac:dyDescent="0.2">
      <c r="A11" s="59" t="s">
        <v>29</v>
      </c>
      <c r="B11" s="43" t="s">
        <v>17</v>
      </c>
      <c r="C11" s="47" t="s">
        <v>4</v>
      </c>
      <c r="D11" s="53"/>
      <c r="E11" s="55"/>
      <c r="H11" s="40"/>
    </row>
    <row r="12" spans="1:8" x14ac:dyDescent="0.2">
      <c r="A12" s="27"/>
      <c r="B12" s="30"/>
      <c r="C12" s="29"/>
      <c r="D12" s="30"/>
      <c r="E12" s="31"/>
    </row>
    <row r="13" spans="1:8" ht="16.5" thickBot="1" x14ac:dyDescent="0.25">
      <c r="A13" s="27"/>
      <c r="B13" s="28" t="s">
        <v>3</v>
      </c>
      <c r="C13" s="29"/>
      <c r="D13" s="30"/>
      <c r="E13" s="31"/>
    </row>
    <row r="14" spans="1:8" ht="19.5" x14ac:dyDescent="0.2">
      <c r="A14" s="18" t="s">
        <v>4</v>
      </c>
      <c r="B14" s="19" t="s">
        <v>0</v>
      </c>
      <c r="C14" s="20"/>
      <c r="D14" s="37">
        <f>SUMIF($C$4:$C$11,A14,$D$4:$D$11)</f>
        <v>0</v>
      </c>
      <c r="E14" s="31"/>
    </row>
    <row r="15" spans="1:8" ht="19.5" x14ac:dyDescent="0.2">
      <c r="A15" s="21" t="s">
        <v>5</v>
      </c>
      <c r="B15" s="22" t="s">
        <v>1</v>
      </c>
      <c r="C15" s="23"/>
      <c r="D15" s="38">
        <f>SUMIF($C$4:$C$11,A15,$D$4:$D$11)</f>
        <v>0</v>
      </c>
      <c r="E15" s="31"/>
    </row>
    <row r="16" spans="1:8" ht="20.25" thickBot="1" x14ac:dyDescent="0.25">
      <c r="A16" s="17" t="s">
        <v>6</v>
      </c>
      <c r="B16" s="15" t="s">
        <v>2</v>
      </c>
      <c r="C16" s="16"/>
      <c r="D16" s="39">
        <f>SUMIF($C$4:$C$11,A16,$D$4:$D$11)</f>
        <v>0</v>
      </c>
      <c r="E16" s="31"/>
    </row>
    <row r="17" spans="1:8" ht="19.5" customHeight="1" thickTop="1" thickBot="1" x14ac:dyDescent="0.25">
      <c r="A17" s="32"/>
      <c r="B17" s="25" t="s">
        <v>7</v>
      </c>
      <c r="C17" s="26"/>
      <c r="D17" s="24">
        <f>SUM(D14:D16)</f>
        <v>0</v>
      </c>
      <c r="E17" s="33"/>
      <c r="F17" s="12"/>
      <c r="G17" s="60"/>
      <c r="H17" s="60"/>
    </row>
    <row r="19" spans="1:8" x14ac:dyDescent="0.2">
      <c r="A19" s="5">
        <f>SUBTOTAL(3,A4:A11)</f>
        <v>5</v>
      </c>
    </row>
  </sheetData>
  <autoFilter ref="A3:E11"/>
  <mergeCells count="1">
    <mergeCell ref="B10:D10"/>
  </mergeCells>
  <phoneticPr fontId="0" type="noConversion"/>
  <pageMargins left="0.98425196850393704" right="0.23622047244094491" top="0.78740157480314965" bottom="0.78740157480314965" header="0.51181102362204722" footer="0.51181102362204722"/>
  <pageSetup paperSize="9" scale="56" fitToHeight="7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objekty</vt:lpstr>
      <vt:lpstr>objekty!Názvy_tisku</vt:lpstr>
      <vt:lpstr>objekty!Oblast_tisku</vt:lpstr>
    </vt:vector>
  </TitlesOfParts>
  <Company>SUDOP PRAHA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zakravsky</dc:creator>
  <cp:lastModifiedBy>nykles</cp:lastModifiedBy>
  <cp:lastPrinted>2012-07-03T07:44:55Z</cp:lastPrinted>
  <dcterms:created xsi:type="dcterms:W3CDTF">2007-06-28T13:05:49Z</dcterms:created>
  <dcterms:modified xsi:type="dcterms:W3CDTF">2014-03-25T15:48:22Z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