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rnovskaI\Documents\2025-077-Dodávky malorozměrových relé\1. Zadávací dokumentace\"/>
    </mc:Choice>
  </mc:AlternateContent>
  <xr:revisionPtr revIDLastSave="0" documentId="13_ncr:1_{B0AECC25-9221-44C0-A161-1D4BCDC95448}" xr6:coauthVersionLast="47" xr6:coauthVersionMax="47" xr10:uidLastSave="{00000000-0000-0000-0000-000000000000}"/>
  <bookViews>
    <workbookView xWindow="4455" yWindow="1470" windowWidth="23205" windowHeight="13575" xr2:uid="{00000000-000D-0000-FFFF-FFFF00000000}"/>
  </bookViews>
  <sheets>
    <sheet name="Dodávky relé 04_26-03_28" sheetId="1" r:id="rId1"/>
  </sheets>
  <definedNames>
    <definedName name="_xlnm._FilterDatabase" localSheetId="0" hidden="1">'Dodávky relé 04_26-03_28'!$A$2:$F$2</definedName>
    <definedName name="_xlnm.Print_Titles" localSheetId="0">'Dodávky relé 04_26-03_28'!$2:$2</definedName>
    <definedName name="_xlnm.Print_Area" localSheetId="0">'Dodávky relé 04_26-03_28'!$A$1:$F$35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Nastoupil Pavel, Ing.</author>
  </authors>
  <commentList>
    <comment ref="D2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Předpokládaný počet kusů k odběru
- uvedeno pro zohlednění ceny dle velikosti dodávky</t>
        </r>
      </text>
    </comment>
  </commentList>
</comments>
</file>

<file path=xl/sharedStrings.xml><?xml version="1.0" encoding="utf-8"?>
<sst xmlns="http://schemas.openxmlformats.org/spreadsheetml/2006/main" count="71" uniqueCount="71">
  <si>
    <t>Relé NMŠ 1-2000 (HM0404221990407)</t>
  </si>
  <si>
    <t>Relé NMŠ 1-7000 (HM0404221990408)</t>
  </si>
  <si>
    <t>Relé NMŠM 1-220 (HM0404221990409)</t>
  </si>
  <si>
    <t>Relé NMŠM 1-750 (HM0404221990410)</t>
  </si>
  <si>
    <t>Relé NMŠ 1-10/3500 (HM0404221990411)</t>
  </si>
  <si>
    <t>Relé NMŠ 1-3,4 (HM0404221990413)</t>
  </si>
  <si>
    <t>Relé NMŠM 1-1000 (HM0404221990414)</t>
  </si>
  <si>
    <t>Relé NMŠ 1-1200 (HM0404221990416)</t>
  </si>
  <si>
    <t>Relé NMŠM 2-1,7 (HM0404221990417)</t>
  </si>
  <si>
    <t>Relé NMŠM 1-10 (HM0404221990418)</t>
  </si>
  <si>
    <t>Relé NMŠ 2-4000 (HM0404221990419)</t>
  </si>
  <si>
    <t>Relé NMŠM 2-1750 (HM0404221990420)</t>
  </si>
  <si>
    <t>Relé NMŠM 2-10/1750 (HM0404221990421)</t>
  </si>
  <si>
    <t>Relé NMŠM 2-3500 (HM0404221990422)</t>
  </si>
  <si>
    <t>Relé NMŠ 4-3,4 (HM0404221990424)</t>
  </si>
  <si>
    <t>Relé NMŠ 4-3000 (HM0404221990425)</t>
  </si>
  <si>
    <t>Relé NMŠ 4-35/1500 (HM0404221990429)</t>
  </si>
  <si>
    <t>Relé NMŠ 4-90/1500 (HM0404221990430)</t>
  </si>
  <si>
    <t>Relé NMŠ 2G-3,4 (HM0404221990431)</t>
  </si>
  <si>
    <t>Relé NMVŠ 2-1000/1000 (HM0404221990432)</t>
  </si>
  <si>
    <t>Relé NMŠ 2-60 (HM0404221990433)</t>
  </si>
  <si>
    <t>Relé NMPŠ 4-1000/200 (HM0404221990434)</t>
  </si>
  <si>
    <t>Relé NMŠ 1-0,25/0,7 (HM0404221990437)</t>
  </si>
  <si>
    <t>Relé NMPŠ 1-2000 (HM0404221990438)</t>
  </si>
  <si>
    <t>Relé NMŠ 2-2000 (HM0404221990440)</t>
  </si>
  <si>
    <t>Relé NMŠM 2-0,42 (HM0404221990441)</t>
  </si>
  <si>
    <t>Relé NMŠ 5-60 (HM0404221990442)</t>
  </si>
  <si>
    <t>Relé SMŠ 2-270/1900  (HM0404221990354)</t>
  </si>
  <si>
    <t>Relé NMŠM 1-1500 (HM0404221990415)</t>
  </si>
  <si>
    <t>Relé NMŠM 1-500/750 (HM0404221990412)</t>
  </si>
  <si>
    <t>Název relé</t>
  </si>
  <si>
    <t>7593330030</t>
  </si>
  <si>
    <t>7593330040</t>
  </si>
  <si>
    <t>7593330050</t>
  </si>
  <si>
    <t>7593330060</t>
  </si>
  <si>
    <t>7593330070</t>
  </si>
  <si>
    <t>7593330080</t>
  </si>
  <si>
    <t>7593330090</t>
  </si>
  <si>
    <t>7593330100</t>
  </si>
  <si>
    <t>7593330110</t>
  </si>
  <si>
    <t>7593330130</t>
  </si>
  <si>
    <t>7593330140</t>
  </si>
  <si>
    <t>7593330150</t>
  </si>
  <si>
    <t>7593330160</t>
  </si>
  <si>
    <t>7593330170</t>
  </si>
  <si>
    <t>7593330180</t>
  </si>
  <si>
    <t>7593330190</t>
  </si>
  <si>
    <t>7593330210</t>
  </si>
  <si>
    <t>7593330220</t>
  </si>
  <si>
    <t>7593330260</t>
  </si>
  <si>
    <t>7593330270</t>
  </si>
  <si>
    <t>7593330280</t>
  </si>
  <si>
    <t>7593330290</t>
  </si>
  <si>
    <t>7593330300</t>
  </si>
  <si>
    <t>7593330310</t>
  </si>
  <si>
    <t>7593330340</t>
  </si>
  <si>
    <t>7593330350</t>
  </si>
  <si>
    <t>7593330370</t>
  </si>
  <si>
    <t>7593330380</t>
  </si>
  <si>
    <t>7593330390</t>
  </si>
  <si>
    <t xml:space="preserve">Kód podle Sborníku UOŽI </t>
  </si>
  <si>
    <t>Poznámka</t>
  </si>
  <si>
    <t>Správa železnic, státní organizace
Dlážděná 1003/7, 110 00 Praha 1
1/1</t>
  </si>
  <si>
    <t>7593330032</t>
  </si>
  <si>
    <t>7593330120</t>
  </si>
  <si>
    <t>Relé SMŠ 2-270/270 (HM0404221990353)</t>
  </si>
  <si>
    <t>Předpo-kládaný objem</t>
  </si>
  <si>
    <t>Celková nabídková cena bez DPH:</t>
  </si>
  <si>
    <t>Cena za předpokládaný objem bez DPH</t>
  </si>
  <si>
    <t>Cena za 1 ks
bez DPH</t>
  </si>
  <si>
    <t>Příloha č. 1 Zadávací dokumentace (budoucí příloha č. 2 Rámcové dohody) - Seznam položek materiálu a jednotkový ceník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</si>
</sst>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46" x14ac:knownFonts="1"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Calibri"/>
      <family val="2"/>
      <charset val="238"/>
    </font>
    <font>
      <sz val="10"/>
      <color theme="0"/>
      <name val="Arial"/>
      <family val="2"/>
      <charset val="238"/>
    </font>
    <font>
      <sz val="10"/>
      <color indexed="9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Calibri"/>
      <family val="2"/>
      <charset val="238"/>
    </font>
    <font>
      <sz val="10"/>
      <color rgb="FF9C0006"/>
      <name val="Arial"/>
      <family val="2"/>
      <charset val="238"/>
    </font>
    <font>
      <sz val="10"/>
      <color indexed="20"/>
      <name val="Calibri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indexed="9"/>
      <name val="Calibri"/>
      <family val="2"/>
      <charset val="238"/>
    </font>
    <font>
      <b/>
      <sz val="15"/>
      <color theme="3"/>
      <name val="Arial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theme="3"/>
      <name val="Arial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theme="3"/>
      <name val="Arial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color rgb="FF9C6500"/>
      <name val="Arial"/>
      <family val="2"/>
      <charset val="238"/>
    </font>
    <font>
      <sz val="10"/>
      <color indexed="60"/>
      <name val="Calibri"/>
      <family val="2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color rgb="FFFA7D00"/>
      <name val="Arial"/>
      <family val="2"/>
      <charset val="238"/>
    </font>
    <font>
      <sz val="10"/>
      <color indexed="52"/>
      <name val="Calibri"/>
      <family val="2"/>
      <charset val="238"/>
    </font>
    <font>
      <sz val="10"/>
      <color rgb="FF006100"/>
      <name val="Arial"/>
      <family val="2"/>
      <charset val="238"/>
    </font>
    <font>
      <sz val="10"/>
      <color indexed="17"/>
      <name val="Calibri"/>
      <family val="2"/>
      <charset val="238"/>
    </font>
    <font>
      <sz val="10"/>
      <color rgb="FFFF0000"/>
      <name val="Arial"/>
      <family val="2"/>
      <charset val="238"/>
    </font>
    <font>
      <sz val="10"/>
      <color indexed="10"/>
      <name val="Calibri"/>
      <family val="2"/>
      <charset val="238"/>
    </font>
    <font>
      <sz val="10"/>
      <color rgb="FF3F3F76"/>
      <name val="Arial"/>
      <family val="2"/>
      <charset val="238"/>
    </font>
    <font>
      <sz val="10"/>
      <color indexed="62"/>
      <name val="Calibri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indexed="52"/>
      <name val="Calibri"/>
      <family val="2"/>
      <charset val="238"/>
    </font>
    <font>
      <b/>
      <sz val="10"/>
      <color rgb="FF3F3F3F"/>
      <name val="Arial"/>
      <family val="2"/>
      <charset val="238"/>
    </font>
    <font>
      <b/>
      <sz val="10"/>
      <color indexed="63"/>
      <name val="Calibri"/>
      <family val="2"/>
      <charset val="238"/>
    </font>
    <font>
      <i/>
      <sz val="10"/>
      <color rgb="FF7F7F7F"/>
      <name val="Arial"/>
      <family val="2"/>
      <charset val="238"/>
    </font>
    <font>
      <i/>
      <sz val="10"/>
      <color indexed="23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0"/>
      <color theme="1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6"/>
      <name val="Verdana"/>
      <family val="2"/>
      <charset val="238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3">
    <xf numFmtId="0" fontId="0" fillId="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4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4" fillId="3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4" fillId="35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4" fillId="3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4" fillId="3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4" fillId="3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39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40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41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4" fillId="3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4" fillId="39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4" fillId="42" borderId="0" applyNumberFormat="0" applyBorder="0" applyAlignment="0" applyProtection="0"/>
    <xf numFmtId="0" fontId="5" fillId="12" borderId="0" applyNumberFormat="0" applyBorder="0" applyAlignment="0" applyProtection="0"/>
    <xf numFmtId="0" fontId="6" fillId="43" borderId="0" applyNumberFormat="0" applyBorder="0" applyAlignment="0" applyProtection="0"/>
    <xf numFmtId="0" fontId="5" fillId="16" borderId="0" applyNumberFormat="0" applyBorder="0" applyAlignment="0" applyProtection="0"/>
    <xf numFmtId="0" fontId="6" fillId="40" borderId="0" applyNumberFormat="0" applyBorder="0" applyAlignment="0" applyProtection="0"/>
    <xf numFmtId="0" fontId="5" fillId="20" borderId="0" applyNumberFormat="0" applyBorder="0" applyAlignment="0" applyProtection="0"/>
    <xf numFmtId="0" fontId="6" fillId="41" borderId="0" applyNumberFormat="0" applyBorder="0" applyAlignment="0" applyProtection="0"/>
    <xf numFmtId="0" fontId="5" fillId="24" borderId="0" applyNumberFormat="0" applyBorder="0" applyAlignment="0" applyProtection="0"/>
    <xf numFmtId="0" fontId="6" fillId="44" borderId="0" applyNumberFormat="0" applyBorder="0" applyAlignment="0" applyProtection="0"/>
    <xf numFmtId="0" fontId="5" fillId="28" borderId="0" applyNumberFormat="0" applyBorder="0" applyAlignment="0" applyProtection="0"/>
    <xf numFmtId="0" fontId="6" fillId="45" borderId="0" applyNumberFormat="0" applyBorder="0" applyAlignment="0" applyProtection="0"/>
    <xf numFmtId="0" fontId="5" fillId="32" borderId="0" applyNumberFormat="0" applyBorder="0" applyAlignment="0" applyProtection="0"/>
    <xf numFmtId="0" fontId="6" fillId="46" borderId="0" applyNumberFormat="0" applyBorder="0" applyAlignment="0" applyProtection="0"/>
    <xf numFmtId="0" fontId="7" fillId="0" borderId="9" applyNumberFormat="0" applyFill="0" applyAlignment="0" applyProtection="0"/>
    <xf numFmtId="0" fontId="8" fillId="0" borderId="11" applyNumberFormat="0" applyFill="0" applyAlignment="0" applyProtection="0"/>
    <xf numFmtId="0" fontId="9" fillId="3" borderId="0" applyNumberFormat="0" applyBorder="0" applyAlignment="0" applyProtection="0"/>
    <xf numFmtId="0" fontId="10" fillId="34" borderId="0" applyNumberFormat="0" applyBorder="0" applyAlignment="0" applyProtection="0"/>
    <xf numFmtId="0" fontId="11" fillId="7" borderId="7" applyNumberFormat="0" applyAlignment="0" applyProtection="0"/>
    <xf numFmtId="0" fontId="12" fillId="47" borderId="12" applyNumberFormat="0" applyAlignment="0" applyProtection="0"/>
    <xf numFmtId="0" fontId="13" fillId="0" borderId="1" applyNumberFormat="0" applyFill="0" applyAlignment="0" applyProtection="0"/>
    <xf numFmtId="0" fontId="14" fillId="0" borderId="13" applyNumberFormat="0" applyFill="0" applyAlignment="0" applyProtection="0"/>
    <xf numFmtId="0" fontId="15" fillId="0" borderId="2" applyNumberFormat="0" applyFill="0" applyAlignment="0" applyProtection="0"/>
    <xf numFmtId="0" fontId="16" fillId="0" borderId="14" applyNumberFormat="0" applyFill="0" applyAlignment="0" applyProtection="0"/>
    <xf numFmtId="0" fontId="17" fillId="0" borderId="3" applyNumberFormat="0" applyFill="0" applyAlignment="0" applyProtection="0"/>
    <xf numFmtId="0" fontId="18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48" borderId="0" applyNumberFormat="0" applyBorder="0" applyAlignment="0" applyProtection="0"/>
    <xf numFmtId="0" fontId="3" fillId="0" borderId="0"/>
    <xf numFmtId="0" fontId="22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24" fillId="49" borderId="16" applyNumberFormat="0" applyFont="0" applyAlignment="0" applyProtection="0"/>
    <xf numFmtId="0" fontId="25" fillId="0" borderId="6" applyNumberFormat="0" applyFill="0" applyAlignment="0" applyProtection="0"/>
    <xf numFmtId="0" fontId="26" fillId="0" borderId="17" applyNumberFormat="0" applyFill="0" applyAlignment="0" applyProtection="0"/>
    <xf numFmtId="0" fontId="27" fillId="2" borderId="0" applyNumberFormat="0" applyBorder="0" applyAlignment="0" applyProtection="0"/>
    <xf numFmtId="0" fontId="28" fillId="35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5" borderId="4" applyNumberFormat="0" applyAlignment="0" applyProtection="0"/>
    <xf numFmtId="0" fontId="32" fillId="38" borderId="18" applyNumberFormat="0" applyAlignment="0" applyProtection="0"/>
    <xf numFmtId="0" fontId="33" fillId="6" borderId="4" applyNumberFormat="0" applyAlignment="0" applyProtection="0"/>
    <xf numFmtId="0" fontId="34" fillId="50" borderId="18" applyNumberFormat="0" applyAlignment="0" applyProtection="0"/>
    <xf numFmtId="0" fontId="35" fillId="6" borderId="5" applyNumberFormat="0" applyAlignment="0" applyProtection="0"/>
    <xf numFmtId="0" fontId="36" fillId="50" borderId="19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" fillId="9" borderId="0" applyNumberFormat="0" applyBorder="0" applyAlignment="0" applyProtection="0"/>
    <xf numFmtId="0" fontId="6" fillId="51" borderId="0" applyNumberFormat="0" applyBorder="0" applyAlignment="0" applyProtection="0"/>
    <xf numFmtId="0" fontId="5" fillId="13" borderId="0" applyNumberFormat="0" applyBorder="0" applyAlignment="0" applyProtection="0"/>
    <xf numFmtId="0" fontId="6" fillId="52" borderId="0" applyNumberFormat="0" applyBorder="0" applyAlignment="0" applyProtection="0"/>
    <xf numFmtId="0" fontId="5" fillId="17" borderId="0" applyNumberFormat="0" applyBorder="0" applyAlignment="0" applyProtection="0"/>
    <xf numFmtId="0" fontId="6" fillId="53" borderId="0" applyNumberFormat="0" applyBorder="0" applyAlignment="0" applyProtection="0"/>
    <xf numFmtId="0" fontId="5" fillId="21" borderId="0" applyNumberFormat="0" applyBorder="0" applyAlignment="0" applyProtection="0"/>
    <xf numFmtId="0" fontId="6" fillId="44" borderId="0" applyNumberFormat="0" applyBorder="0" applyAlignment="0" applyProtection="0"/>
    <xf numFmtId="0" fontId="5" fillId="25" borderId="0" applyNumberFormat="0" applyBorder="0" applyAlignment="0" applyProtection="0"/>
    <xf numFmtId="0" fontId="6" fillId="45" borderId="0" applyNumberFormat="0" applyBorder="0" applyAlignment="0" applyProtection="0"/>
    <xf numFmtId="0" fontId="5" fillId="29" borderId="0" applyNumberFormat="0" applyBorder="0" applyAlignment="0" applyProtection="0"/>
    <xf numFmtId="0" fontId="6" fillId="54" borderId="0" applyNumberFormat="0" applyBorder="0" applyAlignment="0" applyProtection="0"/>
    <xf numFmtId="44" fontId="39" fillId="0" borderId="0" applyFont="0" applyFill="0" applyBorder="0" applyAlignment="0" applyProtection="0"/>
  </cellStyleXfs>
  <cellXfs count="44">
    <xf numFmtId="0" fontId="0" fillId="0" borderId="0" xfId="0"/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vertical="center" wrapText="1"/>
    </xf>
    <xf numFmtId="0" fontId="41" fillId="0" borderId="0" xfId="0" applyFont="1"/>
    <xf numFmtId="0" fontId="43" fillId="0" borderId="0" xfId="0" applyFont="1"/>
    <xf numFmtId="4" fontId="43" fillId="0" borderId="0" xfId="0" applyNumberFormat="1" applyFont="1" applyAlignment="1">
      <alignment horizontal="right"/>
    </xf>
    <xf numFmtId="0" fontId="44" fillId="0" borderId="0" xfId="0" applyFont="1" applyAlignment="1">
      <alignment horizontal="right"/>
    </xf>
    <xf numFmtId="0" fontId="42" fillId="0" borderId="24" xfId="0" applyFont="1" applyBorder="1" applyAlignment="1">
      <alignment horizontal="left"/>
    </xf>
    <xf numFmtId="0" fontId="43" fillId="0" borderId="21" xfId="0" applyFont="1" applyBorder="1"/>
    <xf numFmtId="0" fontId="41" fillId="0" borderId="21" xfId="0" applyFont="1" applyBorder="1"/>
    <xf numFmtId="49" fontId="41" fillId="0" borderId="22" xfId="0" applyNumberFormat="1" applyFont="1" applyBorder="1" applyAlignment="1">
      <alignment horizontal="left" vertical="top" wrapText="1" justifyLastLine="1"/>
    </xf>
    <xf numFmtId="0" fontId="41" fillId="0" borderId="23" xfId="0" applyFont="1" applyBorder="1"/>
    <xf numFmtId="49" fontId="41" fillId="0" borderId="20" xfId="0" applyNumberFormat="1" applyFont="1" applyBorder="1" applyAlignment="1">
      <alignment horizontal="left" vertical="top" wrapText="1" justifyLastLine="1"/>
    </xf>
    <xf numFmtId="49" fontId="41" fillId="0" borderId="27" xfId="0" applyNumberFormat="1" applyFont="1" applyBorder="1" applyAlignment="1">
      <alignment horizontal="left" vertical="top" wrapText="1" justifyLastLine="1"/>
    </xf>
    <xf numFmtId="49" fontId="41" fillId="0" borderId="35" xfId="0" applyNumberFormat="1" applyFont="1" applyBorder="1" applyAlignment="1">
      <alignment horizontal="left" vertical="top" wrapText="1" justifyLastLine="1"/>
    </xf>
    <xf numFmtId="49" fontId="2" fillId="0" borderId="22" xfId="0" applyNumberFormat="1" applyFont="1" applyBorder="1" applyAlignment="1">
      <alignment horizontal="left" vertical="top" wrapText="1" justifyLastLine="1"/>
    </xf>
    <xf numFmtId="0" fontId="43" fillId="0" borderId="20" xfId="0" applyFont="1" applyBorder="1" applyAlignment="1">
      <alignment horizontal="right"/>
    </xf>
    <xf numFmtId="0" fontId="43" fillId="0" borderId="10" xfId="0" applyFont="1" applyBorder="1" applyAlignment="1">
      <alignment horizontal="right"/>
    </xf>
    <xf numFmtId="0" fontId="43" fillId="0" borderId="30" xfId="0" applyFont="1" applyBorder="1" applyAlignment="1">
      <alignment horizontal="right"/>
    </xf>
    <xf numFmtId="0" fontId="42" fillId="0" borderId="23" xfId="0" applyFont="1" applyBorder="1"/>
    <xf numFmtId="0" fontId="42" fillId="0" borderId="32" xfId="0" applyFont="1" applyBorder="1" applyAlignment="1" applyProtection="1">
      <alignment horizontal="left" vertical="top"/>
      <protection locked="0"/>
    </xf>
    <xf numFmtId="0" fontId="45" fillId="0" borderId="32" xfId="0" applyFont="1" applyBorder="1" applyAlignment="1" applyProtection="1">
      <alignment horizontal="right" vertical="top" wrapText="1"/>
      <protection locked="0"/>
    </xf>
    <xf numFmtId="49" fontId="1" fillId="0" borderId="30" xfId="0" applyNumberFormat="1" applyFont="1" applyBorder="1" applyAlignment="1">
      <alignment horizontal="left" vertical="top" wrapText="1" justifyLastLine="1"/>
    </xf>
    <xf numFmtId="0" fontId="43" fillId="0" borderId="25" xfId="102" applyNumberFormat="1" applyFont="1" applyFill="1" applyBorder="1" applyProtection="1">
      <protection locked="0"/>
    </xf>
    <xf numFmtId="0" fontId="43" fillId="0" borderId="26" xfId="102" applyNumberFormat="1" applyFont="1" applyFill="1" applyBorder="1" applyProtection="1">
      <protection locked="0"/>
    </xf>
    <xf numFmtId="0" fontId="43" fillId="0" borderId="31" xfId="102" applyNumberFormat="1" applyFont="1" applyFill="1" applyBorder="1" applyProtection="1">
      <protection locked="0"/>
    </xf>
    <xf numFmtId="164" fontId="43" fillId="55" borderId="20" xfId="102" applyNumberFormat="1" applyFont="1" applyFill="1" applyBorder="1" applyProtection="1">
      <protection locked="0"/>
    </xf>
    <xf numFmtId="164" fontId="43" fillId="55" borderId="10" xfId="102" applyNumberFormat="1" applyFont="1" applyFill="1" applyBorder="1" applyProtection="1">
      <protection locked="0"/>
    </xf>
    <xf numFmtId="164" fontId="43" fillId="55" borderId="30" xfId="102" applyNumberFormat="1" applyFont="1" applyFill="1" applyBorder="1" applyProtection="1">
      <protection locked="0"/>
    </xf>
    <xf numFmtId="164" fontId="43" fillId="0" borderId="20" xfId="102" applyNumberFormat="1" applyFont="1" applyFill="1" applyBorder="1" applyProtection="1"/>
    <xf numFmtId="164" fontId="43" fillId="0" borderId="10" xfId="102" applyNumberFormat="1" applyFont="1" applyFill="1" applyBorder="1" applyProtection="1"/>
    <xf numFmtId="164" fontId="43" fillId="0" borderId="30" xfId="102" applyNumberFormat="1" applyFont="1" applyFill="1" applyBorder="1" applyProtection="1"/>
    <xf numFmtId="164" fontId="42" fillId="0" borderId="23" xfId="0" applyNumberFormat="1" applyFont="1" applyBorder="1"/>
    <xf numFmtId="0" fontId="42" fillId="0" borderId="25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2" fillId="0" borderId="33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4" fontId="42" fillId="0" borderId="34" xfId="0" applyNumberFormat="1" applyFont="1" applyBorder="1" applyAlignment="1">
      <alignment horizontal="left" vertical="center" wrapText="1"/>
    </xf>
    <xf numFmtId="4" fontId="42" fillId="0" borderId="29" xfId="0" applyNumberFormat="1" applyFont="1" applyBorder="1" applyAlignment="1">
      <alignment horizontal="left" vertical="center" wrapText="1"/>
    </xf>
    <xf numFmtId="0" fontId="42" fillId="0" borderId="34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20" xfId="0" applyFont="1" applyBorder="1" applyAlignment="1">
      <alignment horizontal="left" vertical="center" wrapText="1"/>
    </xf>
    <xf numFmtId="0" fontId="42" fillId="0" borderId="30" xfId="0" applyFont="1" applyBorder="1" applyAlignment="1">
      <alignment horizontal="left" vertical="center" wrapText="1"/>
    </xf>
    <xf numFmtId="0" fontId="42" fillId="0" borderId="32" xfId="0" applyFont="1" applyBorder="1" applyAlignment="1" applyProtection="1">
      <alignment horizontal="left" vertical="top" wrapText="1"/>
      <protection locked="0"/>
    </xf>
  </cellXfs>
  <cellStyles count="103">
    <cellStyle name="20 % – Zvýraznění1 2" xfId="1" xr:uid="{00000000-0005-0000-0000-000000000000}"/>
    <cellStyle name="20 % – Zvýraznění1 3" xfId="2" xr:uid="{00000000-0005-0000-0000-000001000000}"/>
    <cellStyle name="20 % – Zvýraznění1 4" xfId="3" xr:uid="{00000000-0005-0000-0000-000002000000}"/>
    <cellStyle name="20 % – Zvýraznění2 2" xfId="4" xr:uid="{00000000-0005-0000-0000-000003000000}"/>
    <cellStyle name="20 % – Zvýraznění2 3" xfId="5" xr:uid="{00000000-0005-0000-0000-000004000000}"/>
    <cellStyle name="20 % – Zvýraznění2 4" xfId="6" xr:uid="{00000000-0005-0000-0000-000005000000}"/>
    <cellStyle name="20 % – Zvýraznění3 2" xfId="7" xr:uid="{00000000-0005-0000-0000-000006000000}"/>
    <cellStyle name="20 % – Zvýraznění3 3" xfId="8" xr:uid="{00000000-0005-0000-0000-000007000000}"/>
    <cellStyle name="20 % – Zvýraznění3 4" xfId="9" xr:uid="{00000000-0005-0000-0000-000008000000}"/>
    <cellStyle name="20 % – Zvýraznění4 2" xfId="10" xr:uid="{00000000-0005-0000-0000-000009000000}"/>
    <cellStyle name="20 % – Zvýraznění4 3" xfId="11" xr:uid="{00000000-0005-0000-0000-00000A000000}"/>
    <cellStyle name="20 % – Zvýraznění4 4" xfId="12" xr:uid="{00000000-0005-0000-0000-00000B000000}"/>
    <cellStyle name="20 % – Zvýraznění5 2" xfId="13" xr:uid="{00000000-0005-0000-0000-00000C000000}"/>
    <cellStyle name="20 % – Zvýraznění5 3" xfId="14" xr:uid="{00000000-0005-0000-0000-00000D000000}"/>
    <cellStyle name="20 % – Zvýraznění5 4" xfId="15" xr:uid="{00000000-0005-0000-0000-00000E000000}"/>
    <cellStyle name="20 % – Zvýraznění6 2" xfId="16" xr:uid="{00000000-0005-0000-0000-00000F000000}"/>
    <cellStyle name="20 % – Zvýraznění6 3" xfId="17" xr:uid="{00000000-0005-0000-0000-000010000000}"/>
    <cellStyle name="20 % – Zvýraznění6 4" xfId="18" xr:uid="{00000000-0005-0000-0000-000011000000}"/>
    <cellStyle name="40 % – Zvýraznění1 2" xfId="19" xr:uid="{00000000-0005-0000-0000-000012000000}"/>
    <cellStyle name="40 % – Zvýraznění1 3" xfId="20" xr:uid="{00000000-0005-0000-0000-000013000000}"/>
    <cellStyle name="40 % – Zvýraznění1 4" xfId="21" xr:uid="{00000000-0005-0000-0000-000014000000}"/>
    <cellStyle name="40 % – Zvýraznění2 2" xfId="22" xr:uid="{00000000-0005-0000-0000-000015000000}"/>
    <cellStyle name="40 % – Zvýraznění2 3" xfId="23" xr:uid="{00000000-0005-0000-0000-000016000000}"/>
    <cellStyle name="40 % – Zvýraznění2 4" xfId="24" xr:uid="{00000000-0005-0000-0000-000017000000}"/>
    <cellStyle name="40 % – Zvýraznění3 2" xfId="25" xr:uid="{00000000-0005-0000-0000-000018000000}"/>
    <cellStyle name="40 % – Zvýraznění3 3" xfId="26" xr:uid="{00000000-0005-0000-0000-000019000000}"/>
    <cellStyle name="40 % – Zvýraznění3 4" xfId="27" xr:uid="{00000000-0005-0000-0000-00001A000000}"/>
    <cellStyle name="40 % – Zvýraznění4 2" xfId="28" xr:uid="{00000000-0005-0000-0000-00001B000000}"/>
    <cellStyle name="40 % – Zvýraznění4 3" xfId="29" xr:uid="{00000000-0005-0000-0000-00001C000000}"/>
    <cellStyle name="40 % – Zvýraznění4 4" xfId="30" xr:uid="{00000000-0005-0000-0000-00001D000000}"/>
    <cellStyle name="40 % – Zvýraznění5 2" xfId="31" xr:uid="{00000000-0005-0000-0000-00001E000000}"/>
    <cellStyle name="40 % – Zvýraznění5 3" xfId="32" xr:uid="{00000000-0005-0000-0000-00001F000000}"/>
    <cellStyle name="40 % – Zvýraznění5 4" xfId="33" xr:uid="{00000000-0005-0000-0000-000020000000}"/>
    <cellStyle name="40 % – Zvýraznění6 2" xfId="34" xr:uid="{00000000-0005-0000-0000-000021000000}"/>
    <cellStyle name="40 % – Zvýraznění6 3" xfId="35" xr:uid="{00000000-0005-0000-0000-000022000000}"/>
    <cellStyle name="40 % – Zvýraznění6 4" xfId="36" xr:uid="{00000000-0005-0000-0000-000023000000}"/>
    <cellStyle name="60 % – Zvýraznění1 2" xfId="37" xr:uid="{00000000-0005-0000-0000-000024000000}"/>
    <cellStyle name="60 % – Zvýraznění1 3" xfId="38" xr:uid="{00000000-0005-0000-0000-000025000000}"/>
    <cellStyle name="60 % – Zvýraznění2 2" xfId="39" xr:uid="{00000000-0005-0000-0000-000026000000}"/>
    <cellStyle name="60 % – Zvýraznění2 3" xfId="40" xr:uid="{00000000-0005-0000-0000-000027000000}"/>
    <cellStyle name="60 % – Zvýraznění3 2" xfId="41" xr:uid="{00000000-0005-0000-0000-000028000000}"/>
    <cellStyle name="60 % – Zvýraznění3 3" xfId="42" xr:uid="{00000000-0005-0000-0000-000029000000}"/>
    <cellStyle name="60 % – Zvýraznění4 2" xfId="43" xr:uid="{00000000-0005-0000-0000-00002A000000}"/>
    <cellStyle name="60 % – Zvýraznění4 3" xfId="44" xr:uid="{00000000-0005-0000-0000-00002B000000}"/>
    <cellStyle name="60 % – Zvýraznění5 2" xfId="45" xr:uid="{00000000-0005-0000-0000-00002C000000}"/>
    <cellStyle name="60 % – Zvýraznění5 3" xfId="46" xr:uid="{00000000-0005-0000-0000-00002D000000}"/>
    <cellStyle name="60 % – Zvýraznění6 2" xfId="47" xr:uid="{00000000-0005-0000-0000-00002E000000}"/>
    <cellStyle name="60 % – Zvýraznění6 3" xfId="48" xr:uid="{00000000-0005-0000-0000-00002F000000}"/>
    <cellStyle name="Celkem 2" xfId="49" xr:uid="{00000000-0005-0000-0000-000030000000}"/>
    <cellStyle name="Celkem 3" xfId="50" xr:uid="{00000000-0005-0000-0000-000031000000}"/>
    <cellStyle name="Chybně 2" xfId="51" xr:uid="{00000000-0005-0000-0000-000032000000}"/>
    <cellStyle name="Chybně 3" xfId="52" xr:uid="{00000000-0005-0000-0000-000033000000}"/>
    <cellStyle name="Kontrolní buňka 2" xfId="53" xr:uid="{00000000-0005-0000-0000-000034000000}"/>
    <cellStyle name="Kontrolní buňka 3" xfId="54" xr:uid="{00000000-0005-0000-0000-000035000000}"/>
    <cellStyle name="Měna" xfId="102" builtinId="4"/>
    <cellStyle name="Nadpis 1 2" xfId="55" xr:uid="{00000000-0005-0000-0000-000037000000}"/>
    <cellStyle name="Nadpis 1 3" xfId="56" xr:uid="{00000000-0005-0000-0000-000038000000}"/>
    <cellStyle name="Nadpis 2 2" xfId="57" xr:uid="{00000000-0005-0000-0000-000039000000}"/>
    <cellStyle name="Nadpis 2 3" xfId="58" xr:uid="{00000000-0005-0000-0000-00003A000000}"/>
    <cellStyle name="Nadpis 3 2" xfId="59" xr:uid="{00000000-0005-0000-0000-00003B000000}"/>
    <cellStyle name="Nadpis 3 3" xfId="60" xr:uid="{00000000-0005-0000-0000-00003C000000}"/>
    <cellStyle name="Nadpis 4 2" xfId="61" xr:uid="{00000000-0005-0000-0000-00003D000000}"/>
    <cellStyle name="Nadpis 4 3" xfId="62" xr:uid="{00000000-0005-0000-0000-00003E000000}"/>
    <cellStyle name="Název 2" xfId="63" xr:uid="{00000000-0005-0000-0000-00003F000000}"/>
    <cellStyle name="Neutrální 2" xfId="64" xr:uid="{00000000-0005-0000-0000-000040000000}"/>
    <cellStyle name="Neutrální 3" xfId="65" xr:uid="{00000000-0005-0000-0000-000041000000}"/>
    <cellStyle name="Normální" xfId="0" builtinId="0"/>
    <cellStyle name="Normální 2" xfId="66" xr:uid="{00000000-0005-0000-0000-000043000000}"/>
    <cellStyle name="Normální 2 2" xfId="67" xr:uid="{00000000-0005-0000-0000-000044000000}"/>
    <cellStyle name="Normální 3" xfId="68" xr:uid="{00000000-0005-0000-0000-000045000000}"/>
    <cellStyle name="Normální 4" xfId="69" xr:uid="{00000000-0005-0000-0000-000046000000}"/>
    <cellStyle name="normální 5" xfId="70" xr:uid="{00000000-0005-0000-0000-000047000000}"/>
    <cellStyle name="normální 5 2" xfId="71" xr:uid="{00000000-0005-0000-0000-000048000000}"/>
    <cellStyle name="normální 5 3" xfId="72" xr:uid="{00000000-0005-0000-0000-000049000000}"/>
    <cellStyle name="Poznámka 2" xfId="73" xr:uid="{00000000-0005-0000-0000-00004A000000}"/>
    <cellStyle name="Poznámka 3" xfId="74" xr:uid="{00000000-0005-0000-0000-00004B000000}"/>
    <cellStyle name="Poznámka 4" xfId="75" xr:uid="{00000000-0005-0000-0000-00004C000000}"/>
    <cellStyle name="Propojená buňka 2" xfId="76" xr:uid="{00000000-0005-0000-0000-00004D000000}"/>
    <cellStyle name="Propojená buňka 3" xfId="77" xr:uid="{00000000-0005-0000-0000-00004E000000}"/>
    <cellStyle name="Správně 2" xfId="78" xr:uid="{00000000-0005-0000-0000-00004F000000}"/>
    <cellStyle name="Správně 3" xfId="79" xr:uid="{00000000-0005-0000-0000-000050000000}"/>
    <cellStyle name="Text upozornění 2" xfId="80" xr:uid="{00000000-0005-0000-0000-000051000000}"/>
    <cellStyle name="Text upozornění 3" xfId="81" xr:uid="{00000000-0005-0000-0000-000052000000}"/>
    <cellStyle name="Vstup 2" xfId="82" xr:uid="{00000000-0005-0000-0000-000053000000}"/>
    <cellStyle name="Vstup 3" xfId="83" xr:uid="{00000000-0005-0000-0000-000054000000}"/>
    <cellStyle name="Výpočet 2" xfId="84" xr:uid="{00000000-0005-0000-0000-000055000000}"/>
    <cellStyle name="Výpočet 3" xfId="85" xr:uid="{00000000-0005-0000-0000-000056000000}"/>
    <cellStyle name="Výstup 2" xfId="86" xr:uid="{00000000-0005-0000-0000-000057000000}"/>
    <cellStyle name="Výstup 3" xfId="87" xr:uid="{00000000-0005-0000-0000-000058000000}"/>
    <cellStyle name="Vysvětlující text 2" xfId="88" xr:uid="{00000000-0005-0000-0000-000059000000}"/>
    <cellStyle name="Vysvětlující text 3" xfId="89" xr:uid="{00000000-0005-0000-0000-00005A000000}"/>
    <cellStyle name="Zvýraznění 1 2" xfId="90" xr:uid="{00000000-0005-0000-0000-00005B000000}"/>
    <cellStyle name="Zvýraznění 1 3" xfId="91" xr:uid="{00000000-0005-0000-0000-00005C000000}"/>
    <cellStyle name="Zvýraznění 2 2" xfId="92" xr:uid="{00000000-0005-0000-0000-00005D000000}"/>
    <cellStyle name="Zvýraznění 2 3" xfId="93" xr:uid="{00000000-0005-0000-0000-00005E000000}"/>
    <cellStyle name="Zvýraznění 3 2" xfId="94" xr:uid="{00000000-0005-0000-0000-00005F000000}"/>
    <cellStyle name="Zvýraznění 3 3" xfId="95" xr:uid="{00000000-0005-0000-0000-000060000000}"/>
    <cellStyle name="Zvýraznění 4 2" xfId="96" xr:uid="{00000000-0005-0000-0000-000061000000}"/>
    <cellStyle name="Zvýraznění 4 3" xfId="97" xr:uid="{00000000-0005-0000-0000-000062000000}"/>
    <cellStyle name="Zvýraznění 5 2" xfId="98" xr:uid="{00000000-0005-0000-0000-000063000000}"/>
    <cellStyle name="Zvýraznění 5 3" xfId="99" xr:uid="{00000000-0005-0000-0000-000064000000}"/>
    <cellStyle name="Zvýraznění 6 2" xfId="100" xr:uid="{00000000-0005-0000-0000-000065000000}"/>
    <cellStyle name="Zvýraznění 6 3" xfId="101" xr:uid="{00000000-0005-0000-0000-00006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F35"/>
  <sheetViews>
    <sheetView tabSelected="1" zoomScale="85" zoomScaleNormal="85" zoomScaleSheetLayoutView="100" workbookViewId="0">
      <selection activeCell="H9" sqref="H9"/>
    </sheetView>
  </sheetViews>
  <sheetFormatPr defaultColWidth="8.85546875" defaultRowHeight="13.9" customHeight="1" x14ac:dyDescent="0.2"/>
  <cols>
    <col min="1" max="1" width="14.7109375" style="4" customWidth="1"/>
    <col min="2" max="2" width="46.140625" style="4" customWidth="1"/>
    <col min="3" max="3" width="17.42578125" style="5" customWidth="1"/>
    <col min="4" max="4" width="11.140625" style="6" customWidth="1"/>
    <col min="5" max="5" width="25.140625" style="6" customWidth="1"/>
    <col min="6" max="6" width="36" style="4" customWidth="1"/>
    <col min="7" max="16384" width="8.85546875" style="3"/>
  </cols>
  <sheetData>
    <row r="1" spans="1:6" s="1" customFormat="1" ht="41.25" customHeight="1" thickBot="1" x14ac:dyDescent="0.3">
      <c r="A1" s="43" t="s">
        <v>70</v>
      </c>
      <c r="B1" s="43"/>
      <c r="C1" s="43"/>
      <c r="D1" s="43"/>
      <c r="E1" s="20"/>
      <c r="F1" s="21" t="s">
        <v>62</v>
      </c>
    </row>
    <row r="2" spans="1:6" s="2" customFormat="1" ht="12.75" customHeight="1" x14ac:dyDescent="0.25">
      <c r="A2" s="35" t="s">
        <v>60</v>
      </c>
      <c r="B2" s="39" t="s">
        <v>30</v>
      </c>
      <c r="C2" s="37" t="s">
        <v>69</v>
      </c>
      <c r="D2" s="41" t="s">
        <v>66</v>
      </c>
      <c r="E2" s="41" t="s">
        <v>68</v>
      </c>
      <c r="F2" s="33" t="s">
        <v>61</v>
      </c>
    </row>
    <row r="3" spans="1:6" ht="24.75" customHeight="1" thickBot="1" x14ac:dyDescent="0.25">
      <c r="A3" s="36"/>
      <c r="B3" s="40"/>
      <c r="C3" s="38"/>
      <c r="D3" s="42"/>
      <c r="E3" s="42"/>
      <c r="F3" s="34"/>
    </row>
    <row r="4" spans="1:6" ht="13.5" customHeight="1" x14ac:dyDescent="0.2">
      <c r="A4" s="13" t="s">
        <v>56</v>
      </c>
      <c r="B4" s="12" t="s">
        <v>23</v>
      </c>
      <c r="C4" s="26">
        <v>0</v>
      </c>
      <c r="D4" s="16">
        <v>30</v>
      </c>
      <c r="E4" s="29">
        <f>C4*D4</f>
        <v>0</v>
      </c>
      <c r="F4" s="23"/>
    </row>
    <row r="5" spans="1:6" ht="13.5" customHeight="1" x14ac:dyDescent="0.2">
      <c r="A5" s="10" t="s">
        <v>54</v>
      </c>
      <c r="B5" s="12" t="s">
        <v>21</v>
      </c>
      <c r="C5" s="27">
        <v>0</v>
      </c>
      <c r="D5" s="17">
        <v>193</v>
      </c>
      <c r="E5" s="30">
        <f t="shared" ref="E5:E34" si="0">C5*D5</f>
        <v>0</v>
      </c>
      <c r="F5" s="24"/>
    </row>
    <row r="6" spans="1:6" ht="13.9" customHeight="1" x14ac:dyDescent="0.2">
      <c r="A6" s="10" t="s">
        <v>55</v>
      </c>
      <c r="B6" s="12" t="s">
        <v>22</v>
      </c>
      <c r="C6" s="27">
        <v>0</v>
      </c>
      <c r="D6" s="17">
        <v>347</v>
      </c>
      <c r="E6" s="30">
        <f t="shared" si="0"/>
        <v>0</v>
      </c>
      <c r="F6" s="24"/>
    </row>
    <row r="7" spans="1:6" ht="13.9" customHeight="1" x14ac:dyDescent="0.2">
      <c r="A7" s="10" t="s">
        <v>36</v>
      </c>
      <c r="B7" s="12" t="s">
        <v>4</v>
      </c>
      <c r="C7" s="27">
        <v>0</v>
      </c>
      <c r="D7" s="17">
        <v>21</v>
      </c>
      <c r="E7" s="30">
        <f t="shared" si="0"/>
        <v>0</v>
      </c>
      <c r="F7" s="24"/>
    </row>
    <row r="8" spans="1:6" ht="13.9" customHeight="1" x14ac:dyDescent="0.2">
      <c r="A8" s="10" t="s">
        <v>40</v>
      </c>
      <c r="B8" s="12" t="s">
        <v>7</v>
      </c>
      <c r="C8" s="27">
        <v>0</v>
      </c>
      <c r="D8" s="17">
        <v>1</v>
      </c>
      <c r="E8" s="30">
        <f t="shared" si="0"/>
        <v>0</v>
      </c>
      <c r="F8" s="24"/>
    </row>
    <row r="9" spans="1:6" ht="13.9" customHeight="1" x14ac:dyDescent="0.2">
      <c r="A9" s="10" t="s">
        <v>32</v>
      </c>
      <c r="B9" s="12" t="s">
        <v>0</v>
      </c>
      <c r="C9" s="27">
        <v>0</v>
      </c>
      <c r="D9" s="17">
        <v>10000</v>
      </c>
      <c r="E9" s="30">
        <f t="shared" si="0"/>
        <v>0</v>
      </c>
      <c r="F9" s="24"/>
    </row>
    <row r="10" spans="1:6" ht="13.9" customHeight="1" x14ac:dyDescent="0.2">
      <c r="A10" s="10" t="s">
        <v>38</v>
      </c>
      <c r="B10" s="12" t="s">
        <v>5</v>
      </c>
      <c r="C10" s="27">
        <v>0</v>
      </c>
      <c r="D10" s="17">
        <v>228</v>
      </c>
      <c r="E10" s="30">
        <f t="shared" si="0"/>
        <v>0</v>
      </c>
      <c r="F10" s="24"/>
    </row>
    <row r="11" spans="1:6" ht="13.9" customHeight="1" x14ac:dyDescent="0.2">
      <c r="A11" s="10" t="s">
        <v>33</v>
      </c>
      <c r="B11" s="12" t="s">
        <v>1</v>
      </c>
      <c r="C11" s="27">
        <v>0</v>
      </c>
      <c r="D11" s="17">
        <v>29</v>
      </c>
      <c r="E11" s="30">
        <f t="shared" si="0"/>
        <v>0</v>
      </c>
      <c r="F11" s="24"/>
    </row>
    <row r="12" spans="1:6" ht="13.9" customHeight="1" x14ac:dyDescent="0.2">
      <c r="A12" s="10" t="s">
        <v>57</v>
      </c>
      <c r="B12" s="12" t="s">
        <v>24</v>
      </c>
      <c r="C12" s="27">
        <v>0</v>
      </c>
      <c r="D12" s="17">
        <v>2</v>
      </c>
      <c r="E12" s="30">
        <f t="shared" si="0"/>
        <v>0</v>
      </c>
      <c r="F12" s="24"/>
    </row>
    <row r="13" spans="1:6" ht="13.9" customHeight="1" x14ac:dyDescent="0.2">
      <c r="A13" s="10" t="s">
        <v>43</v>
      </c>
      <c r="B13" s="12" t="s">
        <v>10</v>
      </c>
      <c r="C13" s="27">
        <v>0</v>
      </c>
      <c r="D13" s="17">
        <v>1554</v>
      </c>
      <c r="E13" s="30">
        <f t="shared" si="0"/>
        <v>0</v>
      </c>
      <c r="F13" s="24"/>
    </row>
    <row r="14" spans="1:6" ht="13.9" customHeight="1" x14ac:dyDescent="0.2">
      <c r="A14" s="10" t="s">
        <v>53</v>
      </c>
      <c r="B14" s="12" t="s">
        <v>20</v>
      </c>
      <c r="C14" s="27">
        <v>0</v>
      </c>
      <c r="D14" s="17">
        <v>1051</v>
      </c>
      <c r="E14" s="30">
        <f t="shared" si="0"/>
        <v>0</v>
      </c>
      <c r="F14" s="24"/>
    </row>
    <row r="15" spans="1:6" ht="13.9" customHeight="1" x14ac:dyDescent="0.2">
      <c r="A15" s="10" t="s">
        <v>51</v>
      </c>
      <c r="B15" s="12" t="s">
        <v>18</v>
      </c>
      <c r="C15" s="27">
        <v>0</v>
      </c>
      <c r="D15" s="17">
        <v>25</v>
      </c>
      <c r="E15" s="30">
        <f t="shared" si="0"/>
        <v>0</v>
      </c>
      <c r="F15" s="24"/>
    </row>
    <row r="16" spans="1:6" ht="13.9" customHeight="1" x14ac:dyDescent="0.2">
      <c r="A16" s="10" t="s">
        <v>47</v>
      </c>
      <c r="B16" s="12" t="s">
        <v>14</v>
      </c>
      <c r="C16" s="27">
        <v>0</v>
      </c>
      <c r="D16" s="17">
        <v>1</v>
      </c>
      <c r="E16" s="30">
        <f t="shared" si="0"/>
        <v>0</v>
      </c>
      <c r="F16" s="24"/>
    </row>
    <row r="17" spans="1:6" ht="13.9" customHeight="1" x14ac:dyDescent="0.2">
      <c r="A17" s="10" t="s">
        <v>48</v>
      </c>
      <c r="B17" s="12" t="s">
        <v>15</v>
      </c>
      <c r="C17" s="27">
        <v>0</v>
      </c>
      <c r="D17" s="17">
        <v>1</v>
      </c>
      <c r="E17" s="30">
        <f t="shared" si="0"/>
        <v>0</v>
      </c>
      <c r="F17" s="24"/>
    </row>
    <row r="18" spans="1:6" ht="13.9" customHeight="1" x14ac:dyDescent="0.2">
      <c r="A18" s="10" t="s">
        <v>49</v>
      </c>
      <c r="B18" s="12" t="s">
        <v>16</v>
      </c>
      <c r="C18" s="27">
        <v>0</v>
      </c>
      <c r="D18" s="17">
        <v>1</v>
      </c>
      <c r="E18" s="30">
        <f t="shared" si="0"/>
        <v>0</v>
      </c>
      <c r="F18" s="24"/>
    </row>
    <row r="19" spans="1:6" ht="13.9" customHeight="1" x14ac:dyDescent="0.2">
      <c r="A19" s="10" t="s">
        <v>50</v>
      </c>
      <c r="B19" s="12" t="s">
        <v>17</v>
      </c>
      <c r="C19" s="27">
        <v>0</v>
      </c>
      <c r="D19" s="17">
        <v>47</v>
      </c>
      <c r="E19" s="30">
        <f t="shared" si="0"/>
        <v>0</v>
      </c>
      <c r="F19" s="24"/>
    </row>
    <row r="20" spans="1:6" ht="13.9" customHeight="1" x14ac:dyDescent="0.2">
      <c r="A20" s="10" t="s">
        <v>59</v>
      </c>
      <c r="B20" s="12" t="s">
        <v>26</v>
      </c>
      <c r="C20" s="27">
        <v>0</v>
      </c>
      <c r="D20" s="17">
        <v>2</v>
      </c>
      <c r="E20" s="30">
        <f t="shared" si="0"/>
        <v>0</v>
      </c>
      <c r="F20" s="24"/>
    </row>
    <row r="21" spans="1:6" ht="13.9" customHeight="1" x14ac:dyDescent="0.2">
      <c r="A21" s="10" t="s">
        <v>42</v>
      </c>
      <c r="B21" s="12" t="s">
        <v>9</v>
      </c>
      <c r="C21" s="27">
        <v>0</v>
      </c>
      <c r="D21" s="17">
        <v>15</v>
      </c>
      <c r="E21" s="30">
        <f t="shared" si="0"/>
        <v>0</v>
      </c>
      <c r="F21" s="24"/>
    </row>
    <row r="22" spans="1:6" ht="13.9" customHeight="1" x14ac:dyDescent="0.2">
      <c r="A22" s="10" t="s">
        <v>39</v>
      </c>
      <c r="B22" s="12" t="s">
        <v>6</v>
      </c>
      <c r="C22" s="27">
        <v>0</v>
      </c>
      <c r="D22" s="17">
        <v>3</v>
      </c>
      <c r="E22" s="30">
        <f t="shared" si="0"/>
        <v>0</v>
      </c>
      <c r="F22" s="24"/>
    </row>
    <row r="23" spans="1:6" ht="13.9" customHeight="1" x14ac:dyDescent="0.2">
      <c r="A23" s="15" t="s">
        <v>64</v>
      </c>
      <c r="B23" s="12" t="s">
        <v>28</v>
      </c>
      <c r="C23" s="27">
        <v>0</v>
      </c>
      <c r="D23" s="17">
        <v>2163</v>
      </c>
      <c r="E23" s="30">
        <f t="shared" si="0"/>
        <v>0</v>
      </c>
      <c r="F23" s="24"/>
    </row>
    <row r="24" spans="1:6" ht="13.9" customHeight="1" x14ac:dyDescent="0.2">
      <c r="A24" s="10" t="s">
        <v>34</v>
      </c>
      <c r="B24" s="12" t="s">
        <v>2</v>
      </c>
      <c r="C24" s="27">
        <v>0</v>
      </c>
      <c r="D24" s="17">
        <v>1</v>
      </c>
      <c r="E24" s="30">
        <f t="shared" si="0"/>
        <v>0</v>
      </c>
      <c r="F24" s="24"/>
    </row>
    <row r="25" spans="1:6" ht="13.9" customHeight="1" x14ac:dyDescent="0.2">
      <c r="A25" s="10" t="s">
        <v>37</v>
      </c>
      <c r="B25" s="12" t="s">
        <v>29</v>
      </c>
      <c r="C25" s="27">
        <v>0</v>
      </c>
      <c r="D25" s="17">
        <v>1</v>
      </c>
      <c r="E25" s="30">
        <f t="shared" si="0"/>
        <v>0</v>
      </c>
      <c r="F25" s="24"/>
    </row>
    <row r="26" spans="1:6" ht="13.9" customHeight="1" x14ac:dyDescent="0.2">
      <c r="A26" s="10" t="s">
        <v>35</v>
      </c>
      <c r="B26" s="12" t="s">
        <v>3</v>
      </c>
      <c r="C26" s="27">
        <v>0</v>
      </c>
      <c r="D26" s="17">
        <v>302</v>
      </c>
      <c r="E26" s="30">
        <f t="shared" si="0"/>
        <v>0</v>
      </c>
      <c r="F26" s="24"/>
    </row>
    <row r="27" spans="1:6" ht="13.9" customHeight="1" x14ac:dyDescent="0.2">
      <c r="A27" s="10" t="s">
        <v>58</v>
      </c>
      <c r="B27" s="12" t="s">
        <v>25</v>
      </c>
      <c r="C27" s="27">
        <v>0</v>
      </c>
      <c r="D27" s="17">
        <v>1</v>
      </c>
      <c r="E27" s="30">
        <f t="shared" si="0"/>
        <v>0</v>
      </c>
      <c r="F27" s="24"/>
    </row>
    <row r="28" spans="1:6" ht="13.9" customHeight="1" x14ac:dyDescent="0.2">
      <c r="A28" s="10" t="s">
        <v>41</v>
      </c>
      <c r="B28" s="12" t="s">
        <v>8</v>
      </c>
      <c r="C28" s="27">
        <v>0</v>
      </c>
      <c r="D28" s="17">
        <v>1</v>
      </c>
      <c r="E28" s="30">
        <f t="shared" si="0"/>
        <v>0</v>
      </c>
      <c r="F28" s="24"/>
    </row>
    <row r="29" spans="1:6" ht="13.9" customHeight="1" x14ac:dyDescent="0.2">
      <c r="A29" s="10" t="s">
        <v>45</v>
      </c>
      <c r="B29" s="12" t="s">
        <v>12</v>
      </c>
      <c r="C29" s="27">
        <v>0</v>
      </c>
      <c r="D29" s="17">
        <v>5</v>
      </c>
      <c r="E29" s="30">
        <f t="shared" si="0"/>
        <v>0</v>
      </c>
      <c r="F29" s="24"/>
    </row>
    <row r="30" spans="1:6" ht="13.9" customHeight="1" x14ac:dyDescent="0.2">
      <c r="A30" s="10" t="s">
        <v>44</v>
      </c>
      <c r="B30" s="12" t="s">
        <v>11</v>
      </c>
      <c r="C30" s="27">
        <v>0</v>
      </c>
      <c r="D30" s="17">
        <v>1</v>
      </c>
      <c r="E30" s="30">
        <f t="shared" si="0"/>
        <v>0</v>
      </c>
      <c r="F30" s="24"/>
    </row>
    <row r="31" spans="1:6" ht="13.9" customHeight="1" x14ac:dyDescent="0.2">
      <c r="A31" s="10" t="s">
        <v>46</v>
      </c>
      <c r="B31" s="12" t="s">
        <v>13</v>
      </c>
      <c r="C31" s="27">
        <v>0</v>
      </c>
      <c r="D31" s="17">
        <v>34</v>
      </c>
      <c r="E31" s="30">
        <f t="shared" si="0"/>
        <v>0</v>
      </c>
      <c r="F31" s="24"/>
    </row>
    <row r="32" spans="1:6" ht="13.9" customHeight="1" x14ac:dyDescent="0.2">
      <c r="A32" s="10" t="s">
        <v>52</v>
      </c>
      <c r="B32" s="12" t="s">
        <v>19</v>
      </c>
      <c r="C32" s="27">
        <v>0</v>
      </c>
      <c r="D32" s="17">
        <v>284</v>
      </c>
      <c r="E32" s="30">
        <f t="shared" si="0"/>
        <v>0</v>
      </c>
      <c r="F32" s="24"/>
    </row>
    <row r="33" spans="1:6" ht="13.9" customHeight="1" x14ac:dyDescent="0.2">
      <c r="A33" s="15" t="s">
        <v>63</v>
      </c>
      <c r="B33" s="12" t="s">
        <v>27</v>
      </c>
      <c r="C33" s="27">
        <v>0</v>
      </c>
      <c r="D33" s="17">
        <v>1</v>
      </c>
      <c r="E33" s="30">
        <f t="shared" si="0"/>
        <v>0</v>
      </c>
      <c r="F33" s="24"/>
    </row>
    <row r="34" spans="1:6" ht="13.9" customHeight="1" thickBot="1" x14ac:dyDescent="0.25">
      <c r="A34" s="14" t="s">
        <v>31</v>
      </c>
      <c r="B34" s="22" t="s">
        <v>65</v>
      </c>
      <c r="C34" s="28">
        <v>0</v>
      </c>
      <c r="D34" s="18">
        <v>1</v>
      </c>
      <c r="E34" s="31">
        <f t="shared" si="0"/>
        <v>0</v>
      </c>
      <c r="F34" s="25"/>
    </row>
    <row r="35" spans="1:6" ht="13.5" thickBot="1" x14ac:dyDescent="0.25">
      <c r="A35" s="7" t="s">
        <v>67</v>
      </c>
      <c r="B35" s="8"/>
      <c r="C35" s="11"/>
      <c r="D35" s="19"/>
      <c r="E35" s="32">
        <f>SUM(E4:E34)</f>
        <v>0</v>
      </c>
      <c r="F35" s="9"/>
    </row>
  </sheetData>
  <sheetProtection sort="0" autoFilter="0"/>
  <sortState xmlns:xlrd2="http://schemas.microsoft.com/office/spreadsheetml/2017/richdata2" ref="A4:D34">
    <sortCondition ref="B4:B34"/>
  </sortState>
  <mergeCells count="7">
    <mergeCell ref="A1:D1"/>
    <mergeCell ref="F2:F3"/>
    <mergeCell ref="A2:A3"/>
    <mergeCell ref="C2:C3"/>
    <mergeCell ref="B2:B3"/>
    <mergeCell ref="D2:D3"/>
    <mergeCell ref="E2:E3"/>
  </mergeCells>
  <printOptions horizontalCentered="1"/>
  <pageMargins left="0.23622047244094491" right="0.23622047244094491" top="0.15748031496062992" bottom="0.15748031496062992" header="0" footer="0"/>
  <pageSetup paperSize="9" scale="95" orientation="landscape" r:id="rId1"/>
  <legacyDrawing r:id="rId2"/>
</worksheet>
</file>

<file path=docMetadata/LabelInfo.xml><?xml version="1.0" encoding="utf-8"?>
<clbl:labelList xmlns:clbl="http://schemas.microsoft.com/office/2020/mipLabelMetadata">
  <clbl:label id="{a57527ba-b13c-462f-a5c5-bde84a6d85e5}" enabled="1" method="Privileged" siteId="{f0ab7d6a-64b0-4696-9f4d-d69909c6e89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Dodávky relé 04_26-03_28</vt:lpstr>
      <vt:lpstr>'Dodávky relé 04_26-03_28'!Názvy_tisku</vt:lpstr>
      <vt:lpstr>'Dodávky relé 04_26-03_28'!Oblast_tisku</vt:lpstr>
    </vt:vector>
  </TitlesOfParts>
  <Company>SŽDC s.o.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Nastoupil Pavel, Ing.</dc:creator>
  <cp:lastModifiedBy>Černovská Irena, Mgr.</cp:lastModifiedBy>
  <cp:lastPrinted>2023-10-12T09:36:08Z</cp:lastPrinted>
  <dcterms:created xsi:type="dcterms:W3CDTF">2018-07-15T09:53:11Z</dcterms:created>
  <dcterms:modified xsi:type="dcterms:W3CDTF">2025-11-19T15:39:35Z</dcterms:modified>
</cp:coreProperties>
</file>