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I:\Agenda veřejných zakázek\3. Akce 2025\64025105 Dodávka osobních ochranných pracovních prostředků u OŘ HK 2025-2026\64025105 VDZ č. 4\"/>
    </mc:Choice>
  </mc:AlternateContent>
  <xr:revisionPtr revIDLastSave="0" documentId="13_ncr:1_{577398F4-34DC-4AFF-A170-69B588A0B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34" i="2"/>
  <c r="F35" i="2"/>
  <c r="F36" i="2"/>
  <c r="F37" i="2"/>
  <c r="F65" i="2"/>
  <c r="F66" i="2"/>
  <c r="F46" i="2"/>
  <c r="F47" i="2"/>
  <c r="F48" i="2"/>
  <c r="F57" i="2"/>
  <c r="F72" i="2"/>
  <c r="F68" i="2"/>
  <c r="F60" i="2"/>
  <c r="F59" i="2"/>
  <c r="F49" i="2"/>
  <c r="F11" i="2" l="1"/>
  <c r="F62" i="2" l="1"/>
  <c r="F63" i="2"/>
  <c r="F64" i="2"/>
  <c r="F67" i="2"/>
  <c r="F70" i="2"/>
  <c r="F71" i="2"/>
  <c r="F74" i="2"/>
  <c r="F75" i="2"/>
  <c r="F76" i="2"/>
  <c r="F55" i="2"/>
  <c r="F53" i="2"/>
  <c r="F54" i="2"/>
  <c r="F56" i="2"/>
  <c r="F58" i="2"/>
  <c r="F51" i="2"/>
  <c r="F42" i="2"/>
  <c r="F43" i="2"/>
  <c r="F44" i="2"/>
  <c r="F45" i="2"/>
  <c r="F41" i="2"/>
  <c r="F40" i="2"/>
  <c r="F20" i="2"/>
  <c r="F28" i="2"/>
  <c r="F29" i="2"/>
  <c r="F6" i="2" l="1"/>
  <c r="F7" i="2"/>
  <c r="F8" i="2"/>
  <c r="F9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30" i="2"/>
  <c r="F31" i="2"/>
  <c r="F32" i="2"/>
  <c r="F33" i="2"/>
  <c r="F39" i="2"/>
  <c r="F77" i="2" l="1"/>
</calcChain>
</file>

<file path=xl/sharedStrings.xml><?xml version="1.0" encoding="utf-8"?>
<sst xmlns="http://schemas.openxmlformats.org/spreadsheetml/2006/main" count="218" uniqueCount="157">
  <si>
    <t>Pořadové číslo</t>
  </si>
  <si>
    <t>Specifikace oděvních a ochranných pomůcek</t>
  </si>
  <si>
    <t>Měrná jednotka</t>
  </si>
  <si>
    <t>Cena celkem</t>
  </si>
  <si>
    <t>A</t>
  </si>
  <si>
    <t>Ochrana rukou</t>
  </si>
  <si>
    <t>1.</t>
  </si>
  <si>
    <t>pár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</si>
  <si>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</si>
  <si>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</si>
  <si>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</si>
  <si>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</si>
  <si>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</si>
  <si>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</si>
  <si>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</si>
  <si>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</si>
  <si>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</si>
  <si>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</si>
  <si>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</si>
  <si>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</si>
  <si>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</si>
  <si>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</si>
  <si>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</si>
  <si>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</si>
  <si>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</si>
  <si>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</si>
  <si>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</si>
  <si>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</si>
  <si>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</si>
  <si>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B</t>
  </si>
  <si>
    <t>Ochrana hlavy a obličeje</t>
  </si>
  <si>
    <t>24.</t>
  </si>
  <si>
    <t>kus</t>
  </si>
  <si>
    <t>25.</t>
  </si>
  <si>
    <t>26.</t>
  </si>
  <si>
    <t>27.</t>
  </si>
  <si>
    <t>28.</t>
  </si>
  <si>
    <t>29.</t>
  </si>
  <si>
    <t>30.</t>
  </si>
  <si>
    <t>C</t>
  </si>
  <si>
    <t>Ochrana proti hluku</t>
  </si>
  <si>
    <t>31.</t>
  </si>
  <si>
    <t>Ochrana celého těla – ochranné oděvy speciální</t>
  </si>
  <si>
    <t>32.</t>
  </si>
  <si>
    <t>33.</t>
  </si>
  <si>
    <t>34.</t>
  </si>
  <si>
    <t>35.</t>
  </si>
  <si>
    <t>36.</t>
  </si>
  <si>
    <t>E</t>
  </si>
  <si>
    <t xml:space="preserve">Ochrana očí </t>
  </si>
  <si>
    <t>37.</t>
  </si>
  <si>
    <t>38.</t>
  </si>
  <si>
    <t>39.</t>
  </si>
  <si>
    <t>40.</t>
  </si>
  <si>
    <t>F</t>
  </si>
  <si>
    <t>Ochrana nohou a chodidel</t>
  </si>
  <si>
    <t>41.</t>
  </si>
  <si>
    <t>42.</t>
  </si>
  <si>
    <t>G</t>
  </si>
  <si>
    <t>Ostatní pracovní pomůcky</t>
  </si>
  <si>
    <t>43.</t>
  </si>
  <si>
    <t>44.</t>
  </si>
  <si>
    <t>45.</t>
  </si>
  <si>
    <t>46.</t>
  </si>
  <si>
    <t>Celkem</t>
  </si>
  <si>
    <t>Cena za                      (ks, pár,souprava)</t>
  </si>
  <si>
    <t>Předpokládané množství                    (ks, pár, souprava)</t>
  </si>
  <si>
    <t>D</t>
  </si>
  <si>
    <t>13.</t>
  </si>
  <si>
    <t>47.</t>
  </si>
  <si>
    <t>48.</t>
  </si>
  <si>
    <t>49.</t>
  </si>
  <si>
    <t>Rukavice šité z bavlněného úpletu, celomáčené v nitrilu, s pružnou manžetou vel. 9,                                       ČSN EN 388+A1-2019, ČSN EN ISO 21420-2021</t>
  </si>
  <si>
    <t>Rukavice dielektrické, ochrana před dotykovým napětím do 1000V vel. 11,                                                    ČSN EN ISO 21420-2021 EN 60903 ed.2</t>
  </si>
  <si>
    <t>Rukavice pracovní pětiprsté bez vložky letní (celokožené rukavice z vepřové lícovky v dlani a na prstech            a vepřové štípenky na hřbetu) vel. 9,                                                                                                                 ČSN EN 388+A1-2019, ČSN EN ISO 21420-2021</t>
  </si>
  <si>
    <t>Rukavice pracovní pětiprsté  bez vložky letní ( celokožené rukavice z vepřové lícovky v dlani a na prstech            a vepřové štípenky na hřbetu) vel. 10,                                                                                                                ČSN EN 388+A1-2019, ČSN EN ISO 21420-2021</t>
  </si>
  <si>
    <t>Rukavice pletené bezešvé nylonové (15GG), s nanesenou pružnou gumou v dlani a na prstech a pružnou manžetou vel. 10,                                                                                                                                                     ČSN EN 388+A1-2019, ČSN EN ISO 21420-2021</t>
  </si>
  <si>
    <t>Univerzální protipořezové návleky na nohy, uchycení pásky,                                                                      ČSN EN ISO 13688, ČSN EN ISO 11393-5</t>
  </si>
  <si>
    <t>Respirátor tvarovaný s vrstvou aktivního uhlí a výdechovým ventilem, proti pevným částicím a vodním aerosolům do 10-násobku NPK, proti parám a plynům pod NPK. FFP2,                                                                           ČSN EN 149+A1</t>
  </si>
  <si>
    <t>Rukavice pro práci s chemickými látkami, délka 35 cm,                                                                              ČSN EN 388+A1</t>
  </si>
  <si>
    <t>Celokožené zimní pracovní rukavice z kvalitní štípané hovězinové usně,s teplou podšívkou, s pružinkou               na zápěstí. Extra velká dlaňová část. Velikost: 12,                                                                                                                ČSN EN 388+A1-2019, ČSN EN ISO 21420-2021</t>
  </si>
  <si>
    <t>Rukavice pracovní pětiprsté  s vložkou zimní ( z jednoho kusu silné hovězí štípenky v dlani s podšívkou, bavlněné tkaniny na hřbetu, s bavlněnou vyztuženou manžetou, celokoženými palci a ukazováčky a překrytými špičkami prstů) vel. 10,                                                                                                                                ČSN EN 388+A1-2019, ČSN EN ISO 21420-2021</t>
  </si>
  <si>
    <t>Rukavice pracovní pětiprsté  s vložkou zimní ( celokožené rukavice z vepřové lícovky v dlani, vepřové štípenky na hřbetu, s teplou podšívkou) vel. 9,                                                                                                                 ČSN EN 388+A1-2019, ČSN EN ISO 21420-2021</t>
  </si>
  <si>
    <t>Rukavice pětiprsté svářečské s dlouhou a tuhou  manžetou , manžeta min. 15 cm bez vložky  - letní ( materiál hovězí useň broušená )  vel. 11,                                                                                                                                                        ČSN EN 388+A1-2019, ČSN EN ISO 21420-2021,EN 12477</t>
  </si>
  <si>
    <t>Rukavice pletené bezešvé nylonové (15GG), s nanesenou pružnou gumou v dlani a na prstech a pružnou manžetou vel. 11,                                                                                                                                                    ČSN EN 388+A1-2019, ČSN EN ISO 21420-2021</t>
  </si>
  <si>
    <t>Rukavice pracovní pětiprsté bez vložky letní (kombinované, dlaň z kvalitní štípané hovězinové usně, hřbet z bavlněné tkaniny, silná tuhá manžeta) vel. 12,                                                                                                                                                      ČSN EN ISO 21420-2021, ČSN EN 388+A1-2019</t>
  </si>
  <si>
    <t>Rukavice šité z bavlněného úpletu, celomáčené v nitrilu, s pružnou manžetou vel. 10,                                     ČSN EN 388+A1-2019, ČSN EN ISO 21420-2021</t>
  </si>
  <si>
    <t>Rukavice šité z bavlněného úpletu, celomáčené v nitrilu, s pružnou manžetou. vel. 11,                                   ČSN EN 388+A1-2019, ČSN EN ISO 21420-2021</t>
  </si>
  <si>
    <t>Zástěra gumová pro práci v akumulátorovně (černá),                                                                               ČSN EN ISO 13688</t>
  </si>
  <si>
    <t>Rukavice pracovní pětiprsté  bez vložky letní ( celokožené rukavice z vepřové lícovky v dlani  a na prstech a vepřové štípenky na hřbetu)  vel. 11,                                                                                                              ČSN EN 388+A1-2019, ČSN EN ISO 21420-2021</t>
  </si>
  <si>
    <t>Rukavice povrstvené, nylonový bezešvý úplet, dlaň a prsty povrstvené nitrilovou pěnou, vel. 10,                         ČSN EN 388+A1-2019, ČSN EN ISO 21420-2021</t>
  </si>
  <si>
    <t>Rukavice povrstvené, nylonový bezešvý úplet, dlaň a prsty povrstvené nitrilovou pěnou, vel. 11,                        ČSN EN 388+A1-2019, ČSN EN ISO 21420-2021</t>
  </si>
  <si>
    <t>Rukavice protiprořezové, pro práci s motorovou pilou,                                                                                                                     ČSN EN 388+A1-2019, ČSN EN ISO 21420-2021</t>
  </si>
  <si>
    <t>50.</t>
  </si>
  <si>
    <t>51.</t>
  </si>
  <si>
    <t>Rukavice pletené bezešvé nylonové (15GG), s nanesenou pružnou gumou v dlani a na prstech a pružnou manžetou vel. 8,                                                                                                                                                     ČSN EN 388+A1-2019, ČSN EN ISO 21420-2021</t>
  </si>
  <si>
    <t>Rukavice šité z jemné lícové kozinky v dlani, bavlněné tkaniny na hřbetu a manžetou na suchý zip., vel. 10,       ČSN EN ISO 21420-2021, ČSN EN 388+A-2019</t>
  </si>
  <si>
    <t>Rukavice šité z jemné lícové kozinky v dlani, bavlněné tkaniny na hřbetu a manžetou na suchý zip., vel. 9,        ČSN EN ISO 21420-2021, ČSN EN 388+A-2019</t>
  </si>
  <si>
    <t>Rukavice šité z jemné lícové kozinky v dlani, bavlněné tkaniny na hřbetu a manžetou na suchý zip., vel. 11,       ČSN EN ISO 21420-2021, ČSN EN 388+A-2019</t>
  </si>
  <si>
    <t>Pracovní obuv protipořezová holínka s protiskluznou podešví a vyztuženou špicí, vel. 7-13                                           EN ISO 17249 ed.2 a 20345 ed.2 úroveň ochrany 3</t>
  </si>
  <si>
    <t>52.</t>
  </si>
  <si>
    <t>53.</t>
  </si>
  <si>
    <t>54.</t>
  </si>
  <si>
    <t>Polomaska 3M 7502                                                                                                                                EN 140</t>
  </si>
  <si>
    <t>Držák filtru 3M 501</t>
  </si>
  <si>
    <t>55.</t>
  </si>
  <si>
    <t>56.</t>
  </si>
  <si>
    <t>57.</t>
  </si>
  <si>
    <t>58.</t>
  </si>
  <si>
    <t>ks</t>
  </si>
  <si>
    <t>59.</t>
  </si>
  <si>
    <t>Ochranná kombinéza OK1500                                                                                                             EN 1149-1</t>
  </si>
  <si>
    <t>Oblek svářečský MOFOS (určený pro svářeče) – pánská blůza pro svářeče, kryté zapínání, zdvojené lokty, nehořlavá úprava Proban, 100 % bavlna 390g/m2, nehořlavé nitě, kalhoty pro svářeče, zdvojená kolena, zapínání na knoflíky, šle, kryty přes obuv, nehořlavá úprava Proban,  100% bavlna, 390 g/m2 nehořlavé nitě,   42-66/170,182,194, ČSN EN ISO 13688</t>
  </si>
  <si>
    <t>Souprava protipořezová pánská: blůza s krytým zapínáním, náprsní kapsy, kalhoty s náprsenkou (laclem), protipořezová vložka, protiklíšťová úprava, 42-66/170,182,194                                                                                                              ČSN EN ISO 13688, ČSN EN ISO 11393-1</t>
  </si>
  <si>
    <t>Kalhoty protipořezové pánské do pasu letní, 42-66/170,182,194                                                                                           ČSN EN ISO 13688, ČSN EN ISO 11393-5</t>
  </si>
  <si>
    <t>souprava</t>
  </si>
  <si>
    <t>60.</t>
  </si>
  <si>
    <t>61.</t>
  </si>
  <si>
    <t>Dodávka osobních ochranných pracovních prostředků u OŘ HK 2025–2026</t>
  </si>
  <si>
    <t>Kukla pod přilbu úpletová s otvorem pro tvář – 100% polyester</t>
  </si>
  <si>
    <t>Chrániče sluchu – mušlové chrániče, pěnou plněným hlavovým obloukem a těsnícími polštářky, útlum 32dB,         ČSN EN 352-1 ed.2</t>
  </si>
  <si>
    <t>Zástěra dlouhá kožená 105 x 72 cm, hovězinová štípenka, délka pod kolena, krytá ramena                                                ČSN EN ISO 13688, ČSN EN ISO 11611</t>
  </si>
  <si>
    <t>Obuv speciální protipořezová - vel. 6-13 bezpečnostní obuv poloholeňová celokožená, podešev protiprořezová odolná proti pohonným hmotám, antistatická, vyztužená ocelovou tužinkou, dvousložkový nástřik PU/RUBBER, hydrofobní svrchní materiál dle normy                                                                                                                ČSN EN ISO 11393-3, ČSN EN ISO 17249 ed.2, ČSN EN ISO 20345 ed.2</t>
  </si>
  <si>
    <t>Chránič kolen gelový, neoprenový popruh na suchý zip,                                                                           ČSN EN 14404</t>
  </si>
  <si>
    <t>Rukavice pletené bezešvé nylonové (15GG), s nanesenou pružnou gumou v dlani a na prstech a pružnou manžetou vel. 7,                                                                                                                                                     ČSN EN 388+A1-2019, ČSN EN ISO 21420-2021</t>
  </si>
  <si>
    <t>Rukavice PONY WINTER, kožené zimní rukavice se zateplením, kozinka vel. 8,                                               ČSN EN 388+A1-2019, ČSN EN ISO 21420-2021</t>
  </si>
  <si>
    <t>Rukavice PONY WINTER, kožené zimní rukavice se zateplením, kozinka vel. 9,                                                    ČSN EN 388+A1-2019, ČSN EN ISO 21420-2021</t>
  </si>
  <si>
    <t>Rukavice PONY WINTER, kožené zimní rukavice se zateplením, kozinka vel. 10,                                            ČSN EN 388+A1-2019, ČSN EN ISO 21420-2021</t>
  </si>
  <si>
    <t>62.</t>
  </si>
  <si>
    <t>63.</t>
  </si>
  <si>
    <t>64.</t>
  </si>
  <si>
    <t>65.</t>
  </si>
  <si>
    <t>Štít ochranný obličejový+sluchátka-náhlavní kříž, možnost připnutí polykarbonátového nebo drátěného štítu, drátěný štít, mušlové chrániče, útlum 25dB,                                                                                                                 ČSN EN 352-1 ed.2, ČSN EN ISO 16321-1</t>
  </si>
  <si>
    <t>Štít ochranný obličejový polykarbonát s náhlavním nosičem určen k ochraně očí a obličeje při broušení,                                ČSN EN ISO 16321-1</t>
  </si>
  <si>
    <t>Kukla svářečská samostmívací. Umožňuje nastavení ztmavení filtru v hodnotách DIN 9 - 13.,                            ČSN EN 175, ČSN EN ISO 16321</t>
  </si>
  <si>
    <t>Čepice CXS CRAN s plastovou výztuhou SM923, fluorescenční oranžová                                                     EN 812</t>
  </si>
  <si>
    <t>Ochranné svářečské návleky tzv. kamaše čtyřřemínkové                                                                       ČSN EN ISO 13688, ČSN EN ISO 11611</t>
  </si>
  <si>
    <t>Brýle proti mechanickým vlivům s gumičkou , materiál polykarbonát,                                                             ČSN EN ISO 16321</t>
  </si>
  <si>
    <t>Brýle proti mechanickým vlivům, materiál polykarbonát,                                                                             ČSN EN ISO 16321</t>
  </si>
  <si>
    <t>Brýle třídy 1 s čirým polykarbonátovým zorníkem s úpravou proti poškrábání a orosení, UV filtrem,                      EN 170, ČSN EN ISO 16321</t>
  </si>
  <si>
    <t>Brýle svářečské ARDON,                                                                                                                          EN 175</t>
  </si>
  <si>
    <t>Brýle svářečské OKULA B-V 24 SVAR, tmavost č.5,                                                                                                                                                                                EN 175, ČSN EN ISO 16321</t>
  </si>
  <si>
    <t>Brýle pro svářeče – otevřené brýle s bočními kryty, opatřeny svářečskými filtry, stupeň ochrany 6,                  ČSN EN 175, ČSN EN ISO 16321</t>
  </si>
  <si>
    <t>Ochranné brýle 3M 2890A, uzavřené, čirý vzorník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170, ČSN EN ISO 16321</t>
  </si>
  <si>
    <t>Batoh pracovní reflexní, látka a pásky certifikovány, nastavitelné popruhy, bederní pás, polstrovaná záda, voděodolný                                                                                                                                           ČSN EN ISO 20471</t>
  </si>
  <si>
    <t>Filtr 3M 6059                                                                                                                                           EN 14387</t>
  </si>
  <si>
    <t>Rukavice nylonové zimní s vrstvou mikorporézního paropropustného latexu v dlani a na prstech a pružným nápletem na zápěstí, vel. 11                                                                                                             ČSN EN 388+A1-2019, EN 511</t>
  </si>
  <si>
    <r>
      <t xml:space="preserve">Rukavice antivibrační (kombinované s úpletem, vepřovice lícová, v dlaňové části všity polštářky z antivibračního mater., úpletová manžeta) vel. 11,                                                                                                    ČSN EN 388+A1-2019, ČSN EN ISO 21420-2021, ČSN EN ISO </t>
    </r>
    <r>
      <rPr>
        <sz val="10"/>
        <rFont val="Verdana"/>
        <family val="2"/>
        <charset val="238"/>
        <scheme val="major"/>
      </rPr>
      <t>10819</t>
    </r>
  </si>
  <si>
    <r>
      <t xml:space="preserve">Rukavice pětiprsté svářečské s manžetou, manžeta 15 cm, s bavlněnou vložkou ve dlani ( mat. hovězí štípaná useň ), délka 35 cm , vel. 11,                                                                                                                                             ČSN EN 388+A1-2019, ČSN EN ISO 21420-2021, </t>
    </r>
    <r>
      <rPr>
        <sz val="10"/>
        <rFont val="Verdana"/>
        <family val="2"/>
        <charset val="238"/>
        <scheme val="major"/>
      </rPr>
      <t>EN 12477</t>
    </r>
  </si>
  <si>
    <r>
      <t xml:space="preserve">Rukavice antivibrační (kombinované s úpletem, vepřovice lícová, v dlaňové části všity polštářky z antivibračního mater., úpletová manžeta) vel. 10,                                                                                                    ČSN EN 388+A1-2019, ČSN EN ISO 21420-2021, ČSN EN ISO </t>
    </r>
    <r>
      <rPr>
        <sz val="10"/>
        <rFont val="Verdana"/>
        <family val="2"/>
        <charset val="238"/>
        <scheme val="major"/>
      </rPr>
      <t>10819</t>
    </r>
  </si>
  <si>
    <t>bezpečnostní protipořezová obuv Profesional I S50531• ocelová tužinka ve špičce (200 J)• odolná proti palivových olejům • odolná proti působení vody• odolná proti kontaktnímu teplu do 300°C• svršek hovězinová useň s hydrofobní úpravou VATUR D v síle 2,4 – 2,6 mm• podšívka v přední nártové části usňová štípenka      vel. 13-14                                                                                                                                      EN ISO 20345 ed.2, EN 17249 ed.2 E WRU WR HRO SRA</t>
  </si>
  <si>
    <t>Potah na batoh reflexní,                                                                                                                      ČSN EN ISO 20471</t>
  </si>
  <si>
    <t>Rukavice pletené bezešvé ze směsi bavlna/polyester, polomáčené v přírodním latexu, s protiskluzovou úpravou v dlani a na prstech a pružným nápletem na zápěstí vel. 10,                                                                           ČSN EN 388+A1-2019, ČSN EN ISO 21420-2021</t>
  </si>
  <si>
    <t>Rukavice pracovní pětiprsté  s vložkou zimní (celokožené rukavice z vepřové lícovky v dlani, vepřové štípenky na hřbetu, s teplou podšívkou) vel. 11,                                                                                                                ČSN EN ISO 21420-2021, ČSN EN 388+A1-2019</t>
  </si>
  <si>
    <t>Přilba ochranná Peltor G 3000, 4-bodové textilní uchycení, teplotní odolnost:-30 oC to +50 oC, hmotnost: 310 g. Materiál: ABS s UV stabilizací - patentovaný snímač Uvicator                                                    ČSN EN 397</t>
  </si>
  <si>
    <t>Lesnický komplet skládající se z: oranžové helmy, drátěný štít, mušlové chrániče, ochrana proti dešti - plachetka oranžová                                                                                                                       ČSN EN 352-3 ed.2, ČSN EN 397, ČSN EN ISO 16321-3</t>
  </si>
  <si>
    <t>Díl 2_3 Položkový soupis dodávek_VDZ č.4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</si>
</sst>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\ %"/>
    <numFmt numFmtId="165" formatCode="#,##0.00\ _K_č"/>
    <numFmt numFmtId="166" formatCode="#,##0.00\ &quot;Kč&quot;"/>
  </numFmts>
  <fonts count="20" x14ac:knownFonts="1">
    <font>
      <sz val="10"/>
      <color theme="1"/>
      <name val="Verdana"/>
      <family val="2"/>
      <charset val="238"/>
      <scheme val="minor"/>
    </font>
    <font>
      <b/>
      <sz val="18"/>
      <color theme="5"/>
      <name val="Verdana"/>
      <family val="2"/>
      <charset val="238"/>
      <scheme val="minor"/>
    </font>
    <font>
      <b/>
      <sz val="12"/>
      <color theme="4"/>
      <name val="Verdana"/>
      <family val="2"/>
      <charset val="238"/>
      <scheme val="minor"/>
    </font>
    <font>
      <b/>
      <sz val="9"/>
      <name val="Verdana"/>
      <family val="2"/>
      <charset val="238"/>
      <scheme val="minor"/>
    </font>
    <font>
      <sz val="24"/>
      <color theme="4"/>
      <name val="Verdana"/>
      <family val="2"/>
      <charset val="238"/>
      <scheme val="major"/>
    </font>
    <font>
      <b/>
      <sz val="10"/>
      <color theme="6"/>
      <name val="Verdana"/>
      <family val="2"/>
      <charset val="238"/>
      <scheme val="minor"/>
    </font>
    <font>
      <sz val="10"/>
      <color theme="1"/>
      <name val="Verdana"/>
      <family val="2"/>
      <charset val="238"/>
      <scheme val="minor"/>
    </font>
    <font>
      <b/>
      <sz val="10"/>
      <color theme="0"/>
      <name val="Verdana"/>
      <family val="2"/>
      <charset val="238"/>
      <scheme val="minor"/>
    </font>
    <font>
      <sz val="8"/>
      <color theme="1"/>
      <name val="Verdana"/>
      <family val="2"/>
      <charset val="238"/>
      <scheme val="minor"/>
    </font>
    <font>
      <b/>
      <sz val="10"/>
      <color theme="1"/>
      <name val="Verdana"/>
      <family val="2"/>
      <charset val="238"/>
      <scheme val="minor"/>
    </font>
    <font>
      <sz val="9"/>
      <color theme="1" tint="0.499984740745262"/>
      <name val="Verdana"/>
      <family val="2"/>
      <charset val="238"/>
      <scheme val="minor"/>
    </font>
    <font>
      <sz val="9"/>
      <color theme="9"/>
      <name val="Verdana"/>
      <family val="2"/>
      <charset val="238"/>
      <scheme val="minor"/>
    </font>
    <font>
      <sz val="10"/>
      <color theme="3"/>
      <name val="Verdana"/>
      <family val="2"/>
      <charset val="238"/>
      <scheme val="minor"/>
    </font>
    <font>
      <sz val="10"/>
      <color rgb="FF35414D"/>
      <name val="Verdana"/>
      <family val="2"/>
      <charset val="238"/>
      <scheme val="major"/>
    </font>
    <font>
      <sz val="10"/>
      <color rgb="FF1A1A18"/>
      <name val="Verdana"/>
      <family val="2"/>
      <charset val="238"/>
      <scheme val="major"/>
    </font>
    <font>
      <sz val="10"/>
      <color theme="1"/>
      <name val="Verdana"/>
      <family val="2"/>
      <charset val="238"/>
      <scheme val="major"/>
    </font>
    <font>
      <sz val="10"/>
      <name val="Verdana"/>
      <family val="2"/>
      <charset val="238"/>
      <scheme val="major"/>
    </font>
    <font>
      <b/>
      <sz val="10"/>
      <color theme="1"/>
      <name val="Verdana"/>
      <family val="2"/>
      <charset val="238"/>
      <scheme val="major"/>
    </font>
    <font>
      <sz val="15"/>
      <color theme="4"/>
      <name val="Verdana"/>
      <family val="2"/>
      <charset val="238"/>
      <scheme val="major"/>
    </font>
    <font>
      <sz val="8"/>
      <name val="Verdana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899960325937681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499984740745262"/>
        <bgColor indexed="64"/>
      </patternFill>
    </fill>
    <fill>
      <patternFill patternType="solid">
        <fgColor theme="4" tint="0.74996185186315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6"/>
      </top>
      <bottom style="medium">
        <color theme="6"/>
      </bottom>
      <diagonal/>
    </border>
    <border>
      <left/>
      <right/>
      <top style="medium">
        <color theme="6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5" fillId="0" borderId="0" applyNumberFormat="0" applyFill="0" applyAlignment="0" applyProtection="0"/>
    <xf numFmtId="0" fontId="3" fillId="0" borderId="0" applyNumberForma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21" borderId="0" applyNumberFormat="0" applyBorder="0" applyAlignment="0" applyProtection="0"/>
    <xf numFmtId="0" fontId="6" fillId="19" borderId="0" applyNumberFormat="0" applyAlignment="0" applyProtection="0"/>
    <xf numFmtId="0" fontId="12" fillId="28" borderId="0" applyNumberFormat="0" applyAlignment="0" applyProtection="0"/>
    <xf numFmtId="0" fontId="7" fillId="27" borderId="0" applyNumberFormat="0" applyAlignment="0" applyProtection="0"/>
    <xf numFmtId="0" fontId="8" fillId="0" borderId="0" applyNumberFormat="0" applyAlignment="0" applyProtection="0"/>
    <xf numFmtId="0" fontId="10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7" fillId="22" borderId="0" applyNumberFormat="0" applyAlignment="0" applyProtection="0"/>
    <xf numFmtId="0" fontId="11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3" borderId="0" applyNumberFormat="0" applyBorder="0" applyAlignment="0" applyProtection="0"/>
    <xf numFmtId="0" fontId="7" fillId="22" borderId="0" applyNumberFormat="0" applyBorder="0" applyAlignment="0" applyProtection="0"/>
    <xf numFmtId="0" fontId="6" fillId="2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3">
      <alignment vertical="center"/>
    </xf>
    <xf numFmtId="164" fontId="6" fillId="0" borderId="0" applyFont="0" applyFill="0" applyBorder="0" applyAlignment="0"/>
    <xf numFmtId="0" fontId="3" fillId="0" borderId="2" applyFont="0"/>
    <xf numFmtId="0" fontId="6" fillId="32" borderId="0" applyNumberFormat="0" applyFont="0" applyBorder="0" applyAlignment="0" applyProtection="0"/>
  </cellStyleXfs>
  <cellXfs count="31">
    <xf numFmtId="0" fontId="0" fillId="0" borderId="0" xfId="0"/>
    <xf numFmtId="0" fontId="1" fillId="0" borderId="0" xfId="2"/>
    <xf numFmtId="0" fontId="0" fillId="0" borderId="0" xfId="0" applyAlignment="1">
      <alignment wrapText="1"/>
    </xf>
    <xf numFmtId="0" fontId="0" fillId="19" borderId="0" xfId="0" applyFill="1"/>
    <xf numFmtId="0" fontId="9" fillId="33" borderId="0" xfId="0" applyFont="1" applyFill="1" applyAlignment="1">
      <alignment wrapText="1"/>
    </xf>
    <xf numFmtId="0" fontId="0" fillId="33" borderId="0" xfId="0" applyFill="1"/>
    <xf numFmtId="0" fontId="9" fillId="33" borderId="0" xfId="0" applyFont="1" applyFill="1"/>
    <xf numFmtId="165" fontId="0" fillId="0" borderId="0" xfId="0" applyNumberFormat="1"/>
    <xf numFmtId="165" fontId="9" fillId="33" borderId="0" xfId="0" applyNumberFormat="1" applyFont="1" applyFill="1"/>
    <xf numFmtId="0" fontId="17" fillId="33" borderId="0" xfId="0" applyFont="1" applyFill="1" applyAlignment="1">
      <alignment wrapText="1"/>
    </xf>
    <xf numFmtId="165" fontId="0" fillId="19" borderId="0" xfId="0" applyNumberFormat="1" applyFill="1"/>
    <xf numFmtId="0" fontId="0" fillId="19" borderId="0" xfId="0" applyFill="1" applyAlignment="1">
      <alignment horizontal="right"/>
    </xf>
    <xf numFmtId="0" fontId="0" fillId="19" borderId="0" xfId="0" applyFill="1" applyAlignment="1">
      <alignment wrapText="1"/>
    </xf>
    <xf numFmtId="0" fontId="0" fillId="19" borderId="0" xfId="0" applyFill="1" applyAlignment="1">
      <alignment horizontal="left" wrapText="1"/>
    </xf>
    <xf numFmtId="0" fontId="8" fillId="0" borderId="0" xfId="0" applyFont="1"/>
    <xf numFmtId="0" fontId="18" fillId="0" borderId="0" xfId="1" applyFont="1"/>
    <xf numFmtId="0" fontId="0" fillId="33" borderId="0" xfId="0" applyFill="1" applyProtection="1">
      <protection locked="0"/>
    </xf>
    <xf numFmtId="165" fontId="0" fillId="33" borderId="0" xfId="0" applyNumberFormat="1" applyFill="1" applyProtection="1">
      <protection locked="0"/>
    </xf>
    <xf numFmtId="166" fontId="0" fillId="0" borderId="0" xfId="0" applyNumberFormat="1"/>
    <xf numFmtId="0" fontId="15" fillId="19" borderId="0" xfId="0" applyFont="1" applyFill="1" applyAlignment="1">
      <alignment wrapText="1"/>
    </xf>
    <xf numFmtId="0" fontId="14" fillId="19" borderId="0" xfId="0" applyFont="1" applyFill="1" applyAlignment="1">
      <alignment wrapText="1"/>
    </xf>
    <xf numFmtId="0" fontId="16" fillId="19" borderId="0" xfId="0" applyFont="1" applyFill="1" applyAlignment="1">
      <alignment wrapText="1"/>
    </xf>
    <xf numFmtId="0" fontId="14" fillId="19" borderId="0" xfId="0" applyFont="1" applyFill="1" applyAlignment="1">
      <alignment horizontal="left" wrapText="1"/>
    </xf>
    <xf numFmtId="0" fontId="13" fillId="19" borderId="0" xfId="0" applyFont="1" applyFill="1" applyAlignment="1">
      <alignment wrapText="1"/>
    </xf>
    <xf numFmtId="0" fontId="15" fillId="19" borderId="4" xfId="0" applyFont="1" applyFill="1" applyBorder="1" applyAlignment="1">
      <alignment wrapText="1"/>
    </xf>
    <xf numFmtId="0" fontId="16" fillId="19" borderId="0" xfId="0" applyFont="1" applyFill="1" applyAlignment="1">
      <alignment horizontal="left" wrapText="1"/>
    </xf>
    <xf numFmtId="0" fontId="0" fillId="19" borderId="0" xfId="0" applyFill="1" applyAlignment="1" applyProtection="1">
      <alignment horizontal="right"/>
      <protection locked="0"/>
    </xf>
    <xf numFmtId="0" fontId="0" fillId="19" borderId="0" xfId="0" applyFill="1" applyProtection="1">
      <protection locked="0"/>
    </xf>
    <xf numFmtId="0" fontId="0" fillId="19" borderId="0" xfId="0" applyFill="1" applyAlignment="1" applyProtection="1">
      <alignment wrapText="1"/>
      <protection locked="0"/>
    </xf>
    <xf numFmtId="165" fontId="0" fillId="34" borderId="0" xfId="0" applyNumberFormat="1" applyFill="1" applyAlignment="1" applyProtection="1">
      <alignment horizontal="right"/>
      <protection locked="0"/>
    </xf>
    <xf numFmtId="165" fontId="0" fillId="34" borderId="0" xfId="0" applyNumberFormat="1" applyFill="1" applyProtection="1">
      <protection locked="0"/>
    </xf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5" builtinId="25" customBuiltin="1"/>
    <cellStyle name="Data" xfId="42" xr:uid="{00000000-0005-0000-0000-000013000000}"/>
    <cellStyle name="Kontrolní buň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adpis tabulky" xfId="44" xr:uid="{00000000-0005-0000-0000-000019000000}"/>
    <cellStyle name="Název" xfId="1" builtinId="15" customBuiltin="1"/>
    <cellStyle name="Neutrální" xfId="8" builtinId="28" customBuiltin="1"/>
    <cellStyle name="Normální" xfId="0" builtinId="0" customBuiltin="1"/>
    <cellStyle name="Podbarvení" xfId="45" xr:uid="{00000000-0005-0000-0000-00001D000000}"/>
    <cellStyle name="Poznámka" xfId="13" builtinId="10" customBuiltin="1"/>
    <cellStyle name="Procent [CZ-2]" xfId="43" xr:uid="{00000000-0005-0000-0000-00001F000000}"/>
    <cellStyle name="Propojená buňka" xfId="11" builtinId="24" customBuiltin="1"/>
    <cellStyle name="Správně" xfId="6" builtinId="26" customBuiltin="1"/>
    <cellStyle name="Špatně" xfId="7" builtinId="27" customBuiltin="1"/>
    <cellStyle name="Text upozornění" xfId="17" builtinId="11" customBuiltin="1"/>
    <cellStyle name="Vstup" xfId="9" builtinId="20" customBuiltin="1"/>
    <cellStyle name="Výpočet" xfId="10" builtinId="22" customBuiltin="1"/>
    <cellStyle name="Výstup" xfId="16" builtinId="21" customBuiltin="1"/>
    <cellStyle name="Vysvětlující text" xfId="14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24">
    <dxf>
      <numFmt numFmtId="166" formatCode="#,##0.00\ &quot;Kč&quot;"/>
    </dxf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border>
        <top style="medium">
          <color theme="6"/>
        </top>
        <bottom style="medium">
          <color theme="6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border>
        <top style="medium">
          <color theme="6"/>
        </top>
        <bottom style="medium">
          <color theme="6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theme="6"/>
        </top>
        <bottom style="medium">
          <color theme="6"/>
        </bottom>
        <vertical style="thin">
          <color auto="1"/>
        </vertical>
        <horizontal style="thin">
          <color auto="1"/>
        </horizontal>
      </border>
    </dxf>
  </dxfs>
  <tableStyles count="2" defaultTableStyle="Základní tabulka s pruhováním SŽDC" defaultPivotStyle="PivotStyleLight16">
    <tableStyle name="Tabulka s výrazným záhlavím a pruhováním SŽDC" pivot="0" count="11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  <tableStyleElement type="firstHeaderCell" dxfId="16"/>
      <tableStyleElement type="lastHeaderCell" dxfId="15"/>
      <tableStyleElement type="firstTotalCell" dxfId="14"/>
      <tableStyleElement type="lastTotalCell" dxfId="13"/>
    </tableStyle>
    <tableStyle name="Základní tabulka s pruhováním SŽDC" pivot="0" count="7" xr9:uid="{00000000-0011-0000-FFFF-FFFF0100000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secondRowStripe" dxfId="7"/>
      <tableStyleElement type="second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4:F77" totalsRowCount="1" headerRowDxfId="5">
  <autoFilter ref="A4:F7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Pořadové číslo" totalsRowLabel="Celkem"/>
    <tableColumn id="2" xr3:uid="{00000000-0010-0000-0000-000002000000}" name="Specifikace oděvních a ochranných pomůcek"/>
    <tableColumn id="3" xr3:uid="{00000000-0010-0000-0000-000003000000}" name="Měrná jednotka"/>
    <tableColumn id="4" xr3:uid="{00000000-0010-0000-0000-000004000000}" name="Cena za                      (ks, pár,souprava)" dataDxfId="4" totalsRowDxfId="3"/>
    <tableColumn id="5" xr3:uid="{00000000-0010-0000-0000-000005000000}" name="Předpokládané množství                    (ks, pár, souprava)" dataDxfId="2"/>
    <tableColumn id="6" xr3:uid="{00000000-0010-0000-0000-000006000000}" name="Cena celkem" totalsRowFunction="sum" dataDxfId="1" totalsRowDxfId="0"/>
  </tableColumns>
  <tableStyleInfo name="Tabulka s výrazným záhlavím a pruhováním SŽDC" showFirstColumn="0" showLastColumn="0" showRowStripes="1" showColumnStripes="0"/>
</table>
</file>

<file path=xl/theme/theme1.xml><?xml version="1.0" encoding="utf-8"?>
<a:theme xmlns:a="http://schemas.openxmlformats.org/drawingml/2006/main" name="SZDC">
  <a:themeElements>
    <a:clrScheme name="SZDC Barvy 2017.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B59"/>
      </a:accent1>
      <a:accent2>
        <a:srgbClr val="FF5200"/>
      </a:accent2>
      <a:accent3>
        <a:srgbClr val="00A1E0"/>
      </a:accent3>
      <a:accent4>
        <a:srgbClr val="FAA800"/>
      </a:accent4>
      <a:accent5>
        <a:srgbClr val="70AD47"/>
      </a:accent5>
      <a:accent6>
        <a:srgbClr val="C00000"/>
      </a:accent6>
      <a:hlink>
        <a:srgbClr val="0563C1"/>
      </a:hlink>
      <a:folHlink>
        <a:srgbClr val="954F72"/>
      </a:folHlink>
    </a:clrScheme>
    <a:fontScheme name="SŽDC 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showGridLines="0" tabSelected="1" topLeftCell="A5" zoomScaleNormal="100" zoomScaleSheetLayoutView="100" workbookViewId="0">
      <selection activeCell="D12" sqref="D12"/>
    </sheetView>
  </sheetViews>
  <sheetFormatPr defaultRowHeight="12.75" x14ac:dyDescent="0.2"/>
  <cols>
    <col min="1" max="1" width="6.25" customWidth="1"/>
    <col min="2" max="2" width="91.375" customWidth="1"/>
    <col min="3" max="3" width="9.5" customWidth="1"/>
    <col min="4" max="4" width="14.875" style="27" customWidth="1"/>
    <col min="5" max="5" width="18.5" customWidth="1"/>
    <col min="6" max="6" width="18.375" customWidth="1"/>
  </cols>
  <sheetData>
    <row r="1" spans="1:6" ht="20.25" x14ac:dyDescent="0.3">
      <c r="A1" s="15" t="s">
        <v>118</v>
      </c>
      <c r="B1" s="14"/>
      <c r="D1" s="26"/>
    </row>
    <row r="2" spans="1:6" ht="22.5" x14ac:dyDescent="0.3">
      <c r="A2" s="1" t="s">
        <v>156</v>
      </c>
    </row>
    <row r="4" spans="1:6" ht="54.75" customHeight="1" x14ac:dyDescent="0.2">
      <c r="A4" s="2" t="s">
        <v>0</v>
      </c>
      <c r="B4" s="2" t="s">
        <v>1</v>
      </c>
      <c r="C4" s="2" t="s">
        <v>2</v>
      </c>
      <c r="D4" s="28" t="s">
        <v>65</v>
      </c>
      <c r="E4" s="2" t="s">
        <v>66</v>
      </c>
      <c r="F4" s="2" t="s">
        <v>3</v>
      </c>
    </row>
    <row r="5" spans="1:6" ht="54.75" customHeight="1" x14ac:dyDescent="0.2">
      <c r="A5" s="5" t="s">
        <v>4</v>
      </c>
      <c r="B5" s="4" t="s">
        <v>5</v>
      </c>
      <c r="C5" s="5"/>
      <c r="D5" s="16"/>
      <c r="E5" s="5"/>
      <c r="F5" s="6"/>
    </row>
    <row r="6" spans="1:6" ht="54.75" customHeight="1" x14ac:dyDescent="0.2">
      <c r="A6" s="3" t="s">
        <v>6</v>
      </c>
      <c r="B6" s="19" t="s">
        <v>74</v>
      </c>
      <c r="C6" t="s">
        <v>7</v>
      </c>
      <c r="D6" s="29"/>
      <c r="E6" s="11">
        <v>750</v>
      </c>
      <c r="F6" s="7">
        <f>D6*E6</f>
        <v>0</v>
      </c>
    </row>
    <row r="7" spans="1:6" ht="54.75" customHeight="1" x14ac:dyDescent="0.2">
      <c r="A7" s="3" t="s">
        <v>8</v>
      </c>
      <c r="B7" s="19" t="s">
        <v>75</v>
      </c>
      <c r="C7" s="3" t="s">
        <v>7</v>
      </c>
      <c r="D7" s="30"/>
      <c r="E7" s="3">
        <v>1200</v>
      </c>
      <c r="F7" s="10">
        <f t="shared" ref="F7:F37" si="0">D7*E7</f>
        <v>0</v>
      </c>
    </row>
    <row r="8" spans="1:6" ht="54.75" customHeight="1" x14ac:dyDescent="0.2">
      <c r="A8" s="3" t="s">
        <v>9</v>
      </c>
      <c r="B8" s="19" t="s">
        <v>89</v>
      </c>
      <c r="C8" t="s">
        <v>7</v>
      </c>
      <c r="D8" s="30"/>
      <c r="E8" s="3">
        <v>600</v>
      </c>
      <c r="F8" s="7">
        <f t="shared" si="0"/>
        <v>0</v>
      </c>
    </row>
    <row r="9" spans="1:6" ht="54.75" customHeight="1" x14ac:dyDescent="0.2">
      <c r="A9" s="3" t="s">
        <v>10</v>
      </c>
      <c r="B9" s="20" t="s">
        <v>85</v>
      </c>
      <c r="C9" s="3" t="s">
        <v>7</v>
      </c>
      <c r="D9" s="30"/>
      <c r="E9" s="3">
        <v>210</v>
      </c>
      <c r="F9" s="10">
        <f t="shared" si="0"/>
        <v>0</v>
      </c>
    </row>
    <row r="10" spans="1:6" ht="54.75" customHeight="1" x14ac:dyDescent="0.2">
      <c r="A10" s="3" t="s">
        <v>11</v>
      </c>
      <c r="B10" s="20" t="s">
        <v>124</v>
      </c>
      <c r="C10" s="3" t="s">
        <v>7</v>
      </c>
      <c r="D10" s="30"/>
      <c r="E10" s="3">
        <v>20</v>
      </c>
      <c r="F10" s="10">
        <f t="shared" si="0"/>
        <v>0</v>
      </c>
    </row>
    <row r="11" spans="1:6" ht="54.75" customHeight="1" x14ac:dyDescent="0.2">
      <c r="A11" s="3" t="s">
        <v>12</v>
      </c>
      <c r="B11" s="19" t="s">
        <v>95</v>
      </c>
      <c r="C11" s="3" t="s">
        <v>7</v>
      </c>
      <c r="D11" s="30"/>
      <c r="E11" s="3">
        <v>200</v>
      </c>
      <c r="F11" s="10">
        <f t="shared" si="0"/>
        <v>0</v>
      </c>
    </row>
    <row r="12" spans="1:6" ht="54.75" customHeight="1" x14ac:dyDescent="0.2">
      <c r="A12" s="3" t="s">
        <v>13</v>
      </c>
      <c r="B12" s="19" t="s">
        <v>76</v>
      </c>
      <c r="C12" s="3" t="s">
        <v>7</v>
      </c>
      <c r="D12" s="30"/>
      <c r="E12" s="3">
        <v>1300</v>
      </c>
      <c r="F12" s="10">
        <f t="shared" si="0"/>
        <v>0</v>
      </c>
    </row>
    <row r="13" spans="1:6" ht="54.75" customHeight="1" x14ac:dyDescent="0.2">
      <c r="A13" s="3" t="s">
        <v>14</v>
      </c>
      <c r="B13" s="19" t="s">
        <v>84</v>
      </c>
      <c r="C13" s="3" t="s">
        <v>7</v>
      </c>
      <c r="D13" s="30"/>
      <c r="E13" s="3">
        <v>950</v>
      </c>
      <c r="F13" s="10">
        <f t="shared" si="0"/>
        <v>0</v>
      </c>
    </row>
    <row r="14" spans="1:6" ht="54.75" customHeight="1" x14ac:dyDescent="0.2">
      <c r="A14" s="3" t="s">
        <v>15</v>
      </c>
      <c r="B14" s="19" t="s">
        <v>152</v>
      </c>
      <c r="C14" s="3" t="s">
        <v>7</v>
      </c>
      <c r="D14" s="30"/>
      <c r="E14" s="3">
        <v>270</v>
      </c>
      <c r="F14" s="10">
        <f t="shared" si="0"/>
        <v>0</v>
      </c>
    </row>
    <row r="15" spans="1:6" ht="54.75" customHeight="1" x14ac:dyDescent="0.2">
      <c r="A15" s="3" t="s">
        <v>16</v>
      </c>
      <c r="B15" s="19" t="s">
        <v>73</v>
      </c>
      <c r="C15" s="3" t="s">
        <v>7</v>
      </c>
      <c r="D15" s="30"/>
      <c r="E15" s="3">
        <v>70</v>
      </c>
      <c r="F15" s="10">
        <f t="shared" si="0"/>
        <v>0</v>
      </c>
    </row>
    <row r="16" spans="1:6" ht="54.75" customHeight="1" x14ac:dyDescent="0.2">
      <c r="A16" s="3" t="s">
        <v>17</v>
      </c>
      <c r="B16" s="19" t="s">
        <v>92</v>
      </c>
      <c r="C16" s="3" t="s">
        <v>7</v>
      </c>
      <c r="D16" s="30"/>
      <c r="E16" s="3">
        <v>130</v>
      </c>
      <c r="F16" s="10">
        <f t="shared" si="0"/>
        <v>0</v>
      </c>
    </row>
    <row r="17" spans="1:6" ht="54.75" customHeight="1" x14ac:dyDescent="0.2">
      <c r="A17" s="3" t="s">
        <v>18</v>
      </c>
      <c r="B17" s="21" t="s">
        <v>83</v>
      </c>
      <c r="C17" s="3" t="s">
        <v>7</v>
      </c>
      <c r="D17" s="30"/>
      <c r="E17" s="3">
        <v>100</v>
      </c>
      <c r="F17" s="10">
        <f t="shared" si="0"/>
        <v>0</v>
      </c>
    </row>
    <row r="18" spans="1:6" ht="54.75" customHeight="1" x14ac:dyDescent="0.2">
      <c r="A18" s="3" t="s">
        <v>68</v>
      </c>
      <c r="B18" s="19" t="s">
        <v>148</v>
      </c>
      <c r="C18" s="3" t="s">
        <v>7</v>
      </c>
      <c r="D18" s="30"/>
      <c r="E18" s="3">
        <v>70</v>
      </c>
      <c r="F18" s="10">
        <f t="shared" si="0"/>
        <v>0</v>
      </c>
    </row>
    <row r="19" spans="1:6" ht="54.75" customHeight="1" x14ac:dyDescent="0.2">
      <c r="A19" s="3" t="s">
        <v>19</v>
      </c>
      <c r="B19" s="19" t="s">
        <v>149</v>
      </c>
      <c r="C19" s="3" t="s">
        <v>7</v>
      </c>
      <c r="D19" s="30"/>
      <c r="E19" s="3">
        <v>160</v>
      </c>
      <c r="F19" s="10">
        <f t="shared" si="0"/>
        <v>0</v>
      </c>
    </row>
    <row r="20" spans="1:6" ht="54.75" customHeight="1" x14ac:dyDescent="0.2">
      <c r="A20" s="3" t="s">
        <v>20</v>
      </c>
      <c r="B20" s="19" t="s">
        <v>147</v>
      </c>
      <c r="C20" s="3" t="s">
        <v>7</v>
      </c>
      <c r="D20" s="30"/>
      <c r="E20" s="3">
        <v>100</v>
      </c>
      <c r="F20" s="10">
        <f t="shared" si="0"/>
        <v>0</v>
      </c>
    </row>
    <row r="21" spans="1:6" ht="54.75" customHeight="1" x14ac:dyDescent="0.2">
      <c r="A21" s="3" t="s">
        <v>21</v>
      </c>
      <c r="B21" s="19" t="s">
        <v>82</v>
      </c>
      <c r="C21" s="3" t="s">
        <v>7</v>
      </c>
      <c r="D21" s="30"/>
      <c r="E21" s="3">
        <v>600</v>
      </c>
      <c r="F21" s="10">
        <f t="shared" si="0"/>
        <v>0</v>
      </c>
    </row>
    <row r="22" spans="1:6" ht="54.75" customHeight="1" x14ac:dyDescent="0.2">
      <c r="A22" s="3" t="s">
        <v>22</v>
      </c>
      <c r="B22" s="19" t="s">
        <v>81</v>
      </c>
      <c r="C22" s="3" t="s">
        <v>7</v>
      </c>
      <c r="D22" s="30"/>
      <c r="E22" s="3">
        <v>900</v>
      </c>
      <c r="F22" s="10">
        <f t="shared" si="0"/>
        <v>0</v>
      </c>
    </row>
    <row r="23" spans="1:6" ht="54.75" customHeight="1" x14ac:dyDescent="0.2">
      <c r="A23" s="3" t="s">
        <v>23</v>
      </c>
      <c r="B23" s="19" t="s">
        <v>153</v>
      </c>
      <c r="C23" s="3" t="s">
        <v>7</v>
      </c>
      <c r="D23" s="30"/>
      <c r="E23" s="3">
        <v>500</v>
      </c>
      <c r="F23" s="10">
        <f t="shared" si="0"/>
        <v>0</v>
      </c>
    </row>
    <row r="24" spans="1:6" ht="54.75" customHeight="1" x14ac:dyDescent="0.2">
      <c r="A24" s="3" t="s">
        <v>24</v>
      </c>
      <c r="B24" s="22" t="s">
        <v>80</v>
      </c>
      <c r="C24" s="3" t="s">
        <v>7</v>
      </c>
      <c r="D24" s="30"/>
      <c r="E24" s="3">
        <v>180</v>
      </c>
      <c r="F24" s="10">
        <f t="shared" si="0"/>
        <v>0</v>
      </c>
    </row>
    <row r="25" spans="1:6" ht="54.75" customHeight="1" x14ac:dyDescent="0.2">
      <c r="A25" s="3" t="s">
        <v>25</v>
      </c>
      <c r="B25" s="19" t="s">
        <v>79</v>
      </c>
      <c r="C25" s="3" t="s">
        <v>7</v>
      </c>
      <c r="D25" s="30"/>
      <c r="E25" s="3">
        <v>120</v>
      </c>
      <c r="F25" s="10">
        <f t="shared" si="0"/>
        <v>0</v>
      </c>
    </row>
    <row r="26" spans="1:6" ht="54.75" customHeight="1" x14ac:dyDescent="0.2">
      <c r="A26" s="3" t="s">
        <v>26</v>
      </c>
      <c r="B26" s="19" t="s">
        <v>90</v>
      </c>
      <c r="C26" s="3" t="s">
        <v>7</v>
      </c>
      <c r="D26" s="30"/>
      <c r="E26" s="3">
        <v>960</v>
      </c>
      <c r="F26" s="10">
        <f t="shared" si="0"/>
        <v>0</v>
      </c>
    </row>
    <row r="27" spans="1:6" ht="54.75" customHeight="1" x14ac:dyDescent="0.2">
      <c r="A27" s="3" t="s">
        <v>27</v>
      </c>
      <c r="B27" s="19" t="s">
        <v>91</v>
      </c>
      <c r="C27" s="3" t="s">
        <v>7</v>
      </c>
      <c r="D27" s="30"/>
      <c r="E27" s="3">
        <v>200</v>
      </c>
      <c r="F27" s="10">
        <f t="shared" si="0"/>
        <v>0</v>
      </c>
    </row>
    <row r="28" spans="1:6" ht="54.75" customHeight="1" x14ac:dyDescent="0.2">
      <c r="A28" s="3" t="s">
        <v>28</v>
      </c>
      <c r="B28" s="19" t="s">
        <v>72</v>
      </c>
      <c r="C28" s="3" t="s">
        <v>7</v>
      </c>
      <c r="D28" s="30"/>
      <c r="E28" s="3">
        <v>100</v>
      </c>
      <c r="F28" s="10">
        <f t="shared" si="0"/>
        <v>0</v>
      </c>
    </row>
    <row r="29" spans="1:6" ht="54.75" customHeight="1" x14ac:dyDescent="0.2">
      <c r="A29" s="3" t="s">
        <v>31</v>
      </c>
      <c r="B29" s="19" t="s">
        <v>86</v>
      </c>
      <c r="C29" s="3" t="s">
        <v>7</v>
      </c>
      <c r="D29" s="30"/>
      <c r="E29" s="3">
        <v>250</v>
      </c>
      <c r="F29" s="10">
        <f t="shared" si="0"/>
        <v>0</v>
      </c>
    </row>
    <row r="30" spans="1:6" ht="54.75" customHeight="1" x14ac:dyDescent="0.2">
      <c r="A30" s="3" t="s">
        <v>33</v>
      </c>
      <c r="B30" s="19" t="s">
        <v>87</v>
      </c>
      <c r="C30" s="3" t="s">
        <v>7</v>
      </c>
      <c r="D30" s="30"/>
      <c r="E30" s="3">
        <v>200</v>
      </c>
      <c r="F30" s="10">
        <f t="shared" si="0"/>
        <v>0</v>
      </c>
    </row>
    <row r="31" spans="1:6" ht="54.75" customHeight="1" x14ac:dyDescent="0.2">
      <c r="A31" s="3" t="s">
        <v>34</v>
      </c>
      <c r="B31" s="19" t="s">
        <v>97</v>
      </c>
      <c r="C31" s="3" t="s">
        <v>7</v>
      </c>
      <c r="D31" s="30"/>
      <c r="E31" s="3">
        <v>350</v>
      </c>
      <c r="F31" s="10">
        <f t="shared" si="0"/>
        <v>0</v>
      </c>
    </row>
    <row r="32" spans="1:6" ht="54.75" customHeight="1" x14ac:dyDescent="0.2">
      <c r="A32" s="3" t="s">
        <v>35</v>
      </c>
      <c r="B32" s="19" t="s">
        <v>96</v>
      </c>
      <c r="C32" s="3" t="s">
        <v>7</v>
      </c>
      <c r="D32" s="30"/>
      <c r="E32" s="3">
        <v>700</v>
      </c>
      <c r="F32" s="10">
        <f t="shared" si="0"/>
        <v>0</v>
      </c>
    </row>
    <row r="33" spans="1:6" ht="54.75" customHeight="1" x14ac:dyDescent="0.2">
      <c r="A33" s="3" t="s">
        <v>36</v>
      </c>
      <c r="B33" s="19" t="s">
        <v>98</v>
      </c>
      <c r="C33" s="3" t="s">
        <v>7</v>
      </c>
      <c r="D33" s="30"/>
      <c r="E33" s="3">
        <v>350</v>
      </c>
      <c r="F33" s="10">
        <f t="shared" si="0"/>
        <v>0</v>
      </c>
    </row>
    <row r="34" spans="1:6" ht="54.75" customHeight="1" x14ac:dyDescent="0.2">
      <c r="A34" s="3" t="s">
        <v>37</v>
      </c>
      <c r="B34" s="19" t="s">
        <v>125</v>
      </c>
      <c r="C34" s="3" t="s">
        <v>7</v>
      </c>
      <c r="D34" s="30"/>
      <c r="E34" s="3">
        <v>300</v>
      </c>
      <c r="F34" s="10">
        <f t="shared" si="0"/>
        <v>0</v>
      </c>
    </row>
    <row r="35" spans="1:6" ht="54.75" customHeight="1" x14ac:dyDescent="0.2">
      <c r="A35" s="3" t="s">
        <v>38</v>
      </c>
      <c r="B35" s="19" t="s">
        <v>126</v>
      </c>
      <c r="C35" s="3" t="s">
        <v>7</v>
      </c>
      <c r="D35" s="30"/>
      <c r="E35" s="3">
        <v>350</v>
      </c>
      <c r="F35" s="10">
        <f t="shared" si="0"/>
        <v>0</v>
      </c>
    </row>
    <row r="36" spans="1:6" ht="54.75" customHeight="1" x14ac:dyDescent="0.2">
      <c r="A36" s="3" t="s">
        <v>41</v>
      </c>
      <c r="B36" s="19" t="s">
        <v>127</v>
      </c>
      <c r="C36" s="3" t="s">
        <v>7</v>
      </c>
      <c r="D36" s="30"/>
      <c r="E36" s="3">
        <v>400</v>
      </c>
      <c r="F36" s="10">
        <f t="shared" si="0"/>
        <v>0</v>
      </c>
    </row>
    <row r="37" spans="1:6" ht="54.75" customHeight="1" x14ac:dyDescent="0.2">
      <c r="A37" s="3" t="s">
        <v>43</v>
      </c>
      <c r="B37" s="19" t="s">
        <v>146</v>
      </c>
      <c r="C37" s="3" t="s">
        <v>7</v>
      </c>
      <c r="D37" s="30"/>
      <c r="E37" s="3">
        <v>400</v>
      </c>
      <c r="F37" s="10">
        <f t="shared" si="0"/>
        <v>0</v>
      </c>
    </row>
    <row r="38" spans="1:6" ht="54.75" customHeight="1" x14ac:dyDescent="0.2">
      <c r="A38" s="5" t="s">
        <v>29</v>
      </c>
      <c r="B38" s="9" t="s">
        <v>30</v>
      </c>
      <c r="C38" s="5"/>
      <c r="D38" s="17"/>
      <c r="E38" s="5"/>
      <c r="F38" s="8"/>
    </row>
    <row r="39" spans="1:6" ht="55.5" customHeight="1" x14ac:dyDescent="0.2">
      <c r="A39" s="3" t="s">
        <v>44</v>
      </c>
      <c r="B39" s="19" t="s">
        <v>154</v>
      </c>
      <c r="C39" s="3" t="s">
        <v>32</v>
      </c>
      <c r="D39" s="30"/>
      <c r="E39" s="3">
        <v>160</v>
      </c>
      <c r="F39" s="10">
        <f>D39*E39</f>
        <v>0</v>
      </c>
    </row>
    <row r="40" spans="1:6" ht="54.75" customHeight="1" x14ac:dyDescent="0.2">
      <c r="A40" t="s">
        <v>45</v>
      </c>
      <c r="B40" s="19" t="s">
        <v>155</v>
      </c>
      <c r="C40" t="s">
        <v>32</v>
      </c>
      <c r="D40" s="30"/>
      <c r="E40">
        <v>60</v>
      </c>
      <c r="F40" s="7">
        <f>D40*E40</f>
        <v>0</v>
      </c>
    </row>
    <row r="41" spans="1:6" ht="54.75" customHeight="1" x14ac:dyDescent="0.2">
      <c r="A41" s="3" t="s">
        <v>46</v>
      </c>
      <c r="B41" s="19" t="s">
        <v>78</v>
      </c>
      <c r="C41" s="3" t="s">
        <v>32</v>
      </c>
      <c r="D41" s="30"/>
      <c r="E41" s="3">
        <v>100</v>
      </c>
      <c r="F41" s="10">
        <f>D41*E41</f>
        <v>0</v>
      </c>
    </row>
    <row r="42" spans="1:6" ht="54.75" customHeight="1" x14ac:dyDescent="0.2">
      <c r="A42" t="s">
        <v>47</v>
      </c>
      <c r="B42" s="19" t="s">
        <v>132</v>
      </c>
      <c r="C42" t="s">
        <v>32</v>
      </c>
      <c r="D42" s="30"/>
      <c r="E42">
        <v>20</v>
      </c>
      <c r="F42" s="7">
        <f t="shared" ref="F42:F76" si="1">D42*E42</f>
        <v>0</v>
      </c>
    </row>
    <row r="43" spans="1:6" ht="54.75" customHeight="1" x14ac:dyDescent="0.2">
      <c r="A43" s="3" t="s">
        <v>50</v>
      </c>
      <c r="B43" s="19" t="s">
        <v>133</v>
      </c>
      <c r="C43" s="3" t="s">
        <v>32</v>
      </c>
      <c r="D43" s="30"/>
      <c r="E43" s="3">
        <v>40</v>
      </c>
      <c r="F43" s="10">
        <f t="shared" si="1"/>
        <v>0</v>
      </c>
    </row>
    <row r="44" spans="1:6" ht="54.75" customHeight="1" x14ac:dyDescent="0.2">
      <c r="A44" t="s">
        <v>51</v>
      </c>
      <c r="B44" s="19" t="s">
        <v>134</v>
      </c>
      <c r="C44" t="s">
        <v>32</v>
      </c>
      <c r="D44" s="30"/>
      <c r="E44">
        <v>40</v>
      </c>
      <c r="F44" s="7">
        <f t="shared" si="1"/>
        <v>0</v>
      </c>
    </row>
    <row r="45" spans="1:6" ht="54.75" customHeight="1" x14ac:dyDescent="0.2">
      <c r="A45" s="3" t="s">
        <v>52</v>
      </c>
      <c r="B45" s="19" t="s">
        <v>119</v>
      </c>
      <c r="C45" s="3" t="s">
        <v>32</v>
      </c>
      <c r="D45" s="30"/>
      <c r="E45" s="3">
        <v>50</v>
      </c>
      <c r="F45" s="10">
        <f t="shared" si="1"/>
        <v>0</v>
      </c>
    </row>
    <row r="46" spans="1:6" ht="54.75" customHeight="1" x14ac:dyDescent="0.2">
      <c r="A46" s="3" t="s">
        <v>53</v>
      </c>
      <c r="B46" s="19" t="s">
        <v>135</v>
      </c>
      <c r="C46" s="3" t="s">
        <v>32</v>
      </c>
      <c r="D46" s="30"/>
      <c r="E46" s="3">
        <v>30</v>
      </c>
      <c r="F46" s="10">
        <f t="shared" si="1"/>
        <v>0</v>
      </c>
    </row>
    <row r="47" spans="1:6" ht="54.75" customHeight="1" x14ac:dyDescent="0.2">
      <c r="A47" s="3" t="s">
        <v>56</v>
      </c>
      <c r="B47" s="19" t="s">
        <v>103</v>
      </c>
      <c r="C47" s="3" t="s">
        <v>32</v>
      </c>
      <c r="D47" s="30"/>
      <c r="E47" s="3">
        <v>20</v>
      </c>
      <c r="F47" s="10">
        <f t="shared" si="1"/>
        <v>0</v>
      </c>
    </row>
    <row r="48" spans="1:6" ht="54.75" customHeight="1" x14ac:dyDescent="0.2">
      <c r="A48" s="3" t="s">
        <v>57</v>
      </c>
      <c r="B48" s="19" t="s">
        <v>145</v>
      </c>
      <c r="C48" s="3" t="s">
        <v>7</v>
      </c>
      <c r="D48" s="30"/>
      <c r="E48" s="3">
        <v>20</v>
      </c>
      <c r="F48" s="10">
        <f t="shared" si="1"/>
        <v>0</v>
      </c>
    </row>
    <row r="49" spans="1:6" ht="54.75" customHeight="1" x14ac:dyDescent="0.2">
      <c r="A49" s="3" t="s">
        <v>60</v>
      </c>
      <c r="B49" s="19" t="s">
        <v>104</v>
      </c>
      <c r="C49" s="3" t="s">
        <v>7</v>
      </c>
      <c r="D49" s="30"/>
      <c r="E49" s="3">
        <v>20</v>
      </c>
      <c r="F49" s="10">
        <f t="shared" si="1"/>
        <v>0</v>
      </c>
    </row>
    <row r="50" spans="1:6" ht="54.75" customHeight="1" x14ac:dyDescent="0.2">
      <c r="A50" s="5" t="s">
        <v>39</v>
      </c>
      <c r="B50" s="9" t="s">
        <v>40</v>
      </c>
      <c r="C50" s="5"/>
      <c r="D50" s="17"/>
      <c r="E50" s="5"/>
      <c r="F50" s="5"/>
    </row>
    <row r="51" spans="1:6" ht="54.75" customHeight="1" x14ac:dyDescent="0.2">
      <c r="A51" s="3" t="s">
        <v>61</v>
      </c>
      <c r="B51" s="19" t="s">
        <v>120</v>
      </c>
      <c r="C51" s="3" t="s">
        <v>32</v>
      </c>
      <c r="D51" s="30"/>
      <c r="E51" s="3">
        <v>70</v>
      </c>
      <c r="F51" s="10">
        <f t="shared" si="1"/>
        <v>0</v>
      </c>
    </row>
    <row r="52" spans="1:6" ht="54.75" customHeight="1" x14ac:dyDescent="0.2">
      <c r="A52" s="5" t="s">
        <v>67</v>
      </c>
      <c r="B52" s="9" t="s">
        <v>42</v>
      </c>
      <c r="C52" s="5"/>
      <c r="D52" s="17"/>
      <c r="E52" s="5"/>
      <c r="F52" s="5"/>
    </row>
    <row r="53" spans="1:6" ht="54.75" customHeight="1" x14ac:dyDescent="0.2">
      <c r="A53" s="3" t="s">
        <v>62</v>
      </c>
      <c r="B53" s="19" t="s">
        <v>112</v>
      </c>
      <c r="C53" s="13" t="s">
        <v>115</v>
      </c>
      <c r="D53" s="30"/>
      <c r="E53" s="3">
        <v>60</v>
      </c>
      <c r="F53" s="10">
        <f t="shared" si="1"/>
        <v>0</v>
      </c>
    </row>
    <row r="54" spans="1:6" ht="54.75" customHeight="1" x14ac:dyDescent="0.2">
      <c r="A54" s="3" t="s">
        <v>63</v>
      </c>
      <c r="B54" s="23" t="s">
        <v>113</v>
      </c>
      <c r="C54" s="12" t="s">
        <v>115</v>
      </c>
      <c r="D54" s="30"/>
      <c r="E54">
        <v>60</v>
      </c>
      <c r="F54" s="7">
        <f t="shared" si="1"/>
        <v>0</v>
      </c>
    </row>
    <row r="55" spans="1:6" ht="54.75" customHeight="1" x14ac:dyDescent="0.2">
      <c r="A55" s="3" t="s">
        <v>69</v>
      </c>
      <c r="B55" s="23" t="s">
        <v>114</v>
      </c>
      <c r="C55" s="12" t="s">
        <v>32</v>
      </c>
      <c r="D55" s="30"/>
      <c r="E55" s="3">
        <v>50</v>
      </c>
      <c r="F55" s="10">
        <f t="shared" si="1"/>
        <v>0</v>
      </c>
    </row>
    <row r="56" spans="1:6" ht="54.75" customHeight="1" x14ac:dyDescent="0.2">
      <c r="A56" s="3" t="s">
        <v>70</v>
      </c>
      <c r="B56" s="19" t="s">
        <v>77</v>
      </c>
      <c r="C56" t="s">
        <v>7</v>
      </c>
      <c r="D56" s="30"/>
      <c r="E56">
        <v>20</v>
      </c>
      <c r="F56" s="7">
        <f t="shared" si="1"/>
        <v>0</v>
      </c>
    </row>
    <row r="57" spans="1:6" ht="54.75" customHeight="1" x14ac:dyDescent="0.2">
      <c r="A57" s="3" t="s">
        <v>71</v>
      </c>
      <c r="B57" s="19" t="s">
        <v>88</v>
      </c>
      <c r="C57" s="3" t="s">
        <v>32</v>
      </c>
      <c r="D57" s="30"/>
      <c r="E57" s="3">
        <v>50</v>
      </c>
      <c r="F57" s="10">
        <f t="shared" si="1"/>
        <v>0</v>
      </c>
    </row>
    <row r="58" spans="1:6" ht="54.75" customHeight="1" x14ac:dyDescent="0.2">
      <c r="A58" s="3" t="s">
        <v>93</v>
      </c>
      <c r="B58" s="19" t="s">
        <v>121</v>
      </c>
      <c r="C58" s="3" t="s">
        <v>32</v>
      </c>
      <c r="D58" s="30"/>
      <c r="E58" s="3">
        <v>50</v>
      </c>
      <c r="F58" s="10">
        <f t="shared" si="1"/>
        <v>0</v>
      </c>
    </row>
    <row r="59" spans="1:6" ht="54.75" customHeight="1" x14ac:dyDescent="0.2">
      <c r="A59" s="3" t="s">
        <v>94</v>
      </c>
      <c r="B59" s="19" t="s">
        <v>136</v>
      </c>
      <c r="C59" s="3" t="s">
        <v>7</v>
      </c>
      <c r="D59" s="30"/>
      <c r="E59" s="3">
        <v>35</v>
      </c>
      <c r="F59" s="10">
        <f t="shared" si="1"/>
        <v>0</v>
      </c>
    </row>
    <row r="60" spans="1:6" ht="54.75" customHeight="1" x14ac:dyDescent="0.2">
      <c r="A60" s="3" t="s">
        <v>100</v>
      </c>
      <c r="B60" s="19" t="s">
        <v>111</v>
      </c>
      <c r="C60" s="3" t="s">
        <v>109</v>
      </c>
      <c r="D60" s="30"/>
      <c r="E60" s="3">
        <v>10</v>
      </c>
      <c r="F60" s="10">
        <f t="shared" si="1"/>
        <v>0</v>
      </c>
    </row>
    <row r="61" spans="1:6" ht="54.75" customHeight="1" x14ac:dyDescent="0.2">
      <c r="A61" s="5" t="s">
        <v>48</v>
      </c>
      <c r="B61" s="9" t="s">
        <v>49</v>
      </c>
      <c r="C61" s="5"/>
      <c r="D61" s="17"/>
      <c r="E61" s="5"/>
      <c r="F61" s="5"/>
    </row>
    <row r="62" spans="1:6" ht="54.75" customHeight="1" x14ac:dyDescent="0.2">
      <c r="A62" s="3" t="s">
        <v>101</v>
      </c>
      <c r="B62" s="19" t="s">
        <v>137</v>
      </c>
      <c r="C62" s="3" t="s">
        <v>32</v>
      </c>
      <c r="D62" s="30"/>
      <c r="E62" s="3">
        <v>100</v>
      </c>
      <c r="F62" s="10">
        <f t="shared" si="1"/>
        <v>0</v>
      </c>
    </row>
    <row r="63" spans="1:6" ht="54.75" customHeight="1" x14ac:dyDescent="0.2">
      <c r="A63" s="3" t="s">
        <v>102</v>
      </c>
      <c r="B63" s="19" t="s">
        <v>138</v>
      </c>
      <c r="C63" s="3" t="s">
        <v>32</v>
      </c>
      <c r="D63" s="30"/>
      <c r="E63" s="3">
        <v>120</v>
      </c>
      <c r="F63" s="10">
        <f t="shared" si="1"/>
        <v>0</v>
      </c>
    </row>
    <row r="64" spans="1:6" ht="54.75" customHeight="1" x14ac:dyDescent="0.2">
      <c r="A64" s="3" t="s">
        <v>105</v>
      </c>
      <c r="B64" s="19" t="s">
        <v>139</v>
      </c>
      <c r="C64" s="3" t="s">
        <v>32</v>
      </c>
      <c r="D64" s="30"/>
      <c r="E64" s="3">
        <v>30</v>
      </c>
      <c r="F64" s="10">
        <f t="shared" si="1"/>
        <v>0</v>
      </c>
    </row>
    <row r="65" spans="1:6" ht="54.75" customHeight="1" x14ac:dyDescent="0.2">
      <c r="A65" s="3" t="s">
        <v>106</v>
      </c>
      <c r="B65" s="12" t="s">
        <v>140</v>
      </c>
      <c r="C65" s="3" t="s">
        <v>32</v>
      </c>
      <c r="D65" s="30"/>
      <c r="E65" s="3">
        <v>20</v>
      </c>
      <c r="F65" s="10">
        <f t="shared" si="1"/>
        <v>0</v>
      </c>
    </row>
    <row r="66" spans="1:6" ht="54.75" customHeight="1" x14ac:dyDescent="0.2">
      <c r="A66" s="3" t="s">
        <v>107</v>
      </c>
      <c r="B66" s="12" t="s">
        <v>141</v>
      </c>
      <c r="C66" s="3" t="s">
        <v>32</v>
      </c>
      <c r="D66" s="30"/>
      <c r="E66" s="3">
        <v>40</v>
      </c>
      <c r="F66" s="10">
        <f t="shared" si="1"/>
        <v>0</v>
      </c>
    </row>
    <row r="67" spans="1:6" ht="54.75" customHeight="1" x14ac:dyDescent="0.2">
      <c r="A67" s="3" t="s">
        <v>108</v>
      </c>
      <c r="B67" s="24" t="s">
        <v>142</v>
      </c>
      <c r="C67" s="3" t="s">
        <v>32</v>
      </c>
      <c r="D67" s="30"/>
      <c r="E67" s="3">
        <v>40</v>
      </c>
      <c r="F67" s="10">
        <f t="shared" si="1"/>
        <v>0</v>
      </c>
    </row>
    <row r="68" spans="1:6" ht="54.75" customHeight="1" x14ac:dyDescent="0.2">
      <c r="A68" t="s">
        <v>110</v>
      </c>
      <c r="B68" s="19" t="s">
        <v>143</v>
      </c>
      <c r="C68" t="s">
        <v>32</v>
      </c>
      <c r="D68" s="30"/>
      <c r="E68">
        <v>80</v>
      </c>
      <c r="F68" s="7">
        <f t="shared" si="1"/>
        <v>0</v>
      </c>
    </row>
    <row r="69" spans="1:6" ht="54.75" customHeight="1" x14ac:dyDescent="0.2">
      <c r="A69" s="5" t="s">
        <v>54</v>
      </c>
      <c r="B69" s="9" t="s">
        <v>55</v>
      </c>
      <c r="C69" s="5"/>
      <c r="D69" s="17"/>
      <c r="E69" s="5"/>
      <c r="F69" s="5"/>
    </row>
    <row r="70" spans="1:6" ht="54.75" customHeight="1" x14ac:dyDescent="0.2">
      <c r="A70" t="s">
        <v>116</v>
      </c>
      <c r="B70" s="19" t="s">
        <v>99</v>
      </c>
      <c r="C70" t="s">
        <v>7</v>
      </c>
      <c r="D70" s="30"/>
      <c r="E70">
        <v>30</v>
      </c>
      <c r="F70" s="7">
        <f t="shared" si="1"/>
        <v>0</v>
      </c>
    </row>
    <row r="71" spans="1:6" ht="54.75" customHeight="1" x14ac:dyDescent="0.2">
      <c r="A71" s="3" t="s">
        <v>117</v>
      </c>
      <c r="B71" s="19" t="s">
        <v>122</v>
      </c>
      <c r="C71" s="3" t="s">
        <v>7</v>
      </c>
      <c r="D71" s="30"/>
      <c r="E71" s="3">
        <v>50</v>
      </c>
      <c r="F71" s="10">
        <f t="shared" si="1"/>
        <v>0</v>
      </c>
    </row>
    <row r="72" spans="1:6" ht="67.5" customHeight="1" x14ac:dyDescent="0.2">
      <c r="A72" s="3" t="s">
        <v>128</v>
      </c>
      <c r="B72" s="25" t="s">
        <v>150</v>
      </c>
      <c r="C72" s="3" t="s">
        <v>7</v>
      </c>
      <c r="D72" s="30"/>
      <c r="E72" s="3">
        <v>10</v>
      </c>
      <c r="F72" s="10">
        <f t="shared" si="1"/>
        <v>0</v>
      </c>
    </row>
    <row r="73" spans="1:6" ht="54.75" customHeight="1" x14ac:dyDescent="0.2">
      <c r="A73" s="5" t="s">
        <v>58</v>
      </c>
      <c r="B73" s="9" t="s">
        <v>59</v>
      </c>
      <c r="C73" s="5"/>
      <c r="D73" s="17"/>
      <c r="E73" s="5"/>
      <c r="F73" s="5"/>
    </row>
    <row r="74" spans="1:6" ht="54.75" customHeight="1" x14ac:dyDescent="0.2">
      <c r="A74" s="3" t="s">
        <v>129</v>
      </c>
      <c r="B74" s="24" t="s">
        <v>144</v>
      </c>
      <c r="C74" s="3" t="s">
        <v>32</v>
      </c>
      <c r="D74" s="30"/>
      <c r="E74" s="3">
        <v>50</v>
      </c>
      <c r="F74" s="10">
        <f t="shared" si="1"/>
        <v>0</v>
      </c>
    </row>
    <row r="75" spans="1:6" ht="25.5" x14ac:dyDescent="0.2">
      <c r="A75" s="3" t="s">
        <v>130</v>
      </c>
      <c r="B75" s="19" t="s">
        <v>151</v>
      </c>
      <c r="C75" s="3" t="s">
        <v>32</v>
      </c>
      <c r="D75" s="30"/>
      <c r="E75" s="3">
        <v>30</v>
      </c>
      <c r="F75" s="10">
        <f t="shared" si="1"/>
        <v>0</v>
      </c>
    </row>
    <row r="76" spans="1:6" ht="25.5" x14ac:dyDescent="0.2">
      <c r="A76" t="s">
        <v>131</v>
      </c>
      <c r="B76" s="19" t="s">
        <v>123</v>
      </c>
      <c r="C76" t="s">
        <v>7</v>
      </c>
      <c r="D76" s="30"/>
      <c r="E76">
        <v>20</v>
      </c>
      <c r="F76" s="7">
        <f t="shared" si="1"/>
        <v>0</v>
      </c>
    </row>
    <row r="77" spans="1:6" x14ac:dyDescent="0.2">
      <c r="A77" t="s">
        <v>64</v>
      </c>
      <c r="F77" s="18">
        <f>SUBTOTAL(109,Tabulka1[Cena celkem])</f>
        <v>0</v>
      </c>
    </row>
  </sheetData>
  <sheetProtection sheet="1" objects="1" scenarios="1"/>
  <phoneticPr fontId="19" type="noConversion"/>
  <pageMargins left="0.78740157480314965" right="0.78740157480314965" top="1.1023622047244095" bottom="0.47244094488188981" header="0.47244094488188981" footer="0.47244094488188981"/>
  <pageSetup paperSize="9" scale="63" fitToHeight="0" orientation="landscape" r:id="rId1"/>
  <headerFooter differentFirst="1" scaleWithDoc="0">
    <oddHeader>&amp;R&amp;6&amp;D
&amp;"-,tučné"&amp;K05+000&amp;P/&amp;N</oddHeader>
    <firstHeader xml:space="preserve">&amp;L&amp;9 &amp;10&amp;G&amp;R&amp;6Správa železnic, státní organizace
Dlážděná 1003/7, 110 00 Praha 1&amp;2
&amp;6&amp;D   &amp;"-,Tučné"&amp;K05+000&amp;P/&amp;N&amp;"-,Obyčejné"&amp;K01+000
</first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Source xmlns="http://schemas.microsoft.com/sharepoint/v3/fields" xsi:nil="true"/>
    <URL xmlns="http://schemas.microsoft.com/sharepoint/v3">
      <Url xsi:nil="true"/>
      <Description xsi:nil="true"/>
    </URL>
    <_Coverage xmlns="http://schemas.microsoft.com/sharepoint/v3/fields" xsi:nil="true"/>
    <_RightsManagemen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8DDC52BD08C74A84BD722897D47355" ma:contentTypeVersion="7" ma:contentTypeDescription="Vytvořit nový dokument" ma:contentTypeScope="" ma:versionID="0091792794118dfa8380e63db8c156dc">
  <xsd:schema xmlns:xsd="http://www.w3.org/2001/XMLSchema" xmlns:p="http://schemas.microsoft.com/office/2006/metadata/properties" xmlns:ns1="http://schemas.microsoft.com/sharepoint/v3" xmlns:ns2="http://schemas.microsoft.com/sharepoint/v3/fields" targetNamespace="http://schemas.microsoft.com/office/2006/metadata/properties" ma:root="true" ma:fieldsID="e50c54431dbdc2c5f53f82dc5678a903" ns1:_="" ns2:_="">
    <xsd:import namespace="http://schemas.microsoft.com/sharepoint/v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_Source" minOccurs="0"/>
                <xsd:element ref="ns2:_RightsManagement" minOccurs="0"/>
                <xsd:element ref="ns2:_Coverag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URL" ma:index="8" nillable="true" ma:displayName="Adresa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_Source" ma:index="9" nillable="true" ma:displayName="Zdroj" ma:description="Odkazy na prostředky, z nichž byl tento prostředek odvozen" ma:internalName="_Source">
      <xsd:simpleType>
        <xsd:restriction base="dms:Note"/>
      </xsd:simpleType>
    </xsd:element>
    <xsd:element name="_RightsManagement" ma:index="10" nillable="true" ma:displayName="Správa práv" ma:description="Informace o právech souvisejících s tímto prostředkem" ma:internalName="_RightsManagement">
      <xsd:simpleType>
        <xsd:restriction base="dms:Note"/>
      </xsd:simpleType>
    </xsd:element>
    <xsd:element name="_Coverage" ma:index="11" nillable="true" ma:displayName="Pokrytí" ma:description="Rozsah" ma:internalName="_Coverag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2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67796C-E492-4E27-8E24-20E70D6279FF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CED27D-8BF5-42CA-9AA1-3C44EC7BFC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378AE0-74FB-4AA8-9E1E-2DB00E8B7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>Správa železnic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Hojná Petra</dc:creator>
  <cp:lastModifiedBy>Havlová Veronika</cp:lastModifiedBy>
  <cp:lastPrinted>2025-10-14T07:12:10Z</cp:lastPrinted>
  <dcterms:created xsi:type="dcterms:W3CDTF">2017-12-01T06:03:47Z</dcterms:created>
  <dcterms:modified xsi:type="dcterms:W3CDTF">2025-12-11T12:56:06Z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0x010100D68DDC52BD08C74A84BD722897D47355</vt:lpwstr>
  </property>
</Properties>
</file>