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zejdl\Desktop\Final\"/>
    </mc:Choice>
  </mc:AlternateContent>
  <xr:revisionPtr revIDLastSave="0" documentId="13_ncr:1_{875449E4-A86D-4F80-974B-2005888BCB81}" xr6:coauthVersionLast="47" xr6:coauthVersionMax="47" xr10:uidLastSave="{00000000-0000-0000-0000-000000000000}"/>
  <bookViews>
    <workbookView xWindow="29685" yWindow="330" windowWidth="23745" windowHeight="14550" xr2:uid="{00000000-000D-0000-FFFF-FFFF00000000}"/>
  </bookViews>
  <sheets>
    <sheet name="Rekapitulace" sheetId="1" r:id="rId1"/>
    <sheet name="D.1.1" sheetId="3" r:id="rId2"/>
    <sheet name="D.1.2" sheetId="18" r:id="rId3"/>
    <sheet name="SO 98-98"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8" i="2" l="1"/>
  <c r="L44" i="2"/>
  <c r="J44" i="2"/>
  <c r="J48" i="2"/>
  <c r="L40" i="2"/>
  <c r="J40" i="2"/>
  <c r="L26" i="2"/>
  <c r="L30" i="2" s="1"/>
  <c r="J26" i="2"/>
  <c r="L52" i="2" l="1"/>
  <c r="F9" i="1" l="1"/>
  <c r="F14" i="1" l="1"/>
  <c r="F3" i="1" l="1"/>
  <c r="B14" i="2" l="1"/>
  <c r="J14" i="2"/>
  <c r="L14" i="2"/>
  <c r="J18" i="2"/>
  <c r="L18" i="2"/>
  <c r="J22" i="2"/>
  <c r="L22" i="2"/>
  <c r="J32" i="2"/>
  <c r="L32" i="2"/>
  <c r="J36" i="2"/>
  <c r="L36" i="2"/>
  <c r="B18" i="2" l="1"/>
  <c r="B22" i="2" s="1"/>
  <c r="B26" i="2" s="1"/>
  <c r="B32" i="2" l="1"/>
  <c r="B36" i="2" s="1"/>
  <c r="K2" i="2"/>
  <c r="F16" i="1" s="1"/>
  <c r="F7" i="1" s="1"/>
  <c r="B40" i="2" l="1"/>
  <c r="B44" i="2" s="1"/>
  <c r="F6" i="1"/>
  <c r="B48" i="2" l="1"/>
  <c r="E2" i="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6" authorId="0" shapeId="0" xr:uid="{0B5E2509-DE69-4AB3-B483-5EFD7B13FCEE}">
      <text>
        <r>
          <rPr>
            <b/>
            <sz val="9"/>
            <color indexed="81"/>
            <rFont val="Tahoma"/>
            <family val="2"/>
            <charset val="238"/>
          </rPr>
          <t>počet hodin</t>
        </r>
      </text>
    </comment>
    <comment ref="E6" authorId="0" shapeId="0" xr:uid="{204B1431-E5A9-4EDB-9950-7C92921E7052}">
      <text>
        <r>
          <rPr>
            <b/>
            <sz val="9"/>
            <color indexed="81"/>
            <rFont val="Tahoma"/>
            <family val="2"/>
            <charset val="238"/>
          </rPr>
          <t>jednotková cena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xr:uid="{8A983F80-1520-4FD4-BD96-C9345DEF4B8E}">
      <text>
        <r>
          <rPr>
            <b/>
            <i/>
            <u/>
            <sz val="10"/>
            <color indexed="81"/>
            <rFont val="Arial"/>
            <family val="2"/>
            <charset val="238"/>
          </rPr>
          <t>Povinná položka</t>
        </r>
        <r>
          <rPr>
            <sz val="10"/>
            <color indexed="81"/>
            <rFont val="Arial"/>
            <family val="2"/>
            <charset val="238"/>
          </rPr>
          <t xml:space="preserve">
</t>
        </r>
      </text>
    </comment>
    <comment ref="F28" authorId="0" shapeId="0" xr:uid="{CC34B17C-132F-4978-9480-FA9B3CBF65CB}">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E99535FA-CB7A-4FCE-857A-3FC7A120B808}">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32"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48" authorId="0" shapeId="0" xr:uid="{C78C44DF-BBD6-448F-848F-D790A49F70EC}">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9" authorId="0" shapeId="0" xr:uid="{25DEBE2E-2275-4D4A-A636-AF04ED92B944}">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0" authorId="0" shapeId="0" xr:uid="{71D1D0BF-67DF-47D2-8628-49FFB9D2157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1" authorId="0" shapeId="0" xr:uid="{175E97C2-51F6-45A6-9BD9-E62C41E25AB2}">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je nutné vynaložit na organizaci studentské exkurze na stavbě,(poskytnutí OOP, dopravy, průvodce s výkladem apod.).</t>
        </r>
        <r>
          <rPr>
            <sz val="9"/>
            <color indexed="81"/>
            <rFont val="Tahoma"/>
            <family val="2"/>
            <charset val="238"/>
          </rPr>
          <t xml:space="preserve">
</t>
        </r>
      </text>
    </comment>
  </commentList>
</comments>
</file>

<file path=xl/sharedStrings.xml><?xml version="1.0" encoding="utf-8"?>
<sst xmlns="http://schemas.openxmlformats.org/spreadsheetml/2006/main" count="229" uniqueCount="138">
  <si>
    <t>stavba:</t>
  </si>
  <si>
    <t>Kontrolní součet [Kč]</t>
  </si>
  <si>
    <t>Celková cena [Kč]</t>
  </si>
  <si>
    <t>Cena díla za projektovou dokumentaci stavby</t>
  </si>
  <si>
    <t>PDPS</t>
  </si>
  <si>
    <t>Projektová dokumentace pro provádění stavby</t>
  </si>
  <si>
    <t>Cena díla za zhotovení stavby</t>
  </si>
  <si>
    <t>Číslo objektu</t>
  </si>
  <si>
    <t>Název  objektu</t>
  </si>
  <si>
    <t>Cena objektu [Kč]</t>
  </si>
  <si>
    <t>Cena typu objektů [Kč]</t>
  </si>
  <si>
    <t>Železniční zabezpečovací zařízení</t>
  </si>
  <si>
    <t>PS</t>
  </si>
  <si>
    <t>SO</t>
  </si>
  <si>
    <t xml:space="preserve">ve funkci </t>
  </si>
  <si>
    <t xml:space="preserve">oprávněná osoba k podpisu nabídky za uchazeče </t>
  </si>
  <si>
    <t>Ostatní</t>
  </si>
  <si>
    <t>za  Díl</t>
  </si>
  <si>
    <t>Součet</t>
  </si>
  <si>
    <t>W</t>
  </si>
  <si>
    <t>KPL</t>
  </si>
  <si>
    <t>R-položka</t>
  </si>
  <si>
    <t>TS</t>
  </si>
  <si>
    <t>v předepsaném rozsahu a počtu dle ZTP</t>
  </si>
  <si>
    <t>VV</t>
  </si>
  <si>
    <t>Zpracování procesu Trackside Approval</t>
  </si>
  <si>
    <t>PP</t>
  </si>
  <si>
    <t>osobo-den</t>
  </si>
  <si>
    <t>Trackside Approval</t>
  </si>
  <si>
    <t>VSEOB007</t>
  </si>
  <si>
    <t>P</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</si>
  <si>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</si>
  <si>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</si>
  <si>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</si>
  <si>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</si>
  <si>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</si>
  <si>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</si>
  <si>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</si>
  <si>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</si>
  <si>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</si>
  <si>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</si>
  <si>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</si>
  <si>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</si>
  <si>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</si>
  <si>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</si>
  <si>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</si>
  <si>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</si>
  <si>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</si>
  <si>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</si>
  <si>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</si>
  <si>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</si>
  <si>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</si>
  <si>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</si>
  <si>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</si>
  <si>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</si>
  <si>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</si>
  <si>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</si>
  <si>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</si>
  <si>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</si>
  <si>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</si>
  <si>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</si>
  <si>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</si>
  <si>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</si>
  <si>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</si>
  <si>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</si>
  <si>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</si>
  <si>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</si>
  <si>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</si>
  <si>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</si>
  <si>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</si>
  <si>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</si>
  <si>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</si>
  <si>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</si>
  <si>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</si>
  <si>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</si>
  <si>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</si>
  <si>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</si>
  <si>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</si>
  <si>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</si>
  <si>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</si>
  <si>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</si>
  <si>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</si>
  <si>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</si>
  <si>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</si>
  <si>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</si>
  <si>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</si>
  <si>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</si>
  <si>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</si>
  <si>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Cena za položku</t>
  </si>
  <si>
    <t>Poznámka</t>
  </si>
  <si>
    <t>Rekapitulace dat pro tvorbu nabídkové ceny stavby</t>
  </si>
  <si>
    <t>Název položky</t>
  </si>
  <si>
    <t>Položka</t>
  </si>
  <si>
    <t>Příloha č.: 701</t>
  </si>
  <si>
    <t>Požadavky na výkon nebo funkci - D.1.1 Zabezpečovací zařízení</t>
  </si>
  <si>
    <t>Stupeň dokumentace: ZDS2</t>
  </si>
  <si>
    <t>Všeobecné konstrukce a práce</t>
  </si>
  <si>
    <t>V rozsahu Zjednodušené dokumentace ve stádiu 2 a ZTP</t>
  </si>
  <si>
    <t>SŽ s.o.</t>
  </si>
  <si>
    <t>D.1.1</t>
  </si>
  <si>
    <t>D.9.8</t>
  </si>
  <si>
    <t>Cena díla za dozor projektanta</t>
  </si>
  <si>
    <t xml:space="preserve"> V ……………..................….. dne …………......…..</t>
  </si>
  <si>
    <t>Zřízení handoveru ETCS v úseku Mosty u Jablunkova – Čadca</t>
  </si>
  <si>
    <t>PS420.12.01</t>
  </si>
  <si>
    <t>PS410.11.01</t>
  </si>
  <si>
    <t>PS480.09.01</t>
  </si>
  <si>
    <t>PS480.10.01</t>
  </si>
  <si>
    <t>PS560.10.01</t>
  </si>
  <si>
    <t xml:space="preserve">Úpravy TZZ Mosty u Jablunkova - Čadca </t>
  </si>
  <si>
    <t xml:space="preserve">ŽST Mosty u Jablunkova, úpravy SZZ a DOZ  </t>
  </si>
  <si>
    <t>Úpravy a doplnění RBC 49</t>
  </si>
  <si>
    <t>Mosty u Jablunkova - st. hr. ŽSR, balízy ETCS</t>
  </si>
  <si>
    <t>Úpravy a doplnění GSM-R</t>
  </si>
  <si>
    <t>D.1.2</t>
  </si>
  <si>
    <t>Název stavby: Zřízení handoveru ETCS v úseku Mosty u Jablunkova – Čadca</t>
  </si>
  <si>
    <t>Požadavky na výkon nebo funkci - D.1.2 Sdělovací zařízení</t>
  </si>
  <si>
    <t xml:space="preserve">Zřízení handoveru ETCS v úseku Mosty u Jablunkova – Čadca
</t>
  </si>
  <si>
    <t>3273214993</t>
  </si>
  <si>
    <t>S632300414</t>
  </si>
  <si>
    <t>DPS</t>
  </si>
  <si>
    <t>Železniční sdělovací zařízení</t>
  </si>
  <si>
    <t>Projektová dokumentace pro povolení stavby dopravní infrastruktury v elektronické formě opravená dle skutečného provedení</t>
  </si>
  <si>
    <t>Kompletní DPS s vyznačením odchylek od zpracované DPS na základě které byl získáno povolení záměru stavby v elektronické formě.</t>
  </si>
  <si>
    <t xml:space="preserve">Položka zahrnuje veškeré činnosti nezbytné k vyznačení odchylek v dokumentaci DPS dle požadavků VTP a ZTP. </t>
  </si>
  <si>
    <t>Publicita</t>
  </si>
  <si>
    <t>Zajištění propagace stavby dle podmínek poskytovatele dotace</t>
  </si>
  <si>
    <t>Položka zahrnuje veškeré činnosti nezbytné pro zajištění publicity stavby. Součástí položky je zřízení bannerů, jejich instalace, přelep a deinstalace v průběhu realizace stavby. Součastí položky jsou také veškeré nezbytné práce, doprava a pomocný materiál, nezbytný pro uskutečnění dané činnosti. Detailně jsou specifikace požadavků na publicitu uvedené v ZTP odstavec 4.15.</t>
  </si>
  <si>
    <t>VSEOB010</t>
  </si>
  <si>
    <t>Ostatní nezařazené náklady v realizaci</t>
  </si>
  <si>
    <t>Veškeré další nezařazené nákaldy v realiazci stavby jako jsou odpady včetně dopravy atd…</t>
  </si>
  <si>
    <t>Veškeré náklady spojené s odpady jednotlivých PS/SO stavby včetně dopravy odpadů na skládku nebo jiné místo a jejich uložení dle patřičné legislativy. Ostatní nezařazené náklady stavby, které nejsou součástí jednotlivých PS/SO stavby</t>
  </si>
  <si>
    <t>Dodávka a montáž vnitřního zařízení pro doplnění a úpravu ETCS L2 včetně potřebného pomocného materiálu a softwarového vybavení.  Dodávka a montáž vnitřního zařízení pro zřízení komunikačního rozhraní pro přenos informací ETCS L2 na CDP Přerov. Položka obsahuje všechny náklady na pořízení potřebného hardwaru a softwaru, montáže a souvisejícího  datového propojení včetně pomocného materiálu a jeho dopravu. 
Součásti tohoto PS budou rovněž demontáže.</t>
  </si>
  <si>
    <t>Dodávka a montáž vnitřního a venkovního zařízení GSM-R pro doplnění a úpravu ETCS L2 včetně potřebného pomocného materiálu a softwarového vybavení.  Dodávka a montáž vnitřního zařízení pro zřízení komunikačního rozhraní pro přenos informací ETCS L2 na CDP Přerov. Položka obsahuje všechny náklady na pořízení potřebného hardwaru a softwaru, montáže a souvisejícího  datového propojení včetně pomocného materiálu a jeho dopravu. 
Součásti tohoto PS budou rovněž demontáže.</t>
  </si>
  <si>
    <t>VSEOB009</t>
  </si>
  <si>
    <t>Položka zahrnuje veškeré činnosti nezbytné pro zajištění zpracování procesu Trackside Approval. Detailně jsou specifikace požadavků na Trackside Approval v ZTP.</t>
  </si>
  <si>
    <t>Dodávka a montáž balíz, jejich upevnění a ochranných krytů včetně potřebného pomocného materiálu a softwarového vybavení.  Položka obsahuje všechny náklady na pořízení potřebného hardwaru a softwaru, montáže včetně pomocného materiálu a jeho dopravu. 
Součásti tohoto PS budou rovněž demontáže.</t>
  </si>
  <si>
    <t>Projektová dokumentace pro povolení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</si>
</sst>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58"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
      <sz val="10"/>
      <color theme="1"/>
      <name val="Verdana"/>
      <family val="2"/>
      <charset val="238"/>
    </font>
    <font>
      <b/>
      <sz val="11"/>
      <color theme="1"/>
      <name val="Calibri"/>
      <family val="2"/>
      <charset val="238"/>
      <scheme val="minor"/>
    </font>
    <font>
      <b/>
      <sz val="9"/>
      <color indexed="81"/>
      <name val="Tahoma"/>
      <family val="2"/>
      <charset val="238"/>
    </font>
  </fonts>
  <fills count="16">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s>
  <cellStyleXfs count="22">
    <xf numFmtId="0" fontId="0" fillId="0" borderId="0"/>
    <xf numFmtId="0" fontId="7" fillId="0" borderId="0"/>
    <xf numFmtId="0" fontId="9" fillId="0" borderId="0"/>
    <xf numFmtId="0" fontId="10" fillId="0" borderId="0"/>
    <xf numFmtId="0" fontId="12"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0" fillId="0" borderId="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0" fillId="0" borderId="0"/>
    <xf numFmtId="44" fontId="55" fillId="0" borderId="0" applyFont="0" applyFill="0" applyBorder="0" applyAlignment="0" applyProtection="0"/>
  </cellStyleXfs>
  <cellXfs count="202">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14" fillId="0" borderId="0" xfId="0" applyFont="1" applyProtection="1">
      <protection locked="0"/>
    </xf>
    <xf numFmtId="0" fontId="14" fillId="0" borderId="0" xfId="0" applyFont="1" applyAlignment="1" applyProtection="1">
      <alignment horizontal="center"/>
      <protection locked="0"/>
    </xf>
    <xf numFmtId="164" fontId="15" fillId="8" borderId="33" xfId="0" applyNumberFormat="1" applyFont="1" applyFill="1" applyBorder="1" applyAlignment="1" applyProtection="1">
      <alignment horizontal="center" vertical="center"/>
      <protection locked="0"/>
    </xf>
    <xf numFmtId="0" fontId="15" fillId="8" borderId="34" xfId="0" applyFont="1" applyFill="1" applyBorder="1" applyAlignment="1" applyProtection="1">
      <alignment horizontal="center" vertical="center"/>
      <protection locked="0"/>
    </xf>
    <xf numFmtId="0" fontId="15" fillId="8" borderId="34" xfId="0" applyFont="1" applyFill="1" applyBorder="1" applyAlignment="1" applyProtection="1">
      <alignment horizontal="left" vertical="center"/>
      <protection locked="0"/>
    </xf>
    <xf numFmtId="0" fontId="15" fillId="8" borderId="34" xfId="0" applyFont="1" applyFill="1" applyBorder="1" applyAlignment="1" applyProtection="1">
      <alignment vertical="center"/>
      <protection locked="0"/>
    </xf>
    <xf numFmtId="0" fontId="15" fillId="8" borderId="35" xfId="0" applyFont="1" applyFill="1" applyBorder="1" applyAlignment="1" applyProtection="1">
      <alignment vertical="center"/>
      <protection locked="0"/>
    </xf>
    <xf numFmtId="0" fontId="14" fillId="8" borderId="0" xfId="0" applyFont="1" applyFill="1" applyAlignment="1" applyProtection="1">
      <alignment vertical="center"/>
      <protection locked="0"/>
    </xf>
    <xf numFmtId="0" fontId="14" fillId="0" borderId="0" xfId="0" applyFont="1" applyAlignment="1" applyProtection="1">
      <alignment vertical="center"/>
      <protection locked="0"/>
    </xf>
    <xf numFmtId="0" fontId="14" fillId="0" borderId="0" xfId="0" applyFont="1" applyAlignment="1">
      <alignment vertical="center"/>
    </xf>
    <xf numFmtId="164" fontId="17" fillId="0" borderId="39" xfId="20" applyNumberFormat="1" applyFont="1" applyBorder="1" applyAlignment="1" applyProtection="1">
      <alignment horizontal="right" vertical="center"/>
      <protection locked="0"/>
    </xf>
    <xf numFmtId="4" fontId="17" fillId="0" borderId="20" xfId="20" applyNumberFormat="1" applyFont="1" applyBorder="1" applyAlignment="1" applyProtection="1">
      <alignment horizontal="center" vertical="center"/>
      <protection locked="0"/>
    </xf>
    <xf numFmtId="2" fontId="14" fillId="0" borderId="20" xfId="0" applyNumberFormat="1" applyFont="1" applyBorder="1" applyAlignment="1" applyProtection="1">
      <alignment horizontal="center" vertical="center"/>
      <protection locked="0"/>
    </xf>
    <xf numFmtId="0" fontId="14" fillId="0" borderId="20" xfId="0" applyFont="1" applyBorder="1" applyAlignment="1" applyProtection="1">
      <alignment horizontal="center" vertical="center"/>
      <protection locked="0"/>
    </xf>
    <xf numFmtId="0" fontId="16" fillId="0" borderId="20" xfId="20" applyFont="1" applyBorder="1" applyAlignment="1" applyProtection="1">
      <alignment horizontal="left" vertical="center" wrapText="1"/>
      <protection locked="0"/>
    </xf>
    <xf numFmtId="49" fontId="14" fillId="0" borderId="20" xfId="0" applyNumberFormat="1" applyFont="1" applyBorder="1" applyAlignment="1" applyProtection="1">
      <alignment horizontal="center" vertical="center"/>
      <protection locked="0"/>
    </xf>
    <xf numFmtId="0" fontId="14" fillId="0" borderId="41" xfId="0" applyFont="1" applyBorder="1" applyAlignment="1" applyProtection="1">
      <alignment horizontal="center" vertical="center"/>
      <protection locked="0"/>
    </xf>
    <xf numFmtId="0" fontId="14" fillId="0" borderId="42" xfId="0" applyFont="1" applyBorder="1" applyAlignment="1" applyProtection="1">
      <alignment horizontal="center" vertical="center"/>
      <protection locked="0"/>
    </xf>
    <xf numFmtId="0" fontId="16" fillId="0" borderId="31" xfId="20" applyFont="1" applyBorder="1" applyAlignment="1" applyProtection="1">
      <alignment horizontal="left" vertical="center" wrapText="1" shrinkToFit="1"/>
      <protection locked="0"/>
    </xf>
    <xf numFmtId="0" fontId="14" fillId="0" borderId="42" xfId="0" applyFont="1" applyBorder="1" applyAlignment="1" applyProtection="1">
      <alignment vertical="center"/>
      <protection locked="0"/>
    </xf>
    <xf numFmtId="0" fontId="14" fillId="0" borderId="38" xfId="0" applyFont="1" applyBorder="1" applyAlignment="1" applyProtection="1">
      <alignment vertical="center"/>
      <protection locked="0"/>
    </xf>
    <xf numFmtId="0" fontId="14" fillId="0" borderId="36"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8" fillId="0" borderId="28" xfId="20" applyFont="1" applyBorder="1" applyAlignment="1" applyProtection="1">
      <alignment horizontal="left" vertical="center" wrapText="1" shrinkToFit="1"/>
      <protection locked="0"/>
    </xf>
    <xf numFmtId="0" fontId="14" fillId="0" borderId="43" xfId="0" applyFont="1" applyBorder="1" applyAlignment="1" applyProtection="1">
      <alignment vertical="center"/>
      <protection locked="0"/>
    </xf>
    <xf numFmtId="0" fontId="16" fillId="0" borderId="37" xfId="20" applyFont="1" applyBorder="1" applyAlignment="1" applyProtection="1">
      <alignment horizontal="left" vertical="center" wrapText="1"/>
      <protection locked="0"/>
    </xf>
    <xf numFmtId="164" fontId="17" fillId="0" borderId="39" xfId="20" applyNumberFormat="1" applyFont="1" applyBorder="1" applyAlignment="1">
      <alignment horizontal="right" vertical="center"/>
    </xf>
    <xf numFmtId="165" fontId="14" fillId="0" borderId="20" xfId="0" applyNumberFormat="1" applyFont="1" applyBorder="1" applyAlignment="1" applyProtection="1">
      <alignment horizontal="center" vertical="center"/>
      <protection locked="0"/>
    </xf>
    <xf numFmtId="0" fontId="14" fillId="9" borderId="20" xfId="0" applyFont="1" applyFill="1" applyBorder="1" applyAlignment="1" applyProtection="1">
      <alignment horizontal="center" vertical="center"/>
      <protection locked="0"/>
    </xf>
    <xf numFmtId="0" fontId="14" fillId="9" borderId="40" xfId="0" applyFont="1" applyFill="1" applyBorder="1" applyAlignment="1">
      <alignment horizontal="center" vertical="center"/>
    </xf>
    <xf numFmtId="0" fontId="14" fillId="9" borderId="40" xfId="0" applyFont="1" applyFill="1" applyBorder="1" applyAlignment="1" applyProtection="1">
      <alignment horizontal="center" vertical="center"/>
      <protection locked="0"/>
    </xf>
    <xf numFmtId="0" fontId="15" fillId="10" borderId="33" xfId="0" applyFont="1" applyFill="1" applyBorder="1" applyAlignment="1" applyProtection="1">
      <alignment horizontal="center" vertical="center"/>
      <protection locked="0"/>
    </xf>
    <xf numFmtId="0" fontId="15" fillId="10" borderId="34" xfId="0" applyFont="1" applyFill="1" applyBorder="1" applyAlignment="1" applyProtection="1">
      <alignment horizontal="center" vertical="center"/>
      <protection locked="0"/>
    </xf>
    <xf numFmtId="0" fontId="15" fillId="10" borderId="34" xfId="0" applyFont="1" applyFill="1" applyBorder="1" applyAlignment="1" applyProtection="1">
      <alignment horizontal="left" vertical="center"/>
      <protection locked="0"/>
    </xf>
    <xf numFmtId="0" fontId="15" fillId="10" borderId="34" xfId="0" applyFont="1" applyFill="1" applyBorder="1" applyAlignment="1" applyProtection="1">
      <alignment vertical="center"/>
      <protection locked="0"/>
    </xf>
    <xf numFmtId="0" fontId="15" fillId="10" borderId="35" xfId="0" applyFont="1" applyFill="1" applyBorder="1" applyAlignment="1" applyProtection="1">
      <alignment vertical="center"/>
      <protection locked="0"/>
    </xf>
    <xf numFmtId="0" fontId="14" fillId="10" borderId="0" xfId="0" applyFont="1" applyFill="1" applyAlignment="1" applyProtection="1">
      <alignment vertical="center"/>
      <protection locked="0"/>
    </xf>
    <xf numFmtId="0" fontId="14" fillId="0" borderId="0" xfId="0" applyFont="1" applyAlignment="1" applyProtection="1">
      <alignment vertical="center"/>
      <protection hidden="1"/>
    </xf>
    <xf numFmtId="0" fontId="19" fillId="11" borderId="44" xfId="0" applyFont="1" applyFill="1" applyBorder="1" applyAlignment="1" applyProtection="1">
      <alignment horizontal="center" vertical="center"/>
      <protection hidden="1"/>
    </xf>
    <xf numFmtId="0" fontId="19" fillId="11" borderId="31" xfId="0" applyFont="1" applyFill="1" applyBorder="1" applyAlignment="1" applyProtection="1">
      <alignment horizontal="center" vertical="center"/>
      <protection hidden="1"/>
    </xf>
    <xf numFmtId="3" fontId="20" fillId="0" borderId="48" xfId="0" applyNumberFormat="1" applyFont="1" applyBorder="1" applyAlignment="1" applyProtection="1">
      <alignment horizontal="left" vertical="center"/>
      <protection hidden="1"/>
    </xf>
    <xf numFmtId="0" fontId="20" fillId="11" borderId="9" xfId="0" applyFont="1" applyFill="1" applyBorder="1" applyAlignment="1" applyProtection="1">
      <alignment horizontal="right" vertical="center"/>
      <protection hidden="1"/>
    </xf>
    <xf numFmtId="14" fontId="15" fillId="0" borderId="50" xfId="0" applyNumberFormat="1" applyFont="1" applyBorder="1" applyAlignment="1" applyProtection="1">
      <alignment vertical="center"/>
      <protection locked="0"/>
    </xf>
    <xf numFmtId="166" fontId="10" fillId="0" borderId="54" xfId="0" applyNumberFormat="1" applyFont="1" applyBorder="1" applyAlignment="1" applyProtection="1">
      <alignment horizontal="left" vertical="center" wrapText="1"/>
      <protection locked="0"/>
    </xf>
    <xf numFmtId="166" fontId="21" fillId="0" borderId="53" xfId="0" applyNumberFormat="1" applyFont="1" applyBorder="1" applyAlignment="1" applyProtection="1">
      <alignment horizontal="left" vertical="center"/>
      <protection locked="0"/>
    </xf>
    <xf numFmtId="0" fontId="23" fillId="0" borderId="0" xfId="0" applyFont="1" applyAlignment="1">
      <alignment horizontal="center"/>
    </xf>
    <xf numFmtId="0" fontId="15" fillId="0" borderId="46" xfId="0" applyFont="1" applyBorder="1" applyAlignment="1" applyProtection="1">
      <alignment vertical="center"/>
      <protection locked="0"/>
    </xf>
    <xf numFmtId="166" fontId="21" fillId="0" borderId="55" xfId="0" applyNumberFormat="1" applyFont="1" applyBorder="1" applyAlignment="1" applyProtection="1">
      <alignment horizontal="left" vertical="center"/>
      <protection locked="0"/>
    </xf>
    <xf numFmtId="0" fontId="24" fillId="0" borderId="0" xfId="0" applyFont="1" applyAlignment="1">
      <alignment horizontal="center"/>
    </xf>
    <xf numFmtId="49" fontId="21" fillId="0" borderId="29" xfId="0" applyNumberFormat="1" applyFont="1" applyBorder="1" applyAlignment="1" applyProtection="1">
      <alignment vertical="center"/>
      <protection locked="0"/>
    </xf>
    <xf numFmtId="0" fontId="22" fillId="0" borderId="29" xfId="0" applyFont="1" applyBorder="1" applyAlignment="1" applyProtection="1">
      <alignment vertical="center"/>
      <protection hidden="1"/>
    </xf>
    <xf numFmtId="0" fontId="22" fillId="0" borderId="58" xfId="0" applyFont="1" applyBorder="1" applyAlignment="1" applyProtection="1">
      <alignment vertical="center"/>
      <protection hidden="1"/>
    </xf>
    <xf numFmtId="49" fontId="21" fillId="0" borderId="29" xfId="0" applyNumberFormat="1" applyFont="1" applyBorder="1" applyAlignment="1" applyProtection="1">
      <alignment vertical="center" wrapText="1"/>
      <protection locked="0"/>
    </xf>
    <xf numFmtId="0" fontId="26" fillId="0" borderId="59" xfId="0" applyFont="1" applyBorder="1" applyAlignment="1" applyProtection="1">
      <alignment horizontal="left" vertical="center"/>
      <protection locked="0"/>
    </xf>
    <xf numFmtId="0" fontId="26" fillId="0" borderId="60" xfId="0" applyFont="1" applyBorder="1" applyAlignment="1" applyProtection="1">
      <alignment vertical="center"/>
      <protection locked="0"/>
    </xf>
    <xf numFmtId="49" fontId="15" fillId="0" borderId="13" xfId="0" applyNumberFormat="1" applyFont="1" applyBorder="1" applyAlignment="1" applyProtection="1">
      <alignment vertical="center" wrapText="1"/>
      <protection locked="0"/>
    </xf>
    <xf numFmtId="49" fontId="15" fillId="0" borderId="29" xfId="0" applyNumberFormat="1" applyFont="1" applyBorder="1" applyAlignment="1" applyProtection="1">
      <alignment vertical="center" wrapText="1"/>
      <protection locked="0"/>
    </xf>
    <xf numFmtId="0" fontId="15" fillId="0" borderId="29" xfId="0" applyFont="1" applyBorder="1" applyAlignment="1" applyProtection="1">
      <alignment vertical="center" wrapText="1"/>
      <protection hidden="1"/>
    </xf>
    <xf numFmtId="49" fontId="26" fillId="0" borderId="29" xfId="0" applyNumberFormat="1" applyFont="1" applyBorder="1" applyAlignment="1" applyProtection="1">
      <alignment vertical="center" wrapText="1"/>
      <protection locked="0"/>
    </xf>
    <xf numFmtId="0" fontId="27" fillId="13" borderId="65" xfId="0" applyFont="1" applyFill="1" applyBorder="1" applyAlignment="1" applyProtection="1">
      <alignment vertical="center"/>
      <protection hidden="1"/>
    </xf>
    <xf numFmtId="0" fontId="27" fillId="14" borderId="66" xfId="0" applyFont="1" applyFill="1" applyBorder="1" applyAlignment="1" applyProtection="1">
      <alignment vertical="center"/>
      <protection hidden="1"/>
    </xf>
    <xf numFmtId="49" fontId="28" fillId="0" borderId="67" xfId="0" applyNumberFormat="1" applyFont="1" applyBorder="1" applyAlignment="1" applyProtection="1">
      <alignment vertical="top"/>
      <protection hidden="1"/>
    </xf>
    <xf numFmtId="49" fontId="28" fillId="0" borderId="29" xfId="0" applyNumberFormat="1" applyFont="1" applyBorder="1" applyAlignment="1" applyProtection="1">
      <alignment vertical="top"/>
      <protection hidden="1"/>
    </xf>
    <xf numFmtId="49" fontId="29" fillId="0" borderId="29" xfId="0" applyNumberFormat="1" applyFont="1" applyBorder="1" applyAlignment="1" applyProtection="1">
      <alignment vertical="top" wrapText="1"/>
      <protection locked="0"/>
    </xf>
    <xf numFmtId="0" fontId="28" fillId="0" borderId="29" xfId="0" applyFont="1" applyBorder="1" applyAlignment="1" applyProtection="1">
      <alignment vertical="top"/>
      <protection hidden="1"/>
    </xf>
    <xf numFmtId="0" fontId="28" fillId="0" borderId="58" xfId="0" applyFont="1" applyBorder="1" applyAlignment="1" applyProtection="1">
      <alignment vertical="top"/>
      <protection hidden="1"/>
    </xf>
    <xf numFmtId="49" fontId="31" fillId="0" borderId="70" xfId="0" applyNumberFormat="1" applyFont="1" applyBorder="1" applyAlignment="1" applyProtection="1">
      <alignment vertical="top" wrapText="1"/>
      <protection hidden="1"/>
    </xf>
    <xf numFmtId="49" fontId="31" fillId="0" borderId="51" xfId="0" applyNumberFormat="1" applyFont="1" applyBorder="1" applyAlignment="1" applyProtection="1">
      <alignment vertical="top" wrapText="1"/>
      <protection hidden="1"/>
    </xf>
    <xf numFmtId="49" fontId="32" fillId="0" borderId="51" xfId="0" applyNumberFormat="1" applyFont="1" applyBorder="1" applyAlignment="1" applyProtection="1">
      <alignment vertical="top" wrapText="1"/>
      <protection locked="0"/>
    </xf>
    <xf numFmtId="49" fontId="32" fillId="0" borderId="51" xfId="0" applyNumberFormat="1" applyFont="1" applyBorder="1" applyAlignment="1">
      <alignment vertical="top" wrapText="1"/>
    </xf>
    <xf numFmtId="49" fontId="32" fillId="0" borderId="51" xfId="0" applyNumberFormat="1" applyFont="1" applyBorder="1" applyAlignment="1">
      <alignment horizontal="left" vertical="top"/>
    </xf>
    <xf numFmtId="0" fontId="33" fillId="0" borderId="0" xfId="0" applyFont="1" applyAlignment="1" applyProtection="1">
      <alignment vertical="center" wrapText="1"/>
      <protection hidden="1"/>
    </xf>
    <xf numFmtId="49" fontId="34" fillId="0" borderId="63" xfId="0" applyNumberFormat="1" applyFont="1" applyBorder="1" applyAlignment="1" applyProtection="1">
      <alignment horizontal="right" vertical="center"/>
      <protection hidden="1"/>
    </xf>
    <xf numFmtId="0" fontId="34" fillId="0" borderId="65" xfId="0" applyFont="1" applyBorder="1" applyAlignment="1" applyProtection="1">
      <alignment vertical="center"/>
      <protection hidden="1"/>
    </xf>
    <xf numFmtId="49" fontId="34" fillId="0" borderId="71" xfId="0" applyNumberFormat="1" applyFont="1" applyBorder="1" applyAlignment="1" applyProtection="1">
      <alignment vertical="center"/>
      <protection hidden="1"/>
    </xf>
    <xf numFmtId="0" fontId="34" fillId="0" borderId="72" xfId="0" applyFont="1" applyBorder="1" applyAlignment="1" applyProtection="1">
      <alignment vertical="center" wrapText="1"/>
      <protection hidden="1"/>
    </xf>
    <xf numFmtId="0" fontId="34" fillId="0" borderId="61" xfId="0" applyFont="1" applyBorder="1" applyAlignment="1" applyProtection="1">
      <alignment vertical="center" wrapText="1"/>
      <protection hidden="1"/>
    </xf>
    <xf numFmtId="0" fontId="9" fillId="0" borderId="0" xfId="2"/>
    <xf numFmtId="0" fontId="9" fillId="0" borderId="0" xfId="2" applyAlignment="1">
      <alignment wrapText="1"/>
    </xf>
    <xf numFmtId="0" fontId="9" fillId="0" borderId="0" xfId="2" applyAlignment="1">
      <alignment horizontal="left" vertical="center"/>
    </xf>
    <xf numFmtId="0" fontId="52" fillId="0" borderId="28" xfId="2" applyFont="1" applyBorder="1" applyAlignment="1">
      <alignment horizontal="center"/>
    </xf>
    <xf numFmtId="0" fontId="52" fillId="0" borderId="28" xfId="2" applyFont="1" applyBorder="1" applyAlignment="1">
      <alignment horizontal="center" wrapText="1"/>
    </xf>
    <xf numFmtId="0" fontId="53" fillId="0" borderId="0" xfId="2" applyFont="1" applyAlignment="1">
      <alignment horizontal="right"/>
    </xf>
    <xf numFmtId="0" fontId="54" fillId="0" borderId="0" xfId="2" applyFont="1" applyAlignment="1">
      <alignment horizontal="left"/>
    </xf>
    <xf numFmtId="0" fontId="6" fillId="0" borderId="0" xfId="0" applyFont="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25" xfId="0" applyFont="1" applyBorder="1" applyAlignment="1" applyProtection="1">
      <alignment horizontal="left" vertical="center"/>
      <protection locked="0"/>
    </xf>
    <xf numFmtId="0" fontId="52" fillId="0" borderId="28" xfId="2" applyFont="1" applyBorder="1" applyAlignment="1">
      <alignment horizontal="left" vertical="center"/>
    </xf>
    <xf numFmtId="0" fontId="52" fillId="0" borderId="28" xfId="2" applyFont="1" applyBorder="1" applyAlignment="1">
      <alignment horizontal="left" vertical="center" wrapText="1"/>
    </xf>
    <xf numFmtId="0" fontId="0" fillId="0" borderId="28" xfId="0" applyBorder="1" applyAlignment="1">
      <alignment horizontal="left" vertical="center" wrapText="1"/>
    </xf>
    <xf numFmtId="49" fontId="21" fillId="0" borderId="29" xfId="0" applyNumberFormat="1" applyFont="1" applyBorder="1" applyAlignment="1" applyProtection="1">
      <alignment horizontal="left" vertical="center"/>
      <protection locked="0"/>
    </xf>
    <xf numFmtId="0" fontId="21" fillId="0" borderId="29" xfId="0" applyFont="1" applyBorder="1" applyAlignment="1" applyProtection="1">
      <alignment horizontal="left" vertical="center"/>
      <protection locked="0"/>
    </xf>
    <xf numFmtId="14" fontId="21" fillId="0" borderId="22" xfId="0" applyNumberFormat="1" applyFont="1" applyBorder="1" applyAlignment="1" applyProtection="1">
      <alignment horizontal="left" vertical="center"/>
      <protection locked="0"/>
    </xf>
    <xf numFmtId="167" fontId="52" fillId="0" borderId="28" xfId="21" applyNumberFormat="1" applyFont="1" applyBorder="1" applyAlignment="1">
      <alignment horizontal="right" vertical="center"/>
    </xf>
    <xf numFmtId="167" fontId="56" fillId="0" borderId="28" xfId="21" applyNumberFormat="1" applyFont="1" applyBorder="1" applyAlignment="1">
      <alignment horizontal="right" vertical="center"/>
    </xf>
    <xf numFmtId="1" fontId="5" fillId="5" borderId="20" xfId="0" applyNumberFormat="1" applyFont="1" applyFill="1" applyBorder="1" applyAlignment="1" applyProtection="1">
      <alignment horizontal="center" vertical="center" wrapText="1"/>
      <protection locked="0"/>
    </xf>
    <xf numFmtId="49" fontId="1" fillId="0" borderId="13" xfId="20" applyNumberFormat="1" applyFont="1" applyBorder="1" applyAlignment="1" applyProtection="1">
      <alignment vertical="center"/>
      <protection locked="0"/>
    </xf>
    <xf numFmtId="49" fontId="1" fillId="0" borderId="28" xfId="20" applyNumberFormat="1" applyFont="1" applyBorder="1" applyAlignment="1" applyProtection="1">
      <alignment vertical="center"/>
      <protection locked="0"/>
    </xf>
    <xf numFmtId="3" fontId="10" fillId="0" borderId="27" xfId="20" applyNumberFormat="1" applyBorder="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35" fillId="0" borderId="73" xfId="0" applyFont="1" applyBorder="1" applyAlignment="1" applyProtection="1">
      <alignment horizontal="left" vertical="top" wrapText="1"/>
      <protection hidden="1"/>
    </xf>
    <xf numFmtId="0" fontId="35" fillId="0" borderId="61" xfId="0" applyFont="1" applyBorder="1" applyAlignment="1" applyProtection="1">
      <alignment horizontal="left" vertical="top" wrapText="1"/>
      <protection hidden="1"/>
    </xf>
    <xf numFmtId="0" fontId="31" fillId="0" borderId="56" xfId="0" applyFont="1" applyBorder="1" applyAlignment="1">
      <alignment horizontal="left" vertical="top"/>
    </xf>
    <xf numFmtId="0" fontId="31" fillId="0" borderId="51" xfId="0" applyFont="1" applyBorder="1" applyAlignment="1">
      <alignment horizontal="left" vertical="top"/>
    </xf>
    <xf numFmtId="0" fontId="31" fillId="15" borderId="69" xfId="0" applyFont="1" applyFill="1" applyBorder="1" applyAlignment="1" applyProtection="1">
      <alignment horizontal="center" vertical="center" wrapText="1"/>
      <protection hidden="1"/>
    </xf>
    <xf numFmtId="0" fontId="31" fillId="15" borderId="68" xfId="0" applyFont="1" applyFill="1" applyBorder="1" applyAlignment="1" applyProtection="1">
      <alignment horizontal="center" vertical="center" wrapText="1"/>
      <protection hidden="1"/>
    </xf>
    <xf numFmtId="7" fontId="31" fillId="15" borderId="65" xfId="0" applyNumberFormat="1" applyFont="1" applyFill="1" applyBorder="1" applyAlignment="1" applyProtection="1">
      <alignment horizontal="right" vertical="center"/>
      <protection hidden="1"/>
    </xf>
    <xf numFmtId="7" fontId="31" fillId="15" borderId="63" xfId="0" applyNumberFormat="1" applyFont="1" applyFill="1" applyBorder="1" applyAlignment="1" applyProtection="1">
      <alignment horizontal="right" vertical="center"/>
      <protection hidden="1"/>
    </xf>
    <xf numFmtId="49" fontId="30" fillId="0" borderId="29" xfId="0" applyNumberFormat="1" applyFont="1" applyBorder="1" applyAlignment="1" applyProtection="1">
      <alignment horizontal="left" vertical="top"/>
      <protection locked="0"/>
    </xf>
    <xf numFmtId="0" fontId="27" fillId="12" borderId="64" xfId="0" applyFont="1" applyFill="1" applyBorder="1" applyAlignment="1" applyProtection="1">
      <alignment horizontal="center" vertical="center"/>
      <protection hidden="1"/>
    </xf>
    <xf numFmtId="0" fontId="27" fillId="12" borderId="63" xfId="0" applyFont="1" applyFill="1" applyBorder="1" applyAlignment="1" applyProtection="1">
      <alignment horizontal="center" vertical="center"/>
      <protection hidden="1"/>
    </xf>
    <xf numFmtId="0" fontId="22" fillId="0" borderId="58" xfId="0" applyFont="1" applyBorder="1" applyAlignment="1" applyProtection="1">
      <alignment horizontal="left" vertical="center"/>
      <protection hidden="1"/>
    </xf>
    <xf numFmtId="0" fontId="22" fillId="0" borderId="29" xfId="0" applyFont="1" applyBorder="1" applyAlignment="1" applyProtection="1">
      <alignment horizontal="left" vertical="center"/>
      <protection hidden="1"/>
    </xf>
    <xf numFmtId="0" fontId="22" fillId="0" borderId="25" xfId="0" applyFont="1" applyBorder="1" applyAlignment="1" applyProtection="1">
      <alignment horizontal="left" vertical="center"/>
      <protection hidden="1"/>
    </xf>
    <xf numFmtId="0" fontId="22" fillId="0" borderId="62" xfId="0" applyFont="1" applyBorder="1" applyAlignment="1" applyProtection="1">
      <alignment horizontal="left" vertical="center"/>
      <protection hidden="1"/>
    </xf>
    <xf numFmtId="0" fontId="22" fillId="0" borderId="61" xfId="0" applyFont="1" applyBorder="1" applyAlignment="1" applyProtection="1">
      <alignment horizontal="left" vertical="center"/>
      <protection hidden="1"/>
    </xf>
    <xf numFmtId="0" fontId="21" fillId="0" borderId="29" xfId="0" applyFont="1" applyBorder="1" applyAlignment="1" applyProtection="1">
      <alignment horizontal="left" vertical="center" wrapText="1"/>
      <protection hidden="1"/>
    </xf>
    <xf numFmtId="0" fontId="21" fillId="0" borderId="13" xfId="0" applyFont="1" applyBorder="1" applyAlignment="1" applyProtection="1">
      <alignment horizontal="left" vertical="center" wrapText="1"/>
      <protection hidden="1"/>
    </xf>
    <xf numFmtId="0" fontId="22" fillId="0" borderId="57" xfId="0" applyFont="1" applyBorder="1" applyAlignment="1" applyProtection="1">
      <alignment horizontal="left" vertical="center"/>
      <protection hidden="1"/>
    </xf>
    <xf numFmtId="49" fontId="25" fillId="0" borderId="29" xfId="0" applyNumberFormat="1" applyFont="1" applyBorder="1" applyAlignment="1" applyProtection="1">
      <alignment horizontal="left" vertical="center"/>
      <protection hidden="1"/>
    </xf>
    <xf numFmtId="49" fontId="25" fillId="0" borderId="13" xfId="0" applyNumberFormat="1" applyFont="1" applyBorder="1" applyAlignment="1" applyProtection="1">
      <alignment horizontal="left" vertical="center"/>
      <protection hidden="1"/>
    </xf>
    <xf numFmtId="0" fontId="22" fillId="0" borderId="56" xfId="0" applyFont="1" applyBorder="1" applyAlignment="1" applyProtection="1">
      <alignment horizontal="left" vertical="center"/>
      <protection hidden="1"/>
    </xf>
    <xf numFmtId="0" fontId="22" fillId="0" borderId="51" xfId="0" applyFont="1" applyBorder="1" applyAlignment="1" applyProtection="1">
      <alignment horizontal="left" vertical="center"/>
      <protection hidden="1"/>
    </xf>
    <xf numFmtId="166" fontId="21" fillId="0" borderId="52" xfId="0" applyNumberFormat="1" applyFont="1" applyBorder="1" applyAlignment="1" applyProtection="1">
      <alignment horizontal="left" vertical="center"/>
      <protection hidden="1"/>
    </xf>
    <xf numFmtId="166" fontId="21" fillId="0" borderId="51" xfId="0" applyNumberFormat="1" applyFont="1" applyBorder="1" applyAlignment="1" applyProtection="1">
      <alignment horizontal="left" vertical="center"/>
      <protection hidden="1"/>
    </xf>
    <xf numFmtId="166" fontId="21" fillId="0" borderId="55" xfId="0" applyNumberFormat="1" applyFont="1" applyBorder="1" applyAlignment="1" applyProtection="1">
      <alignment horizontal="left" vertical="center"/>
      <protection hidden="1"/>
    </xf>
    <xf numFmtId="0" fontId="22" fillId="0" borderId="14" xfId="0" applyFont="1" applyBorder="1" applyAlignment="1" applyProtection="1">
      <alignment horizontal="left" vertical="center"/>
      <protection hidden="1"/>
    </xf>
    <xf numFmtId="0" fontId="22" fillId="0" borderId="43" xfId="0" applyFont="1" applyBorder="1" applyAlignment="1" applyProtection="1">
      <alignment horizontal="left" vertical="center"/>
      <protection hidden="1"/>
    </xf>
    <xf numFmtId="0" fontId="22" fillId="0" borderId="0" xfId="0" applyFont="1" applyAlignment="1" applyProtection="1">
      <alignment horizontal="left" vertical="center"/>
      <protection hidden="1"/>
    </xf>
    <xf numFmtId="49" fontId="10" fillId="0" borderId="0" xfId="0" applyNumberFormat="1" applyFont="1" applyAlignment="1" applyProtection="1">
      <alignment horizontal="left" vertical="center"/>
      <protection locked="0"/>
    </xf>
    <xf numFmtId="49" fontId="10" fillId="0" borderId="53" xfId="0" applyNumberFormat="1" applyFont="1" applyBorder="1" applyAlignment="1" applyProtection="1">
      <alignment horizontal="left" vertical="center"/>
      <protection locked="0"/>
    </xf>
    <xf numFmtId="0" fontId="22" fillId="0" borderId="52" xfId="0" applyFont="1" applyBorder="1" applyAlignment="1" applyProtection="1">
      <alignment horizontal="left" vertical="center"/>
      <protection hidden="1"/>
    </xf>
    <xf numFmtId="0" fontId="19" fillId="11" borderId="28" xfId="0" applyFont="1" applyFill="1" applyBorder="1" applyAlignment="1" applyProtection="1">
      <alignment horizontal="center" vertical="center" wrapText="1"/>
      <protection hidden="1"/>
    </xf>
    <xf numFmtId="0" fontId="19" fillId="11" borderId="31" xfId="0" applyFont="1" applyFill="1" applyBorder="1" applyAlignment="1" applyProtection="1">
      <alignment horizontal="center" vertical="center" wrapText="1"/>
      <protection hidden="1"/>
    </xf>
    <xf numFmtId="0" fontId="19" fillId="11" borderId="14" xfId="0" applyFont="1" applyFill="1" applyBorder="1" applyAlignment="1" applyProtection="1">
      <alignment horizontal="center" vertical="center" wrapText="1"/>
      <protection hidden="1"/>
    </xf>
    <xf numFmtId="0" fontId="19" fillId="11" borderId="46" xfId="0" applyFont="1" applyFill="1" applyBorder="1" applyAlignment="1" applyProtection="1">
      <alignment horizontal="center" vertical="center" wrapText="1"/>
      <protection hidden="1"/>
    </xf>
    <xf numFmtId="49" fontId="20" fillId="0" borderId="49" xfId="0" applyNumberFormat="1" applyFont="1" applyBorder="1" applyAlignment="1" applyProtection="1">
      <alignment horizontal="left" vertical="center" wrapText="1"/>
      <protection hidden="1"/>
    </xf>
    <xf numFmtId="0" fontId="20" fillId="0" borderId="9" xfId="0" applyFont="1" applyBorder="1" applyAlignment="1" applyProtection="1">
      <alignment horizontal="left" vertical="center"/>
      <protection hidden="1"/>
    </xf>
    <xf numFmtId="0" fontId="19" fillId="11" borderId="47" xfId="0" applyFont="1" applyFill="1" applyBorder="1" applyAlignment="1" applyProtection="1">
      <alignment horizontal="center" vertical="center" wrapText="1"/>
      <protection hidden="1"/>
    </xf>
    <xf numFmtId="0" fontId="19" fillId="11" borderId="45" xfId="0" applyFont="1" applyFill="1" applyBorder="1" applyAlignment="1" applyProtection="1">
      <alignment horizontal="center" vertical="center" wrapText="1"/>
      <protection hidden="1"/>
    </xf>
    <xf numFmtId="0" fontId="19" fillId="11" borderId="28" xfId="0" applyFont="1" applyFill="1" applyBorder="1" applyAlignment="1" applyProtection="1">
      <alignment horizontal="center" vertical="center"/>
      <protection hidden="1"/>
    </xf>
    <xf numFmtId="0" fontId="19" fillId="11" borderId="31" xfId="0" applyFont="1" applyFill="1" applyBorder="1" applyAlignment="1" applyProtection="1">
      <alignment horizontal="center" vertical="center"/>
      <protection hidden="1"/>
    </xf>
  </cellXfs>
  <cellStyles count="22">
    <cellStyle name="Hypertextový odkaz" xfId="4" builtinId="8" customBuiltin="1"/>
    <cellStyle name="Hypertextový odkaz 2" xfId="6" xr:uid="{C57EBD9F-6762-4080-BF91-B0BD5A21A3A9}"/>
    <cellStyle name="Hypertextový odkaz 2 2" xfId="11" xr:uid="{4C773975-3292-45A9-B58E-267D5361C65B}"/>
    <cellStyle name="Hypertextový odkaz 3" xfId="9" xr:uid="{DDC57F66-7981-4030-9426-84561BD49C82}"/>
    <cellStyle name="Hypertextový odkaz 4" xfId="7" xr:uid="{E04CE9CB-C70D-477D-90F7-1009BC9AB7C3}"/>
    <cellStyle name="Hypertextový odkaz 4 2" xfId="13" xr:uid="{68533124-93C7-4AD8-93C2-9CE64615EA91}"/>
    <cellStyle name="Měna" xfId="21" builtinId="4"/>
    <cellStyle name="měny 2" xfId="5" xr:uid="{BC0BBCA2-A7B3-4F06-91C1-992E87013492}"/>
    <cellStyle name="měny 2 2" xfId="10" xr:uid="{07DEB0F7-EF83-41A3-B2B0-2971EA7F0B63}"/>
    <cellStyle name="měny 2 2 2" xfId="14" xr:uid="{84858309-AA95-48D2-BE8A-3C1CC3A6DEDC}"/>
    <cellStyle name="měny 2 2 2 2" xfId="19" xr:uid="{8E2006EE-BCC8-4DF2-9C6D-52F14EC174CC}"/>
    <cellStyle name="měny 2 2 3" xfId="17" xr:uid="{1829C687-E2CD-4C3D-BB14-E1258C52722E}"/>
    <cellStyle name="měny 2 3" xfId="12" xr:uid="{639FCEF5-1AC2-4229-8F4B-00D2C07805AA}"/>
    <cellStyle name="měny 2 3 2" xfId="18" xr:uid="{A072477F-7AB8-40FB-AF16-8A97F9C5DEC8}"/>
    <cellStyle name="měny 2 4" xfId="16" xr:uid="{8CE5B4FD-AB7E-48E4-968F-77366FB45355}"/>
    <cellStyle name="Normální" xfId="0" builtinId="0"/>
    <cellStyle name="normální 2" xfId="3" xr:uid="{9A547B73-8744-46C1-A38F-7B1B4E2DF042}"/>
    <cellStyle name="normální 2 2" xfId="15" xr:uid="{F848B240-9883-4E74-822D-3B8CC49B3A91}"/>
    <cellStyle name="normální 3" xfId="8" xr:uid="{BEF5DC88-4ABE-48EC-91DB-AD2080896EF7}"/>
    <cellStyle name="Normální 3 2" xfId="20" xr:uid="{723A6508-D701-4F19-A750-F6C089E57374}"/>
    <cellStyle name="Normální 4" xfId="2" xr:uid="{DE91C7C6-DD0D-4FED-86AF-466506E30491}"/>
    <cellStyle name="normální_celek" xfId="1" xr:uid="{00000000-0005-0000-0000-000001000000}"/>
  </cellStyles>
  <dxfs count="4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27"/>
  <sheetViews>
    <sheetView tabSelected="1" topLeftCell="A2" zoomScaleNormal="100" workbookViewId="0">
      <selection activeCell="C4" sqref="C4"/>
    </sheetView>
  </sheetViews>
  <sheetFormatPr defaultRowHeight="12.75" x14ac:dyDescent="0.2"/>
  <cols>
    <col min="1" max="1" width="10.125" style="38" customWidth="1"/>
    <col min="2" max="2" width="10.875" style="38" customWidth="1"/>
    <col min="3" max="3" width="76.625" style="38" customWidth="1"/>
    <col min="4" max="4" width="15.375" style="38" customWidth="1"/>
    <col min="5" max="5" width="24.25" style="39" customWidth="1"/>
    <col min="6" max="6" width="29" style="38" customWidth="1"/>
    <col min="7" max="256" width="9" style="45"/>
    <col min="257" max="257" width="10.125" style="45" customWidth="1"/>
    <col min="258" max="258" width="10.875" style="45" customWidth="1"/>
    <col min="259" max="259" width="76.625" style="45" customWidth="1"/>
    <col min="260" max="260" width="15.375" style="45" customWidth="1"/>
    <col min="261" max="261" width="24.25" style="45" customWidth="1"/>
    <col min="262" max="262" width="29" style="45" customWidth="1"/>
    <col min="263" max="512" width="9" style="45"/>
    <col min="513" max="513" width="10.125" style="45" customWidth="1"/>
    <col min="514" max="514" width="10.875" style="45" customWidth="1"/>
    <col min="515" max="515" width="76.625" style="45" customWidth="1"/>
    <col min="516" max="516" width="15.375" style="45" customWidth="1"/>
    <col min="517" max="517" width="24.25" style="45" customWidth="1"/>
    <col min="518" max="518" width="29" style="45" customWidth="1"/>
    <col min="519" max="768" width="9" style="45"/>
    <col min="769" max="769" width="10.125" style="45" customWidth="1"/>
    <col min="770" max="770" width="10.875" style="45" customWidth="1"/>
    <col min="771" max="771" width="76.625" style="45" customWidth="1"/>
    <col min="772" max="772" width="15.375" style="45" customWidth="1"/>
    <col min="773" max="773" width="24.25" style="45" customWidth="1"/>
    <col min="774" max="774" width="29" style="45" customWidth="1"/>
    <col min="775" max="1024" width="9" style="45"/>
    <col min="1025" max="1025" width="10.125" style="45" customWidth="1"/>
    <col min="1026" max="1026" width="10.875" style="45" customWidth="1"/>
    <col min="1027" max="1027" width="76.625" style="45" customWidth="1"/>
    <col min="1028" max="1028" width="15.375" style="45" customWidth="1"/>
    <col min="1029" max="1029" width="24.25" style="45" customWidth="1"/>
    <col min="1030" max="1030" width="29" style="45" customWidth="1"/>
    <col min="1031" max="1280" width="9" style="45"/>
    <col min="1281" max="1281" width="10.125" style="45" customWidth="1"/>
    <col min="1282" max="1282" width="10.875" style="45" customWidth="1"/>
    <col min="1283" max="1283" width="76.625" style="45" customWidth="1"/>
    <col min="1284" max="1284" width="15.375" style="45" customWidth="1"/>
    <col min="1285" max="1285" width="24.25" style="45" customWidth="1"/>
    <col min="1286" max="1286" width="29" style="45" customWidth="1"/>
    <col min="1287" max="1536" width="9" style="45"/>
    <col min="1537" max="1537" width="10.125" style="45" customWidth="1"/>
    <col min="1538" max="1538" width="10.875" style="45" customWidth="1"/>
    <col min="1539" max="1539" width="76.625" style="45" customWidth="1"/>
    <col min="1540" max="1540" width="15.375" style="45" customWidth="1"/>
    <col min="1541" max="1541" width="24.25" style="45" customWidth="1"/>
    <col min="1542" max="1542" width="29" style="45" customWidth="1"/>
    <col min="1543" max="1792" width="9" style="45"/>
    <col min="1793" max="1793" width="10.125" style="45" customWidth="1"/>
    <col min="1794" max="1794" width="10.875" style="45" customWidth="1"/>
    <col min="1795" max="1795" width="76.625" style="45" customWidth="1"/>
    <col min="1796" max="1796" width="15.375" style="45" customWidth="1"/>
    <col min="1797" max="1797" width="24.25" style="45" customWidth="1"/>
    <col min="1798" max="1798" width="29" style="45" customWidth="1"/>
    <col min="1799" max="2048" width="9" style="45"/>
    <col min="2049" max="2049" width="10.125" style="45" customWidth="1"/>
    <col min="2050" max="2050" width="10.875" style="45" customWidth="1"/>
    <col min="2051" max="2051" width="76.625" style="45" customWidth="1"/>
    <col min="2052" max="2052" width="15.375" style="45" customWidth="1"/>
    <col min="2053" max="2053" width="24.25" style="45" customWidth="1"/>
    <col min="2054" max="2054" width="29" style="45" customWidth="1"/>
    <col min="2055" max="2304" width="9" style="45"/>
    <col min="2305" max="2305" width="10.125" style="45" customWidth="1"/>
    <col min="2306" max="2306" width="10.875" style="45" customWidth="1"/>
    <col min="2307" max="2307" width="76.625" style="45" customWidth="1"/>
    <col min="2308" max="2308" width="15.375" style="45" customWidth="1"/>
    <col min="2309" max="2309" width="24.25" style="45" customWidth="1"/>
    <col min="2310" max="2310" width="29" style="45" customWidth="1"/>
    <col min="2311" max="2560" width="9" style="45"/>
    <col min="2561" max="2561" width="10.125" style="45" customWidth="1"/>
    <col min="2562" max="2562" width="10.875" style="45" customWidth="1"/>
    <col min="2563" max="2563" width="76.625" style="45" customWidth="1"/>
    <col min="2564" max="2564" width="15.375" style="45" customWidth="1"/>
    <col min="2565" max="2565" width="24.25" style="45" customWidth="1"/>
    <col min="2566" max="2566" width="29" style="45" customWidth="1"/>
    <col min="2567" max="2816" width="9" style="45"/>
    <col min="2817" max="2817" width="10.125" style="45" customWidth="1"/>
    <col min="2818" max="2818" width="10.875" style="45" customWidth="1"/>
    <col min="2819" max="2819" width="76.625" style="45" customWidth="1"/>
    <col min="2820" max="2820" width="15.375" style="45" customWidth="1"/>
    <col min="2821" max="2821" width="24.25" style="45" customWidth="1"/>
    <col min="2822" max="2822" width="29" style="45" customWidth="1"/>
    <col min="2823" max="3072" width="9" style="45"/>
    <col min="3073" max="3073" width="10.125" style="45" customWidth="1"/>
    <col min="3074" max="3074" width="10.875" style="45" customWidth="1"/>
    <col min="3075" max="3075" width="76.625" style="45" customWidth="1"/>
    <col min="3076" max="3076" width="15.375" style="45" customWidth="1"/>
    <col min="3077" max="3077" width="24.25" style="45" customWidth="1"/>
    <col min="3078" max="3078" width="29" style="45" customWidth="1"/>
    <col min="3079" max="3328" width="9" style="45"/>
    <col min="3329" max="3329" width="10.125" style="45" customWidth="1"/>
    <col min="3330" max="3330" width="10.875" style="45" customWidth="1"/>
    <col min="3331" max="3331" width="76.625" style="45" customWidth="1"/>
    <col min="3332" max="3332" width="15.375" style="45" customWidth="1"/>
    <col min="3333" max="3333" width="24.25" style="45" customWidth="1"/>
    <col min="3334" max="3334" width="29" style="45" customWidth="1"/>
    <col min="3335" max="3584" width="9" style="45"/>
    <col min="3585" max="3585" width="10.125" style="45" customWidth="1"/>
    <col min="3586" max="3586" width="10.875" style="45" customWidth="1"/>
    <col min="3587" max="3587" width="76.625" style="45" customWidth="1"/>
    <col min="3588" max="3588" width="15.375" style="45" customWidth="1"/>
    <col min="3589" max="3589" width="24.25" style="45" customWidth="1"/>
    <col min="3590" max="3590" width="29" style="45" customWidth="1"/>
    <col min="3591" max="3840" width="9" style="45"/>
    <col min="3841" max="3841" width="10.125" style="45" customWidth="1"/>
    <col min="3842" max="3842" width="10.875" style="45" customWidth="1"/>
    <col min="3843" max="3843" width="76.625" style="45" customWidth="1"/>
    <col min="3844" max="3844" width="15.375" style="45" customWidth="1"/>
    <col min="3845" max="3845" width="24.25" style="45" customWidth="1"/>
    <col min="3846" max="3846" width="29" style="45" customWidth="1"/>
    <col min="3847" max="4096" width="9" style="45"/>
    <col min="4097" max="4097" width="10.125" style="45" customWidth="1"/>
    <col min="4098" max="4098" width="10.875" style="45" customWidth="1"/>
    <col min="4099" max="4099" width="76.625" style="45" customWidth="1"/>
    <col min="4100" max="4100" width="15.375" style="45" customWidth="1"/>
    <col min="4101" max="4101" width="24.25" style="45" customWidth="1"/>
    <col min="4102" max="4102" width="29" style="45" customWidth="1"/>
    <col min="4103" max="4352" width="9" style="45"/>
    <col min="4353" max="4353" width="10.125" style="45" customWidth="1"/>
    <col min="4354" max="4354" width="10.875" style="45" customWidth="1"/>
    <col min="4355" max="4355" width="76.625" style="45" customWidth="1"/>
    <col min="4356" max="4356" width="15.375" style="45" customWidth="1"/>
    <col min="4357" max="4357" width="24.25" style="45" customWidth="1"/>
    <col min="4358" max="4358" width="29" style="45" customWidth="1"/>
    <col min="4359" max="4608" width="9" style="45"/>
    <col min="4609" max="4609" width="10.125" style="45" customWidth="1"/>
    <col min="4610" max="4610" width="10.875" style="45" customWidth="1"/>
    <col min="4611" max="4611" width="76.625" style="45" customWidth="1"/>
    <col min="4612" max="4612" width="15.375" style="45" customWidth="1"/>
    <col min="4613" max="4613" width="24.25" style="45" customWidth="1"/>
    <col min="4614" max="4614" width="29" style="45" customWidth="1"/>
    <col min="4615" max="4864" width="9" style="45"/>
    <col min="4865" max="4865" width="10.125" style="45" customWidth="1"/>
    <col min="4866" max="4866" width="10.875" style="45" customWidth="1"/>
    <col min="4867" max="4867" width="76.625" style="45" customWidth="1"/>
    <col min="4868" max="4868" width="15.375" style="45" customWidth="1"/>
    <col min="4869" max="4869" width="24.25" style="45" customWidth="1"/>
    <col min="4870" max="4870" width="29" style="45" customWidth="1"/>
    <col min="4871" max="5120" width="9" style="45"/>
    <col min="5121" max="5121" width="10.125" style="45" customWidth="1"/>
    <col min="5122" max="5122" width="10.875" style="45" customWidth="1"/>
    <col min="5123" max="5123" width="76.625" style="45" customWidth="1"/>
    <col min="5124" max="5124" width="15.375" style="45" customWidth="1"/>
    <col min="5125" max="5125" width="24.25" style="45" customWidth="1"/>
    <col min="5126" max="5126" width="29" style="45" customWidth="1"/>
    <col min="5127" max="5376" width="9" style="45"/>
    <col min="5377" max="5377" width="10.125" style="45" customWidth="1"/>
    <col min="5378" max="5378" width="10.875" style="45" customWidth="1"/>
    <col min="5379" max="5379" width="76.625" style="45" customWidth="1"/>
    <col min="5380" max="5380" width="15.375" style="45" customWidth="1"/>
    <col min="5381" max="5381" width="24.25" style="45" customWidth="1"/>
    <col min="5382" max="5382" width="29" style="45" customWidth="1"/>
    <col min="5383" max="5632" width="9" style="45"/>
    <col min="5633" max="5633" width="10.125" style="45" customWidth="1"/>
    <col min="5634" max="5634" width="10.875" style="45" customWidth="1"/>
    <col min="5635" max="5635" width="76.625" style="45" customWidth="1"/>
    <col min="5636" max="5636" width="15.375" style="45" customWidth="1"/>
    <col min="5637" max="5637" width="24.25" style="45" customWidth="1"/>
    <col min="5638" max="5638" width="29" style="45" customWidth="1"/>
    <col min="5639" max="5888" width="9" style="45"/>
    <col min="5889" max="5889" width="10.125" style="45" customWidth="1"/>
    <col min="5890" max="5890" width="10.875" style="45" customWidth="1"/>
    <col min="5891" max="5891" width="76.625" style="45" customWidth="1"/>
    <col min="5892" max="5892" width="15.375" style="45" customWidth="1"/>
    <col min="5893" max="5893" width="24.25" style="45" customWidth="1"/>
    <col min="5894" max="5894" width="29" style="45" customWidth="1"/>
    <col min="5895" max="6144" width="9" style="45"/>
    <col min="6145" max="6145" width="10.125" style="45" customWidth="1"/>
    <col min="6146" max="6146" width="10.875" style="45" customWidth="1"/>
    <col min="6147" max="6147" width="76.625" style="45" customWidth="1"/>
    <col min="6148" max="6148" width="15.375" style="45" customWidth="1"/>
    <col min="6149" max="6149" width="24.25" style="45" customWidth="1"/>
    <col min="6150" max="6150" width="29" style="45" customWidth="1"/>
    <col min="6151" max="6400" width="9" style="45"/>
    <col min="6401" max="6401" width="10.125" style="45" customWidth="1"/>
    <col min="6402" max="6402" width="10.875" style="45" customWidth="1"/>
    <col min="6403" max="6403" width="76.625" style="45" customWidth="1"/>
    <col min="6404" max="6404" width="15.375" style="45" customWidth="1"/>
    <col min="6405" max="6405" width="24.25" style="45" customWidth="1"/>
    <col min="6406" max="6406" width="29" style="45" customWidth="1"/>
    <col min="6407" max="6656" width="9" style="45"/>
    <col min="6657" max="6657" width="10.125" style="45" customWidth="1"/>
    <col min="6658" max="6658" width="10.875" style="45" customWidth="1"/>
    <col min="6659" max="6659" width="76.625" style="45" customWidth="1"/>
    <col min="6660" max="6660" width="15.375" style="45" customWidth="1"/>
    <col min="6661" max="6661" width="24.25" style="45" customWidth="1"/>
    <col min="6662" max="6662" width="29" style="45" customWidth="1"/>
    <col min="6663" max="6912" width="9" style="45"/>
    <col min="6913" max="6913" width="10.125" style="45" customWidth="1"/>
    <col min="6914" max="6914" width="10.875" style="45" customWidth="1"/>
    <col min="6915" max="6915" width="76.625" style="45" customWidth="1"/>
    <col min="6916" max="6916" width="15.375" style="45" customWidth="1"/>
    <col min="6917" max="6917" width="24.25" style="45" customWidth="1"/>
    <col min="6918" max="6918" width="29" style="45" customWidth="1"/>
    <col min="6919" max="7168" width="9" style="45"/>
    <col min="7169" max="7169" width="10.125" style="45" customWidth="1"/>
    <col min="7170" max="7170" width="10.875" style="45" customWidth="1"/>
    <col min="7171" max="7171" width="76.625" style="45" customWidth="1"/>
    <col min="7172" max="7172" width="15.375" style="45" customWidth="1"/>
    <col min="7173" max="7173" width="24.25" style="45" customWidth="1"/>
    <col min="7174" max="7174" width="29" style="45" customWidth="1"/>
    <col min="7175" max="7424" width="9" style="45"/>
    <col min="7425" max="7425" width="10.125" style="45" customWidth="1"/>
    <col min="7426" max="7426" width="10.875" style="45" customWidth="1"/>
    <col min="7427" max="7427" width="76.625" style="45" customWidth="1"/>
    <col min="7428" max="7428" width="15.375" style="45" customWidth="1"/>
    <col min="7429" max="7429" width="24.25" style="45" customWidth="1"/>
    <col min="7430" max="7430" width="29" style="45" customWidth="1"/>
    <col min="7431" max="7680" width="9" style="45"/>
    <col min="7681" max="7681" width="10.125" style="45" customWidth="1"/>
    <col min="7682" max="7682" width="10.875" style="45" customWidth="1"/>
    <col min="7683" max="7683" width="76.625" style="45" customWidth="1"/>
    <col min="7684" max="7684" width="15.375" style="45" customWidth="1"/>
    <col min="7685" max="7685" width="24.25" style="45" customWidth="1"/>
    <col min="7686" max="7686" width="29" style="45" customWidth="1"/>
    <col min="7687" max="7936" width="9" style="45"/>
    <col min="7937" max="7937" width="10.125" style="45" customWidth="1"/>
    <col min="7938" max="7938" width="10.875" style="45" customWidth="1"/>
    <col min="7939" max="7939" width="76.625" style="45" customWidth="1"/>
    <col min="7940" max="7940" width="15.375" style="45" customWidth="1"/>
    <col min="7941" max="7941" width="24.25" style="45" customWidth="1"/>
    <col min="7942" max="7942" width="29" style="45" customWidth="1"/>
    <col min="7943" max="8192" width="9" style="45"/>
    <col min="8193" max="8193" width="10.125" style="45" customWidth="1"/>
    <col min="8194" max="8194" width="10.875" style="45" customWidth="1"/>
    <col min="8195" max="8195" width="76.625" style="45" customWidth="1"/>
    <col min="8196" max="8196" width="15.375" style="45" customWidth="1"/>
    <col min="8197" max="8197" width="24.25" style="45" customWidth="1"/>
    <col min="8198" max="8198" width="29" style="45" customWidth="1"/>
    <col min="8199" max="8448" width="9" style="45"/>
    <col min="8449" max="8449" width="10.125" style="45" customWidth="1"/>
    <col min="8450" max="8450" width="10.875" style="45" customWidth="1"/>
    <col min="8451" max="8451" width="76.625" style="45" customWidth="1"/>
    <col min="8452" max="8452" width="15.375" style="45" customWidth="1"/>
    <col min="8453" max="8453" width="24.25" style="45" customWidth="1"/>
    <col min="8454" max="8454" width="29" style="45" customWidth="1"/>
    <col min="8455" max="8704" width="9" style="45"/>
    <col min="8705" max="8705" width="10.125" style="45" customWidth="1"/>
    <col min="8706" max="8706" width="10.875" style="45" customWidth="1"/>
    <col min="8707" max="8707" width="76.625" style="45" customWidth="1"/>
    <col min="8708" max="8708" width="15.375" style="45" customWidth="1"/>
    <col min="8709" max="8709" width="24.25" style="45" customWidth="1"/>
    <col min="8710" max="8710" width="29" style="45" customWidth="1"/>
    <col min="8711" max="8960" width="9" style="45"/>
    <col min="8961" max="8961" width="10.125" style="45" customWidth="1"/>
    <col min="8962" max="8962" width="10.875" style="45" customWidth="1"/>
    <col min="8963" max="8963" width="76.625" style="45" customWidth="1"/>
    <col min="8964" max="8964" width="15.375" style="45" customWidth="1"/>
    <col min="8965" max="8965" width="24.25" style="45" customWidth="1"/>
    <col min="8966" max="8966" width="29" style="45" customWidth="1"/>
    <col min="8967" max="9216" width="9" style="45"/>
    <col min="9217" max="9217" width="10.125" style="45" customWidth="1"/>
    <col min="9218" max="9218" width="10.875" style="45" customWidth="1"/>
    <col min="9219" max="9219" width="76.625" style="45" customWidth="1"/>
    <col min="9220" max="9220" width="15.375" style="45" customWidth="1"/>
    <col min="9221" max="9221" width="24.25" style="45" customWidth="1"/>
    <col min="9222" max="9222" width="29" style="45" customWidth="1"/>
    <col min="9223" max="9472" width="9" style="45"/>
    <col min="9473" max="9473" width="10.125" style="45" customWidth="1"/>
    <col min="9474" max="9474" width="10.875" style="45" customWidth="1"/>
    <col min="9475" max="9475" width="76.625" style="45" customWidth="1"/>
    <col min="9476" max="9476" width="15.375" style="45" customWidth="1"/>
    <col min="9477" max="9477" width="24.25" style="45" customWidth="1"/>
    <col min="9478" max="9478" width="29" style="45" customWidth="1"/>
    <col min="9479" max="9728" width="9" style="45"/>
    <col min="9729" max="9729" width="10.125" style="45" customWidth="1"/>
    <col min="9730" max="9730" width="10.875" style="45" customWidth="1"/>
    <col min="9731" max="9731" width="76.625" style="45" customWidth="1"/>
    <col min="9732" max="9732" width="15.375" style="45" customWidth="1"/>
    <col min="9733" max="9733" width="24.25" style="45" customWidth="1"/>
    <col min="9734" max="9734" width="29" style="45" customWidth="1"/>
    <col min="9735" max="9984" width="9" style="45"/>
    <col min="9985" max="9985" width="10.125" style="45" customWidth="1"/>
    <col min="9986" max="9986" width="10.875" style="45" customWidth="1"/>
    <col min="9987" max="9987" width="76.625" style="45" customWidth="1"/>
    <col min="9988" max="9988" width="15.375" style="45" customWidth="1"/>
    <col min="9989" max="9989" width="24.25" style="45" customWidth="1"/>
    <col min="9990" max="9990" width="29" style="45" customWidth="1"/>
    <col min="9991" max="10240" width="9" style="45"/>
    <col min="10241" max="10241" width="10.125" style="45" customWidth="1"/>
    <col min="10242" max="10242" width="10.875" style="45" customWidth="1"/>
    <col min="10243" max="10243" width="76.625" style="45" customWidth="1"/>
    <col min="10244" max="10244" width="15.375" style="45" customWidth="1"/>
    <col min="10245" max="10245" width="24.25" style="45" customWidth="1"/>
    <col min="10246" max="10246" width="29" style="45" customWidth="1"/>
    <col min="10247" max="10496" width="9" style="45"/>
    <col min="10497" max="10497" width="10.125" style="45" customWidth="1"/>
    <col min="10498" max="10498" width="10.875" style="45" customWidth="1"/>
    <col min="10499" max="10499" width="76.625" style="45" customWidth="1"/>
    <col min="10500" max="10500" width="15.375" style="45" customWidth="1"/>
    <col min="10501" max="10501" width="24.25" style="45" customWidth="1"/>
    <col min="10502" max="10502" width="29" style="45" customWidth="1"/>
    <col min="10503" max="10752" width="9" style="45"/>
    <col min="10753" max="10753" width="10.125" style="45" customWidth="1"/>
    <col min="10754" max="10754" width="10.875" style="45" customWidth="1"/>
    <col min="10755" max="10755" width="76.625" style="45" customWidth="1"/>
    <col min="10756" max="10756" width="15.375" style="45" customWidth="1"/>
    <col min="10757" max="10757" width="24.25" style="45" customWidth="1"/>
    <col min="10758" max="10758" width="29" style="45" customWidth="1"/>
    <col min="10759" max="11008" width="9" style="45"/>
    <col min="11009" max="11009" width="10.125" style="45" customWidth="1"/>
    <col min="11010" max="11010" width="10.875" style="45" customWidth="1"/>
    <col min="11011" max="11011" width="76.625" style="45" customWidth="1"/>
    <col min="11012" max="11012" width="15.375" style="45" customWidth="1"/>
    <col min="11013" max="11013" width="24.25" style="45" customWidth="1"/>
    <col min="11014" max="11014" width="29" style="45" customWidth="1"/>
    <col min="11015" max="11264" width="9" style="45"/>
    <col min="11265" max="11265" width="10.125" style="45" customWidth="1"/>
    <col min="11266" max="11266" width="10.875" style="45" customWidth="1"/>
    <col min="11267" max="11267" width="76.625" style="45" customWidth="1"/>
    <col min="11268" max="11268" width="15.375" style="45" customWidth="1"/>
    <col min="11269" max="11269" width="24.25" style="45" customWidth="1"/>
    <col min="11270" max="11270" width="29" style="45" customWidth="1"/>
    <col min="11271" max="11520" width="9" style="45"/>
    <col min="11521" max="11521" width="10.125" style="45" customWidth="1"/>
    <col min="11522" max="11522" width="10.875" style="45" customWidth="1"/>
    <col min="11523" max="11523" width="76.625" style="45" customWidth="1"/>
    <col min="11524" max="11524" width="15.375" style="45" customWidth="1"/>
    <col min="11525" max="11525" width="24.25" style="45" customWidth="1"/>
    <col min="11526" max="11526" width="29" style="45" customWidth="1"/>
    <col min="11527" max="11776" width="9" style="45"/>
    <col min="11777" max="11777" width="10.125" style="45" customWidth="1"/>
    <col min="11778" max="11778" width="10.875" style="45" customWidth="1"/>
    <col min="11779" max="11779" width="76.625" style="45" customWidth="1"/>
    <col min="11780" max="11780" width="15.375" style="45" customWidth="1"/>
    <col min="11781" max="11781" width="24.25" style="45" customWidth="1"/>
    <col min="11782" max="11782" width="29" style="45" customWidth="1"/>
    <col min="11783" max="12032" width="9" style="45"/>
    <col min="12033" max="12033" width="10.125" style="45" customWidth="1"/>
    <col min="12034" max="12034" width="10.875" style="45" customWidth="1"/>
    <col min="12035" max="12035" width="76.625" style="45" customWidth="1"/>
    <col min="12036" max="12036" width="15.375" style="45" customWidth="1"/>
    <col min="12037" max="12037" width="24.25" style="45" customWidth="1"/>
    <col min="12038" max="12038" width="29" style="45" customWidth="1"/>
    <col min="12039" max="12288" width="9" style="45"/>
    <col min="12289" max="12289" width="10.125" style="45" customWidth="1"/>
    <col min="12290" max="12290" width="10.875" style="45" customWidth="1"/>
    <col min="12291" max="12291" width="76.625" style="45" customWidth="1"/>
    <col min="12292" max="12292" width="15.375" style="45" customWidth="1"/>
    <col min="12293" max="12293" width="24.25" style="45" customWidth="1"/>
    <col min="12294" max="12294" width="29" style="45" customWidth="1"/>
    <col min="12295" max="12544" width="9" style="45"/>
    <col min="12545" max="12545" width="10.125" style="45" customWidth="1"/>
    <col min="12546" max="12546" width="10.875" style="45" customWidth="1"/>
    <col min="12547" max="12547" width="76.625" style="45" customWidth="1"/>
    <col min="12548" max="12548" width="15.375" style="45" customWidth="1"/>
    <col min="12549" max="12549" width="24.25" style="45" customWidth="1"/>
    <col min="12550" max="12550" width="29" style="45" customWidth="1"/>
    <col min="12551" max="12800" width="9" style="45"/>
    <col min="12801" max="12801" width="10.125" style="45" customWidth="1"/>
    <col min="12802" max="12802" width="10.875" style="45" customWidth="1"/>
    <col min="12803" max="12803" width="76.625" style="45" customWidth="1"/>
    <col min="12804" max="12804" width="15.375" style="45" customWidth="1"/>
    <col min="12805" max="12805" width="24.25" style="45" customWidth="1"/>
    <col min="12806" max="12806" width="29" style="45" customWidth="1"/>
    <col min="12807" max="13056" width="9" style="45"/>
    <col min="13057" max="13057" width="10.125" style="45" customWidth="1"/>
    <col min="13058" max="13058" width="10.875" style="45" customWidth="1"/>
    <col min="13059" max="13059" width="76.625" style="45" customWidth="1"/>
    <col min="13060" max="13060" width="15.375" style="45" customWidth="1"/>
    <col min="13061" max="13061" width="24.25" style="45" customWidth="1"/>
    <col min="13062" max="13062" width="29" style="45" customWidth="1"/>
    <col min="13063" max="13312" width="9" style="45"/>
    <col min="13313" max="13313" width="10.125" style="45" customWidth="1"/>
    <col min="13314" max="13314" width="10.875" style="45" customWidth="1"/>
    <col min="13315" max="13315" width="76.625" style="45" customWidth="1"/>
    <col min="13316" max="13316" width="15.375" style="45" customWidth="1"/>
    <col min="13317" max="13317" width="24.25" style="45" customWidth="1"/>
    <col min="13318" max="13318" width="29" style="45" customWidth="1"/>
    <col min="13319" max="13568" width="9" style="45"/>
    <col min="13569" max="13569" width="10.125" style="45" customWidth="1"/>
    <col min="13570" max="13570" width="10.875" style="45" customWidth="1"/>
    <col min="13571" max="13571" width="76.625" style="45" customWidth="1"/>
    <col min="13572" max="13572" width="15.375" style="45" customWidth="1"/>
    <col min="13573" max="13573" width="24.25" style="45" customWidth="1"/>
    <col min="13574" max="13574" width="29" style="45" customWidth="1"/>
    <col min="13575" max="13824" width="9" style="45"/>
    <col min="13825" max="13825" width="10.125" style="45" customWidth="1"/>
    <col min="13826" max="13826" width="10.875" style="45" customWidth="1"/>
    <col min="13827" max="13827" width="76.625" style="45" customWidth="1"/>
    <col min="13828" max="13828" width="15.375" style="45" customWidth="1"/>
    <col min="13829" max="13829" width="24.25" style="45" customWidth="1"/>
    <col min="13830" max="13830" width="29" style="45" customWidth="1"/>
    <col min="13831" max="14080" width="9" style="45"/>
    <col min="14081" max="14081" width="10.125" style="45" customWidth="1"/>
    <col min="14082" max="14082" width="10.875" style="45" customWidth="1"/>
    <col min="14083" max="14083" width="76.625" style="45" customWidth="1"/>
    <col min="14084" max="14084" width="15.375" style="45" customWidth="1"/>
    <col min="14085" max="14085" width="24.25" style="45" customWidth="1"/>
    <col min="14086" max="14086" width="29" style="45" customWidth="1"/>
    <col min="14087" max="14336" width="9" style="45"/>
    <col min="14337" max="14337" width="10.125" style="45" customWidth="1"/>
    <col min="14338" max="14338" width="10.875" style="45" customWidth="1"/>
    <col min="14339" max="14339" width="76.625" style="45" customWidth="1"/>
    <col min="14340" max="14340" width="15.375" style="45" customWidth="1"/>
    <col min="14341" max="14341" width="24.25" style="45" customWidth="1"/>
    <col min="14342" max="14342" width="29" style="45" customWidth="1"/>
    <col min="14343" max="14592" width="9" style="45"/>
    <col min="14593" max="14593" width="10.125" style="45" customWidth="1"/>
    <col min="14594" max="14594" width="10.875" style="45" customWidth="1"/>
    <col min="14595" max="14595" width="76.625" style="45" customWidth="1"/>
    <col min="14596" max="14596" width="15.375" style="45" customWidth="1"/>
    <col min="14597" max="14597" width="24.25" style="45" customWidth="1"/>
    <col min="14598" max="14598" width="29" style="45" customWidth="1"/>
    <col min="14599" max="14848" width="9" style="45"/>
    <col min="14849" max="14849" width="10.125" style="45" customWidth="1"/>
    <col min="14850" max="14850" width="10.875" style="45" customWidth="1"/>
    <col min="14851" max="14851" width="76.625" style="45" customWidth="1"/>
    <col min="14852" max="14852" width="15.375" style="45" customWidth="1"/>
    <col min="14853" max="14853" width="24.25" style="45" customWidth="1"/>
    <col min="14854" max="14854" width="29" style="45" customWidth="1"/>
    <col min="14855" max="15104" width="9" style="45"/>
    <col min="15105" max="15105" width="10.125" style="45" customWidth="1"/>
    <col min="15106" max="15106" width="10.875" style="45" customWidth="1"/>
    <col min="15107" max="15107" width="76.625" style="45" customWidth="1"/>
    <col min="15108" max="15108" width="15.375" style="45" customWidth="1"/>
    <col min="15109" max="15109" width="24.25" style="45" customWidth="1"/>
    <col min="15110" max="15110" width="29" style="45" customWidth="1"/>
    <col min="15111" max="15360" width="9" style="45"/>
    <col min="15361" max="15361" width="10.125" style="45" customWidth="1"/>
    <col min="15362" max="15362" width="10.875" style="45" customWidth="1"/>
    <col min="15363" max="15363" width="76.625" style="45" customWidth="1"/>
    <col min="15364" max="15364" width="15.375" style="45" customWidth="1"/>
    <col min="15365" max="15365" width="24.25" style="45" customWidth="1"/>
    <col min="15366" max="15366" width="29" style="45" customWidth="1"/>
    <col min="15367" max="15616" width="9" style="45"/>
    <col min="15617" max="15617" width="10.125" style="45" customWidth="1"/>
    <col min="15618" max="15618" width="10.875" style="45" customWidth="1"/>
    <col min="15619" max="15619" width="76.625" style="45" customWidth="1"/>
    <col min="15620" max="15620" width="15.375" style="45" customWidth="1"/>
    <col min="15621" max="15621" width="24.25" style="45" customWidth="1"/>
    <col min="15622" max="15622" width="29" style="45" customWidth="1"/>
    <col min="15623" max="15872" width="9" style="45"/>
    <col min="15873" max="15873" width="10.125" style="45" customWidth="1"/>
    <col min="15874" max="15874" width="10.875" style="45" customWidth="1"/>
    <col min="15875" max="15875" width="76.625" style="45" customWidth="1"/>
    <col min="15876" max="15876" width="15.375" style="45" customWidth="1"/>
    <col min="15877" max="15877" width="24.25" style="45" customWidth="1"/>
    <col min="15878" max="15878" width="29" style="45" customWidth="1"/>
    <col min="15879" max="16128" width="9" style="45"/>
    <col min="16129" max="16129" width="10.125" style="45" customWidth="1"/>
    <col min="16130" max="16130" width="10.875" style="45" customWidth="1"/>
    <col min="16131" max="16131" width="76.625" style="45" customWidth="1"/>
    <col min="16132" max="16132" width="15.375" style="45" customWidth="1"/>
    <col min="16133" max="16133" width="24.25" style="45" customWidth="1"/>
    <col min="16134" max="16134" width="29" style="45" customWidth="1"/>
    <col min="16135" max="16384" width="9" style="45"/>
  </cols>
  <sheetData>
    <row r="1" spans="1:77" s="42" customFormat="1" ht="21.75" thickBot="1" x14ac:dyDescent="0.25">
      <c r="A1" s="1" t="s">
        <v>0</v>
      </c>
      <c r="B1" s="2"/>
      <c r="C1" s="3"/>
      <c r="D1" s="3"/>
      <c r="E1" s="4" t="s">
        <v>1</v>
      </c>
      <c r="F1" s="4" t="s">
        <v>2</v>
      </c>
    </row>
    <row r="2" spans="1:77" s="42" customFormat="1" ht="41.25" customHeight="1" thickTop="1" thickBot="1" x14ac:dyDescent="0.25">
      <c r="A2" s="151" t="s">
        <v>103</v>
      </c>
      <c r="B2" s="152"/>
      <c r="C2" s="152"/>
      <c r="D2" s="5"/>
      <c r="E2" s="6">
        <f>ROUND(SUM(E4:E5,E10:E17),2)+F6</f>
        <v>0</v>
      </c>
      <c r="F2" s="7">
        <f>F7+F6+F3</f>
        <v>0</v>
      </c>
    </row>
    <row r="3" spans="1:77" s="43" customFormat="1" ht="24" customHeight="1" thickTop="1" x14ac:dyDescent="0.2">
      <c r="A3" s="8" t="s">
        <v>3</v>
      </c>
      <c r="B3" s="9"/>
      <c r="C3" s="10"/>
      <c r="D3" s="10"/>
      <c r="E3" s="11"/>
      <c r="F3" s="12">
        <f>SUM(E4:E5)</f>
        <v>0</v>
      </c>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row>
    <row r="4" spans="1:77" s="44" customFormat="1" ht="15.75" customHeight="1" x14ac:dyDescent="0.2">
      <c r="A4" s="153" t="s">
        <v>120</v>
      </c>
      <c r="B4" s="154"/>
      <c r="C4" s="13" t="s">
        <v>137</v>
      </c>
      <c r="D4" s="14"/>
      <c r="E4" s="15"/>
      <c r="F4" s="16"/>
    </row>
    <row r="5" spans="1:77" s="44" customFormat="1" ht="15.75" customHeight="1" thickBot="1" x14ac:dyDescent="0.25">
      <c r="A5" s="155" t="s">
        <v>4</v>
      </c>
      <c r="B5" s="156"/>
      <c r="C5" s="17" t="s">
        <v>5</v>
      </c>
      <c r="D5" s="18"/>
      <c r="E5" s="15">
        <v>0</v>
      </c>
      <c r="F5" s="16"/>
    </row>
    <row r="6" spans="1:77" s="43" customFormat="1" ht="27" customHeight="1" thickBot="1" x14ac:dyDescent="0.25">
      <c r="A6" s="8" t="s">
        <v>101</v>
      </c>
      <c r="B6" s="9"/>
      <c r="C6" s="10"/>
      <c r="D6" s="146">
        <v>0</v>
      </c>
      <c r="E6" s="19">
        <v>0</v>
      </c>
      <c r="F6" s="12">
        <f>IF(ISTEXT($D$6)=TRUE,0,IF(ISTEXT($E$6)=TRUE,0,$D$6*$E$6))</f>
        <v>0</v>
      </c>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row>
    <row r="7" spans="1:77" s="43" customFormat="1" ht="30.75" customHeight="1" x14ac:dyDescent="0.2">
      <c r="A7" s="20" t="s">
        <v>6</v>
      </c>
      <c r="B7" s="21"/>
      <c r="C7" s="22"/>
      <c r="D7" s="23"/>
      <c r="E7" s="24"/>
      <c r="F7" s="12">
        <f>ROUND(SUM(F9:F17),2)</f>
        <v>0</v>
      </c>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row>
    <row r="8" spans="1:77" s="42" customFormat="1" ht="33.75" customHeight="1" thickBot="1" x14ac:dyDescent="0.25">
      <c r="A8" s="157" t="s">
        <v>7</v>
      </c>
      <c r="B8" s="158"/>
      <c r="C8" s="25" t="s">
        <v>8</v>
      </c>
      <c r="D8" s="26"/>
      <c r="E8" s="27" t="s">
        <v>9</v>
      </c>
      <c r="F8" s="28" t="s">
        <v>10</v>
      </c>
    </row>
    <row r="9" spans="1:77" s="42" customFormat="1" ht="18.75" x14ac:dyDescent="0.2">
      <c r="A9" s="29" t="s">
        <v>99</v>
      </c>
      <c r="B9" s="30"/>
      <c r="C9" s="31" t="s">
        <v>11</v>
      </c>
      <c r="D9" s="31"/>
      <c r="E9" s="32"/>
      <c r="F9" s="33">
        <f>SUM(E10:E13)</f>
        <v>0</v>
      </c>
    </row>
    <row r="10" spans="1:77" s="44" customFormat="1" ht="16.5" customHeight="1" x14ac:dyDescent="0.2">
      <c r="A10" s="34" t="s">
        <v>12</v>
      </c>
      <c r="B10" s="147" t="s">
        <v>104</v>
      </c>
      <c r="C10" s="148" t="s">
        <v>109</v>
      </c>
      <c r="D10" s="35"/>
      <c r="E10" s="149">
        <v>0</v>
      </c>
      <c r="F10" s="36"/>
    </row>
    <row r="11" spans="1:77" s="44" customFormat="1" ht="16.5" customHeight="1" x14ac:dyDescent="0.2">
      <c r="A11" s="34" t="s">
        <v>12</v>
      </c>
      <c r="B11" s="147" t="s">
        <v>105</v>
      </c>
      <c r="C11" s="148" t="s">
        <v>110</v>
      </c>
      <c r="D11" s="137"/>
      <c r="E11" s="149">
        <v>0</v>
      </c>
      <c r="F11" s="36"/>
    </row>
    <row r="12" spans="1:77" s="44" customFormat="1" ht="16.5" customHeight="1" x14ac:dyDescent="0.2">
      <c r="A12" s="34" t="s">
        <v>12</v>
      </c>
      <c r="B12" s="147" t="s">
        <v>106</v>
      </c>
      <c r="C12" s="148" t="s">
        <v>111</v>
      </c>
      <c r="D12" s="137"/>
      <c r="E12" s="149">
        <v>0</v>
      </c>
      <c r="F12" s="36"/>
    </row>
    <row r="13" spans="1:77" s="44" customFormat="1" ht="16.5" customHeight="1" x14ac:dyDescent="0.2">
      <c r="A13" s="34" t="s">
        <v>12</v>
      </c>
      <c r="B13" s="147" t="s">
        <v>107</v>
      </c>
      <c r="C13" s="148" t="s">
        <v>112</v>
      </c>
      <c r="D13" s="137"/>
      <c r="E13" s="149">
        <v>0</v>
      </c>
      <c r="F13" s="36"/>
    </row>
    <row r="14" spans="1:77" s="44" customFormat="1" ht="16.5" customHeight="1" x14ac:dyDescent="0.2">
      <c r="A14" s="29" t="s">
        <v>114</v>
      </c>
      <c r="B14" s="30"/>
      <c r="C14" s="31" t="s">
        <v>121</v>
      </c>
      <c r="D14" s="31"/>
      <c r="E14" s="32"/>
      <c r="F14" s="37">
        <f>SUM(E15)</f>
        <v>0</v>
      </c>
    </row>
    <row r="15" spans="1:77" s="44" customFormat="1" ht="16.5" customHeight="1" x14ac:dyDescent="0.2">
      <c r="A15" s="34" t="s">
        <v>12</v>
      </c>
      <c r="B15" s="147" t="s">
        <v>108</v>
      </c>
      <c r="C15" s="148" t="s">
        <v>113</v>
      </c>
      <c r="D15" s="137"/>
      <c r="E15" s="149">
        <v>0</v>
      </c>
      <c r="F15" s="36"/>
    </row>
    <row r="16" spans="1:77" s="42" customFormat="1" ht="18.75" x14ac:dyDescent="0.2">
      <c r="A16" s="29"/>
      <c r="B16" s="30"/>
      <c r="C16" s="31" t="s">
        <v>96</v>
      </c>
      <c r="D16" s="31"/>
      <c r="E16" s="32"/>
      <c r="F16" s="37">
        <f>SUM(E17:E17)</f>
        <v>0</v>
      </c>
    </row>
    <row r="17" spans="1:6" s="44" customFormat="1" ht="16.5" customHeight="1" thickBot="1" x14ac:dyDescent="0.25">
      <c r="A17" s="131" t="s">
        <v>13</v>
      </c>
      <c r="B17" s="132" t="s">
        <v>82</v>
      </c>
      <c r="C17" s="17" t="s">
        <v>81</v>
      </c>
      <c r="D17" s="18"/>
      <c r="E17" s="133">
        <v>0</v>
      </c>
      <c r="F17" s="134"/>
    </row>
    <row r="18" spans="1:6" s="44" customFormat="1" ht="16.5" customHeight="1" x14ac:dyDescent="0.2">
      <c r="A18" s="130"/>
      <c r="B18" s="130"/>
      <c r="C18" s="135"/>
      <c r="D18" s="135"/>
      <c r="E18" s="135"/>
      <c r="F18" s="136"/>
    </row>
    <row r="19" spans="1:6" s="44" customFormat="1" ht="16.5" customHeight="1" x14ac:dyDescent="0.2">
      <c r="A19" s="130"/>
      <c r="B19" s="130"/>
      <c r="C19" s="135"/>
      <c r="D19" s="135"/>
      <c r="E19" s="135"/>
      <c r="F19" s="136"/>
    </row>
    <row r="20" spans="1:6" s="44" customFormat="1" ht="16.5" customHeight="1" x14ac:dyDescent="0.2">
      <c r="A20" s="130"/>
      <c r="B20" s="130"/>
      <c r="C20" s="135"/>
      <c r="D20" s="135"/>
      <c r="E20" s="135"/>
      <c r="F20" s="136"/>
    </row>
    <row r="22" spans="1:6" x14ac:dyDescent="0.2">
      <c r="A22" s="38" t="s">
        <v>102</v>
      </c>
    </row>
    <row r="24" spans="1:6" x14ac:dyDescent="0.2">
      <c r="E24" s="40"/>
      <c r="F24" s="41"/>
    </row>
    <row r="26" spans="1:6" ht="15" x14ac:dyDescent="0.2">
      <c r="E26" s="159" t="s">
        <v>14</v>
      </c>
      <c r="F26" s="159"/>
    </row>
    <row r="27" spans="1:6" ht="15" x14ac:dyDescent="0.2">
      <c r="E27" s="150" t="s">
        <v>15</v>
      </c>
      <c r="F27" s="150"/>
    </row>
  </sheetData>
  <protectedRanges>
    <protectedRange sqref="A10:A13 A15" name="Oblast2_4"/>
    <protectedRange sqref="B15" name="Oblast2_4_1"/>
    <protectedRange sqref="B10:B13" name="Oblast2_4_1_1"/>
  </protectedRanges>
  <mergeCells count="6">
    <mergeCell ref="E27:F27"/>
    <mergeCell ref="A2:C2"/>
    <mergeCell ref="A4:B4"/>
    <mergeCell ref="A5:B5"/>
    <mergeCell ref="A8:B8"/>
    <mergeCell ref="E26:F26"/>
  </mergeCells>
  <phoneticPr fontId="13" type="noConversion"/>
  <conditionalFormatting sqref="E10:E13 E15">
    <cfRule type="expression" dxfId="44" priority="1">
      <formula>$G10+$I10&gt;0</formula>
    </cfRule>
    <cfRule type="expression" dxfId="43" priority="2">
      <formula>ISTEXT($C10)=TRUE</formula>
    </cfRule>
  </conditionalFormatting>
  <dataValidations count="2">
    <dataValidation allowBlank="1" showInputMessage="1" showErrorMessage="1" prompt="Číslo PS ve formátu_x000a_PS-XX-XX-XX" sqref="B10:B13 B15" xr:uid="{2F99AA95-EA2F-4A81-A110-75009FC75731}"/>
    <dataValidation allowBlank="1" showInputMessage="1" showErrorMessage="1" prompt="Název provozního souboru BEZ čísla PS." sqref="C10:C13 C15" xr:uid="{EA8EBAE9-1826-4F1D-97D9-0E15405A816D}"/>
  </dataValidations>
  <pageMargins left="0.7" right="0.7" top="0.78740157499999996" bottom="0.78740157499999996" header="0.3" footer="0.3"/>
  <pageSetup paperSize="9" orientation="portrait" r:id="rId1"/>
  <headerFooter>
    <oddHeader>&amp;C&amp;"Verdana"&amp;7&amp;K000000 SŽ: Interní&amp;1#_x000D_</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8"/>
  <sheetViews>
    <sheetView zoomScaleNormal="100" workbookViewId="0">
      <selection activeCell="D8" sqref="D8"/>
    </sheetView>
  </sheetViews>
  <sheetFormatPr defaultColWidth="9" defaultRowHeight="15" x14ac:dyDescent="0.25"/>
  <cols>
    <col min="1" max="1" width="0.375" style="123" customWidth="1"/>
    <col min="2" max="2" width="11.25" style="123" bestFit="1" customWidth="1"/>
    <col min="3" max="3" width="28.125" style="124" bestFit="1" customWidth="1"/>
    <col min="4" max="4" width="102.75" style="124" bestFit="1" customWidth="1"/>
    <col min="5" max="5" width="23.875" style="124" bestFit="1" customWidth="1"/>
    <col min="6" max="6" width="15.375" style="123" bestFit="1" customWidth="1"/>
    <col min="7" max="16384" width="9" style="123"/>
  </cols>
  <sheetData>
    <row r="1" spans="2:6" ht="18.75" x14ac:dyDescent="0.3">
      <c r="B1" s="129" t="s">
        <v>115</v>
      </c>
    </row>
    <row r="2" spans="2:6" ht="18.75" x14ac:dyDescent="0.3">
      <c r="B2" s="129" t="s">
        <v>95</v>
      </c>
    </row>
    <row r="3" spans="2:6" ht="18.75" x14ac:dyDescent="0.3">
      <c r="B3" s="129" t="s">
        <v>94</v>
      </c>
      <c r="F3" s="128" t="s">
        <v>93</v>
      </c>
    </row>
    <row r="4" spans="2:6" x14ac:dyDescent="0.25">
      <c r="B4" s="126" t="s">
        <v>92</v>
      </c>
      <c r="C4" s="127" t="s">
        <v>91</v>
      </c>
      <c r="D4" s="126" t="s">
        <v>90</v>
      </c>
      <c r="E4" s="126" t="s">
        <v>89</v>
      </c>
      <c r="F4" s="126" t="s">
        <v>88</v>
      </c>
    </row>
    <row r="5" spans="2:6" ht="63.75" x14ac:dyDescent="0.25">
      <c r="B5" s="138" t="s">
        <v>104</v>
      </c>
      <c r="C5" s="139" t="s">
        <v>109</v>
      </c>
      <c r="D5" s="140" t="s">
        <v>132</v>
      </c>
      <c r="E5" s="140" t="s">
        <v>97</v>
      </c>
      <c r="F5" s="144"/>
    </row>
    <row r="6" spans="2:6" s="125" customFormat="1" ht="63.75" x14ac:dyDescent="0.2">
      <c r="B6" s="138" t="s">
        <v>105</v>
      </c>
      <c r="C6" s="139" t="s">
        <v>110</v>
      </c>
      <c r="D6" s="140" t="s">
        <v>132</v>
      </c>
      <c r="E6" s="140" t="s">
        <v>97</v>
      </c>
      <c r="F6" s="145"/>
    </row>
    <row r="7" spans="2:6" s="125" customFormat="1" ht="63.75" x14ac:dyDescent="0.2">
      <c r="B7" s="138" t="s">
        <v>106</v>
      </c>
      <c r="C7" s="139" t="s">
        <v>111</v>
      </c>
      <c r="D7" s="140" t="s">
        <v>132</v>
      </c>
      <c r="E7" s="140" t="s">
        <v>97</v>
      </c>
      <c r="F7" s="145"/>
    </row>
    <row r="8" spans="2:6" s="125" customFormat="1" ht="81" customHeight="1" x14ac:dyDescent="0.2">
      <c r="B8" s="138" t="s">
        <v>107</v>
      </c>
      <c r="C8" s="139" t="s">
        <v>112</v>
      </c>
      <c r="D8" s="140" t="s">
        <v>136</v>
      </c>
      <c r="E8" s="140" t="s">
        <v>97</v>
      </c>
      <c r="F8" s="145"/>
    </row>
  </sheetData>
  <pageMargins left="0.23622047244094491" right="0.23622047244094491" top="0.74803149606299213" bottom="0.74803149606299213" header="0.31496062992125984" footer="0.31496062992125984"/>
  <pageSetup paperSize="9" scale="68" orientation="landscape" r:id="rId1"/>
  <headerFooter>
    <oddHeader>&amp;C&amp;"Verdana"&amp;7&amp;K000000 SŽ: Interní&amp;1#_x000D_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52C00-CE87-485B-A4BF-092806B4DD69}">
  <sheetPr>
    <pageSetUpPr fitToPage="1"/>
  </sheetPr>
  <dimension ref="B1:F5"/>
  <sheetViews>
    <sheetView zoomScaleNormal="100" workbookViewId="0">
      <selection activeCell="D10" sqref="D10"/>
    </sheetView>
  </sheetViews>
  <sheetFormatPr defaultColWidth="9" defaultRowHeight="15" x14ac:dyDescent="0.25"/>
  <cols>
    <col min="1" max="1" width="0.375" style="123" customWidth="1"/>
    <col min="2" max="2" width="11.25" style="123" bestFit="1" customWidth="1"/>
    <col min="3" max="3" width="28.125" style="124" bestFit="1" customWidth="1"/>
    <col min="4" max="4" width="102.75" style="124" bestFit="1" customWidth="1"/>
    <col min="5" max="5" width="23.875" style="124" bestFit="1" customWidth="1"/>
    <col min="6" max="6" width="15.375" style="123" bestFit="1" customWidth="1"/>
    <col min="7" max="16384" width="9" style="123"/>
  </cols>
  <sheetData>
    <row r="1" spans="2:6" ht="18.75" x14ac:dyDescent="0.3">
      <c r="B1" s="129" t="s">
        <v>115</v>
      </c>
    </row>
    <row r="2" spans="2:6" ht="18.75" x14ac:dyDescent="0.3">
      <c r="B2" s="129" t="s">
        <v>95</v>
      </c>
    </row>
    <row r="3" spans="2:6" ht="18.75" x14ac:dyDescent="0.3">
      <c r="B3" s="129" t="s">
        <v>116</v>
      </c>
      <c r="F3" s="128" t="s">
        <v>93</v>
      </c>
    </row>
    <row r="4" spans="2:6" x14ac:dyDescent="0.25">
      <c r="B4" s="126" t="s">
        <v>92</v>
      </c>
      <c r="C4" s="127" t="s">
        <v>91</v>
      </c>
      <c r="D4" s="126" t="s">
        <v>90</v>
      </c>
      <c r="E4" s="126" t="s">
        <v>89</v>
      </c>
      <c r="F4" s="126" t="s">
        <v>88</v>
      </c>
    </row>
    <row r="5" spans="2:6" s="125" customFormat="1" ht="63.75" x14ac:dyDescent="0.2">
      <c r="B5" s="138" t="s">
        <v>108</v>
      </c>
      <c r="C5" s="139" t="s">
        <v>113</v>
      </c>
      <c r="D5" s="140" t="s">
        <v>133</v>
      </c>
      <c r="E5" s="140" t="s">
        <v>97</v>
      </c>
      <c r="F5" s="145"/>
    </row>
  </sheetData>
  <pageMargins left="0.23622047244094491" right="0.23622047244094491" top="0.74803149606299213" bottom="0.74803149606299213" header="0.31496062992125984" footer="0.31496062992125984"/>
  <pageSetup paperSize="9" scale="68" orientation="landscape" r:id="rId1"/>
  <headerFooter>
    <oddHeader>&amp;C&amp;"Verdana"&amp;7&amp;K000000 SŽ: Interní&amp;1#_x000D_</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52"/>
  <sheetViews>
    <sheetView topLeftCell="B1" zoomScaleNormal="100" workbookViewId="0">
      <selection activeCell="L29" sqref="L29"/>
    </sheetView>
  </sheetViews>
  <sheetFormatPr defaultRowHeight="11.25" x14ac:dyDescent="0.2"/>
  <cols>
    <col min="1" max="1" width="2.75" style="46" hidden="1" customWidth="1"/>
    <col min="2" max="2" width="7.5" style="46" customWidth="1"/>
    <col min="3" max="3" width="9.25" style="46" customWidth="1"/>
    <col min="4" max="4" width="8.75" style="46" customWidth="1"/>
    <col min="5" max="5" width="10" style="46" customWidth="1"/>
    <col min="6" max="6" width="64.875" style="46" customWidth="1"/>
    <col min="7" max="7" width="7.875" style="47" customWidth="1"/>
    <col min="8" max="8" width="11.375" style="47" customWidth="1"/>
    <col min="9" max="9" width="10.375" style="47" customWidth="1"/>
    <col min="10" max="10" width="8.875" style="47" customWidth="1"/>
    <col min="11" max="11" width="11.25" style="47" customWidth="1"/>
    <col min="12" max="12" width="16.625" style="47" customWidth="1"/>
    <col min="13" max="14" width="24.75" style="46" customWidth="1"/>
    <col min="15" max="15" width="8" style="46" customWidth="1"/>
    <col min="16" max="256" width="9" style="46"/>
    <col min="257" max="257" width="0" style="46" hidden="1" customWidth="1"/>
    <col min="258" max="258" width="7.5" style="46" customWidth="1"/>
    <col min="259" max="259" width="9.25" style="46" customWidth="1"/>
    <col min="260" max="260" width="8.75" style="46" customWidth="1"/>
    <col min="261" max="261" width="10" style="46" customWidth="1"/>
    <col min="262" max="262" width="64.875" style="46" customWidth="1"/>
    <col min="263" max="263" width="7.875" style="46" customWidth="1"/>
    <col min="264" max="264" width="11.375" style="46" customWidth="1"/>
    <col min="265" max="265" width="10.375" style="46" customWidth="1"/>
    <col min="266" max="266" width="8.875" style="46" customWidth="1"/>
    <col min="267" max="267" width="11.25" style="46" customWidth="1"/>
    <col min="268" max="268" width="16.625" style="46" customWidth="1"/>
    <col min="269" max="270" width="24.75" style="46" customWidth="1"/>
    <col min="271" max="271" width="8" style="46" customWidth="1"/>
    <col min="272" max="512" width="9" style="46"/>
    <col min="513" max="513" width="0" style="46" hidden="1" customWidth="1"/>
    <col min="514" max="514" width="7.5" style="46" customWidth="1"/>
    <col min="515" max="515" width="9.25" style="46" customWidth="1"/>
    <col min="516" max="516" width="8.75" style="46" customWidth="1"/>
    <col min="517" max="517" width="10" style="46" customWidth="1"/>
    <col min="518" max="518" width="64.875" style="46" customWidth="1"/>
    <col min="519" max="519" width="7.875" style="46" customWidth="1"/>
    <col min="520" max="520" width="11.375" style="46" customWidth="1"/>
    <col min="521" max="521" width="10.375" style="46" customWidth="1"/>
    <col min="522" max="522" width="8.875" style="46" customWidth="1"/>
    <col min="523" max="523" width="11.25" style="46" customWidth="1"/>
    <col min="524" max="524" width="16.625" style="46" customWidth="1"/>
    <col min="525" max="526" width="24.75" style="46" customWidth="1"/>
    <col min="527" max="527" width="8" style="46" customWidth="1"/>
    <col min="528" max="768" width="9" style="46"/>
    <col min="769" max="769" width="0" style="46" hidden="1" customWidth="1"/>
    <col min="770" max="770" width="7.5" style="46" customWidth="1"/>
    <col min="771" max="771" width="9.25" style="46" customWidth="1"/>
    <col min="772" max="772" width="8.75" style="46" customWidth="1"/>
    <col min="773" max="773" width="10" style="46" customWidth="1"/>
    <col min="774" max="774" width="64.875" style="46" customWidth="1"/>
    <col min="775" max="775" width="7.875" style="46" customWidth="1"/>
    <col min="776" max="776" width="11.375" style="46" customWidth="1"/>
    <col min="777" max="777" width="10.375" style="46" customWidth="1"/>
    <col min="778" max="778" width="8.875" style="46" customWidth="1"/>
    <col min="779" max="779" width="11.25" style="46" customWidth="1"/>
    <col min="780" max="780" width="16.625" style="46" customWidth="1"/>
    <col min="781" max="782" width="24.75" style="46" customWidth="1"/>
    <col min="783" max="783" width="8" style="46" customWidth="1"/>
    <col min="784" max="1024" width="9" style="46"/>
    <col min="1025" max="1025" width="0" style="46" hidden="1" customWidth="1"/>
    <col min="1026" max="1026" width="7.5" style="46" customWidth="1"/>
    <col min="1027" max="1027" width="9.25" style="46" customWidth="1"/>
    <col min="1028" max="1028" width="8.75" style="46" customWidth="1"/>
    <col min="1029" max="1029" width="10" style="46" customWidth="1"/>
    <col min="1030" max="1030" width="64.875" style="46" customWidth="1"/>
    <col min="1031" max="1031" width="7.875" style="46" customWidth="1"/>
    <col min="1032" max="1032" width="11.375" style="46" customWidth="1"/>
    <col min="1033" max="1033" width="10.375" style="46" customWidth="1"/>
    <col min="1034" max="1034" width="8.875" style="46" customWidth="1"/>
    <col min="1035" max="1035" width="11.25" style="46" customWidth="1"/>
    <col min="1036" max="1036" width="16.625" style="46" customWidth="1"/>
    <col min="1037" max="1038" width="24.75" style="46" customWidth="1"/>
    <col min="1039" max="1039" width="8" style="46" customWidth="1"/>
    <col min="1040" max="1280" width="9" style="46"/>
    <col min="1281" max="1281" width="0" style="46" hidden="1" customWidth="1"/>
    <col min="1282" max="1282" width="7.5" style="46" customWidth="1"/>
    <col min="1283" max="1283" width="9.25" style="46" customWidth="1"/>
    <col min="1284" max="1284" width="8.75" style="46" customWidth="1"/>
    <col min="1285" max="1285" width="10" style="46" customWidth="1"/>
    <col min="1286" max="1286" width="64.875" style="46" customWidth="1"/>
    <col min="1287" max="1287" width="7.875" style="46" customWidth="1"/>
    <col min="1288" max="1288" width="11.375" style="46" customWidth="1"/>
    <col min="1289" max="1289" width="10.375" style="46" customWidth="1"/>
    <col min="1290" max="1290" width="8.875" style="46" customWidth="1"/>
    <col min="1291" max="1291" width="11.25" style="46" customWidth="1"/>
    <col min="1292" max="1292" width="16.625" style="46" customWidth="1"/>
    <col min="1293" max="1294" width="24.75" style="46" customWidth="1"/>
    <col min="1295" max="1295" width="8" style="46" customWidth="1"/>
    <col min="1296" max="1536" width="9" style="46"/>
    <col min="1537" max="1537" width="0" style="46" hidden="1" customWidth="1"/>
    <col min="1538" max="1538" width="7.5" style="46" customWidth="1"/>
    <col min="1539" max="1539" width="9.25" style="46" customWidth="1"/>
    <col min="1540" max="1540" width="8.75" style="46" customWidth="1"/>
    <col min="1541" max="1541" width="10" style="46" customWidth="1"/>
    <col min="1542" max="1542" width="64.875" style="46" customWidth="1"/>
    <col min="1543" max="1543" width="7.875" style="46" customWidth="1"/>
    <col min="1544" max="1544" width="11.375" style="46" customWidth="1"/>
    <col min="1545" max="1545" width="10.375" style="46" customWidth="1"/>
    <col min="1546" max="1546" width="8.875" style="46" customWidth="1"/>
    <col min="1547" max="1547" width="11.25" style="46" customWidth="1"/>
    <col min="1548" max="1548" width="16.625" style="46" customWidth="1"/>
    <col min="1549" max="1550" width="24.75" style="46" customWidth="1"/>
    <col min="1551" max="1551" width="8" style="46" customWidth="1"/>
    <col min="1552" max="1792" width="9" style="46"/>
    <col min="1793" max="1793" width="0" style="46" hidden="1" customWidth="1"/>
    <col min="1794" max="1794" width="7.5" style="46" customWidth="1"/>
    <col min="1795" max="1795" width="9.25" style="46" customWidth="1"/>
    <col min="1796" max="1796" width="8.75" style="46" customWidth="1"/>
    <col min="1797" max="1797" width="10" style="46" customWidth="1"/>
    <col min="1798" max="1798" width="64.875" style="46" customWidth="1"/>
    <col min="1799" max="1799" width="7.875" style="46" customWidth="1"/>
    <col min="1800" max="1800" width="11.375" style="46" customWidth="1"/>
    <col min="1801" max="1801" width="10.375" style="46" customWidth="1"/>
    <col min="1802" max="1802" width="8.875" style="46" customWidth="1"/>
    <col min="1803" max="1803" width="11.25" style="46" customWidth="1"/>
    <col min="1804" max="1804" width="16.625" style="46" customWidth="1"/>
    <col min="1805" max="1806" width="24.75" style="46" customWidth="1"/>
    <col min="1807" max="1807" width="8" style="46" customWidth="1"/>
    <col min="1808" max="2048" width="9" style="46"/>
    <col min="2049" max="2049" width="0" style="46" hidden="1" customWidth="1"/>
    <col min="2050" max="2050" width="7.5" style="46" customWidth="1"/>
    <col min="2051" max="2051" width="9.25" style="46" customWidth="1"/>
    <col min="2052" max="2052" width="8.75" style="46" customWidth="1"/>
    <col min="2053" max="2053" width="10" style="46" customWidth="1"/>
    <col min="2054" max="2054" width="64.875" style="46" customWidth="1"/>
    <col min="2055" max="2055" width="7.875" style="46" customWidth="1"/>
    <col min="2056" max="2056" width="11.375" style="46" customWidth="1"/>
    <col min="2057" max="2057" width="10.375" style="46" customWidth="1"/>
    <col min="2058" max="2058" width="8.875" style="46" customWidth="1"/>
    <col min="2059" max="2059" width="11.25" style="46" customWidth="1"/>
    <col min="2060" max="2060" width="16.625" style="46" customWidth="1"/>
    <col min="2061" max="2062" width="24.75" style="46" customWidth="1"/>
    <col min="2063" max="2063" width="8" style="46" customWidth="1"/>
    <col min="2064" max="2304" width="9" style="46"/>
    <col min="2305" max="2305" width="0" style="46" hidden="1" customWidth="1"/>
    <col min="2306" max="2306" width="7.5" style="46" customWidth="1"/>
    <col min="2307" max="2307" width="9.25" style="46" customWidth="1"/>
    <col min="2308" max="2308" width="8.75" style="46" customWidth="1"/>
    <col min="2309" max="2309" width="10" style="46" customWidth="1"/>
    <col min="2310" max="2310" width="64.875" style="46" customWidth="1"/>
    <col min="2311" max="2311" width="7.875" style="46" customWidth="1"/>
    <col min="2312" max="2312" width="11.375" style="46" customWidth="1"/>
    <col min="2313" max="2313" width="10.375" style="46" customWidth="1"/>
    <col min="2314" max="2314" width="8.875" style="46" customWidth="1"/>
    <col min="2315" max="2315" width="11.25" style="46" customWidth="1"/>
    <col min="2316" max="2316" width="16.625" style="46" customWidth="1"/>
    <col min="2317" max="2318" width="24.75" style="46" customWidth="1"/>
    <col min="2319" max="2319" width="8" style="46" customWidth="1"/>
    <col min="2320" max="2560" width="9" style="46"/>
    <col min="2561" max="2561" width="0" style="46" hidden="1" customWidth="1"/>
    <col min="2562" max="2562" width="7.5" style="46" customWidth="1"/>
    <col min="2563" max="2563" width="9.25" style="46" customWidth="1"/>
    <col min="2564" max="2564" width="8.75" style="46" customWidth="1"/>
    <col min="2565" max="2565" width="10" style="46" customWidth="1"/>
    <col min="2566" max="2566" width="64.875" style="46" customWidth="1"/>
    <col min="2567" max="2567" width="7.875" style="46" customWidth="1"/>
    <col min="2568" max="2568" width="11.375" style="46" customWidth="1"/>
    <col min="2569" max="2569" width="10.375" style="46" customWidth="1"/>
    <col min="2570" max="2570" width="8.875" style="46" customWidth="1"/>
    <col min="2571" max="2571" width="11.25" style="46" customWidth="1"/>
    <col min="2572" max="2572" width="16.625" style="46" customWidth="1"/>
    <col min="2573" max="2574" width="24.75" style="46" customWidth="1"/>
    <col min="2575" max="2575" width="8" style="46" customWidth="1"/>
    <col min="2576" max="2816" width="9" style="46"/>
    <col min="2817" max="2817" width="0" style="46" hidden="1" customWidth="1"/>
    <col min="2818" max="2818" width="7.5" style="46" customWidth="1"/>
    <col min="2819" max="2819" width="9.25" style="46" customWidth="1"/>
    <col min="2820" max="2820" width="8.75" style="46" customWidth="1"/>
    <col min="2821" max="2821" width="10" style="46" customWidth="1"/>
    <col min="2822" max="2822" width="64.875" style="46" customWidth="1"/>
    <col min="2823" max="2823" width="7.875" style="46" customWidth="1"/>
    <col min="2824" max="2824" width="11.375" style="46" customWidth="1"/>
    <col min="2825" max="2825" width="10.375" style="46" customWidth="1"/>
    <col min="2826" max="2826" width="8.875" style="46" customWidth="1"/>
    <col min="2827" max="2827" width="11.25" style="46" customWidth="1"/>
    <col min="2828" max="2828" width="16.625" style="46" customWidth="1"/>
    <col min="2829" max="2830" width="24.75" style="46" customWidth="1"/>
    <col min="2831" max="2831" width="8" style="46" customWidth="1"/>
    <col min="2832" max="3072" width="9" style="46"/>
    <col min="3073" max="3073" width="0" style="46" hidden="1" customWidth="1"/>
    <col min="3074" max="3074" width="7.5" style="46" customWidth="1"/>
    <col min="3075" max="3075" width="9.25" style="46" customWidth="1"/>
    <col min="3076" max="3076" width="8.75" style="46" customWidth="1"/>
    <col min="3077" max="3077" width="10" style="46" customWidth="1"/>
    <col min="3078" max="3078" width="64.875" style="46" customWidth="1"/>
    <col min="3079" max="3079" width="7.875" style="46" customWidth="1"/>
    <col min="3080" max="3080" width="11.375" style="46" customWidth="1"/>
    <col min="3081" max="3081" width="10.375" style="46" customWidth="1"/>
    <col min="3082" max="3082" width="8.875" style="46" customWidth="1"/>
    <col min="3083" max="3083" width="11.25" style="46" customWidth="1"/>
    <col min="3084" max="3084" width="16.625" style="46" customWidth="1"/>
    <col min="3085" max="3086" width="24.75" style="46" customWidth="1"/>
    <col min="3087" max="3087" width="8" style="46" customWidth="1"/>
    <col min="3088" max="3328" width="9" style="46"/>
    <col min="3329" max="3329" width="0" style="46" hidden="1" customWidth="1"/>
    <col min="3330" max="3330" width="7.5" style="46" customWidth="1"/>
    <col min="3331" max="3331" width="9.25" style="46" customWidth="1"/>
    <col min="3332" max="3332" width="8.75" style="46" customWidth="1"/>
    <col min="3333" max="3333" width="10" style="46" customWidth="1"/>
    <col min="3334" max="3334" width="64.875" style="46" customWidth="1"/>
    <col min="3335" max="3335" width="7.875" style="46" customWidth="1"/>
    <col min="3336" max="3336" width="11.375" style="46" customWidth="1"/>
    <col min="3337" max="3337" width="10.375" style="46" customWidth="1"/>
    <col min="3338" max="3338" width="8.875" style="46" customWidth="1"/>
    <col min="3339" max="3339" width="11.25" style="46" customWidth="1"/>
    <col min="3340" max="3340" width="16.625" style="46" customWidth="1"/>
    <col min="3341" max="3342" width="24.75" style="46" customWidth="1"/>
    <col min="3343" max="3343" width="8" style="46" customWidth="1"/>
    <col min="3344" max="3584" width="9" style="46"/>
    <col min="3585" max="3585" width="0" style="46" hidden="1" customWidth="1"/>
    <col min="3586" max="3586" width="7.5" style="46" customWidth="1"/>
    <col min="3587" max="3587" width="9.25" style="46" customWidth="1"/>
    <col min="3588" max="3588" width="8.75" style="46" customWidth="1"/>
    <col min="3589" max="3589" width="10" style="46" customWidth="1"/>
    <col min="3590" max="3590" width="64.875" style="46" customWidth="1"/>
    <col min="3591" max="3591" width="7.875" style="46" customWidth="1"/>
    <col min="3592" max="3592" width="11.375" style="46" customWidth="1"/>
    <col min="3593" max="3593" width="10.375" style="46" customWidth="1"/>
    <col min="3594" max="3594" width="8.875" style="46" customWidth="1"/>
    <col min="3595" max="3595" width="11.25" style="46" customWidth="1"/>
    <col min="3596" max="3596" width="16.625" style="46" customWidth="1"/>
    <col min="3597" max="3598" width="24.75" style="46" customWidth="1"/>
    <col min="3599" max="3599" width="8" style="46" customWidth="1"/>
    <col min="3600" max="3840" width="9" style="46"/>
    <col min="3841" max="3841" width="0" style="46" hidden="1" customWidth="1"/>
    <col min="3842" max="3842" width="7.5" style="46" customWidth="1"/>
    <col min="3843" max="3843" width="9.25" style="46" customWidth="1"/>
    <col min="3844" max="3844" width="8.75" style="46" customWidth="1"/>
    <col min="3845" max="3845" width="10" style="46" customWidth="1"/>
    <col min="3846" max="3846" width="64.875" style="46" customWidth="1"/>
    <col min="3847" max="3847" width="7.875" style="46" customWidth="1"/>
    <col min="3848" max="3848" width="11.375" style="46" customWidth="1"/>
    <col min="3849" max="3849" width="10.375" style="46" customWidth="1"/>
    <col min="3850" max="3850" width="8.875" style="46" customWidth="1"/>
    <col min="3851" max="3851" width="11.25" style="46" customWidth="1"/>
    <col min="3852" max="3852" width="16.625" style="46" customWidth="1"/>
    <col min="3853" max="3854" width="24.75" style="46" customWidth="1"/>
    <col min="3855" max="3855" width="8" style="46" customWidth="1"/>
    <col min="3856" max="4096" width="9" style="46"/>
    <col min="4097" max="4097" width="0" style="46" hidden="1" customWidth="1"/>
    <col min="4098" max="4098" width="7.5" style="46" customWidth="1"/>
    <col min="4099" max="4099" width="9.25" style="46" customWidth="1"/>
    <col min="4100" max="4100" width="8.75" style="46" customWidth="1"/>
    <col min="4101" max="4101" width="10" style="46" customWidth="1"/>
    <col min="4102" max="4102" width="64.875" style="46" customWidth="1"/>
    <col min="4103" max="4103" width="7.875" style="46" customWidth="1"/>
    <col min="4104" max="4104" width="11.375" style="46" customWidth="1"/>
    <col min="4105" max="4105" width="10.375" style="46" customWidth="1"/>
    <col min="4106" max="4106" width="8.875" style="46" customWidth="1"/>
    <col min="4107" max="4107" width="11.25" style="46" customWidth="1"/>
    <col min="4108" max="4108" width="16.625" style="46" customWidth="1"/>
    <col min="4109" max="4110" width="24.75" style="46" customWidth="1"/>
    <col min="4111" max="4111" width="8" style="46" customWidth="1"/>
    <col min="4112" max="4352" width="9" style="46"/>
    <col min="4353" max="4353" width="0" style="46" hidden="1" customWidth="1"/>
    <col min="4354" max="4354" width="7.5" style="46" customWidth="1"/>
    <col min="4355" max="4355" width="9.25" style="46" customWidth="1"/>
    <col min="4356" max="4356" width="8.75" style="46" customWidth="1"/>
    <col min="4357" max="4357" width="10" style="46" customWidth="1"/>
    <col min="4358" max="4358" width="64.875" style="46" customWidth="1"/>
    <col min="4359" max="4359" width="7.875" style="46" customWidth="1"/>
    <col min="4360" max="4360" width="11.375" style="46" customWidth="1"/>
    <col min="4361" max="4361" width="10.375" style="46" customWidth="1"/>
    <col min="4362" max="4362" width="8.875" style="46" customWidth="1"/>
    <col min="4363" max="4363" width="11.25" style="46" customWidth="1"/>
    <col min="4364" max="4364" width="16.625" style="46" customWidth="1"/>
    <col min="4365" max="4366" width="24.75" style="46" customWidth="1"/>
    <col min="4367" max="4367" width="8" style="46" customWidth="1"/>
    <col min="4368" max="4608" width="9" style="46"/>
    <col min="4609" max="4609" width="0" style="46" hidden="1" customWidth="1"/>
    <col min="4610" max="4610" width="7.5" style="46" customWidth="1"/>
    <col min="4611" max="4611" width="9.25" style="46" customWidth="1"/>
    <col min="4612" max="4612" width="8.75" style="46" customWidth="1"/>
    <col min="4613" max="4613" width="10" style="46" customWidth="1"/>
    <col min="4614" max="4614" width="64.875" style="46" customWidth="1"/>
    <col min="4615" max="4615" width="7.875" style="46" customWidth="1"/>
    <col min="4616" max="4616" width="11.375" style="46" customWidth="1"/>
    <col min="4617" max="4617" width="10.375" style="46" customWidth="1"/>
    <col min="4618" max="4618" width="8.875" style="46" customWidth="1"/>
    <col min="4619" max="4619" width="11.25" style="46" customWidth="1"/>
    <col min="4620" max="4620" width="16.625" style="46" customWidth="1"/>
    <col min="4621" max="4622" width="24.75" style="46" customWidth="1"/>
    <col min="4623" max="4623" width="8" style="46" customWidth="1"/>
    <col min="4624" max="4864" width="9" style="46"/>
    <col min="4865" max="4865" width="0" style="46" hidden="1" customWidth="1"/>
    <col min="4866" max="4866" width="7.5" style="46" customWidth="1"/>
    <col min="4867" max="4867" width="9.25" style="46" customWidth="1"/>
    <col min="4868" max="4868" width="8.75" style="46" customWidth="1"/>
    <col min="4869" max="4869" width="10" style="46" customWidth="1"/>
    <col min="4870" max="4870" width="64.875" style="46" customWidth="1"/>
    <col min="4871" max="4871" width="7.875" style="46" customWidth="1"/>
    <col min="4872" max="4872" width="11.375" style="46" customWidth="1"/>
    <col min="4873" max="4873" width="10.375" style="46" customWidth="1"/>
    <col min="4874" max="4874" width="8.875" style="46" customWidth="1"/>
    <col min="4875" max="4875" width="11.25" style="46" customWidth="1"/>
    <col min="4876" max="4876" width="16.625" style="46" customWidth="1"/>
    <col min="4877" max="4878" width="24.75" style="46" customWidth="1"/>
    <col min="4879" max="4879" width="8" style="46" customWidth="1"/>
    <col min="4880" max="5120" width="9" style="46"/>
    <col min="5121" max="5121" width="0" style="46" hidden="1" customWidth="1"/>
    <col min="5122" max="5122" width="7.5" style="46" customWidth="1"/>
    <col min="5123" max="5123" width="9.25" style="46" customWidth="1"/>
    <col min="5124" max="5124" width="8.75" style="46" customWidth="1"/>
    <col min="5125" max="5125" width="10" style="46" customWidth="1"/>
    <col min="5126" max="5126" width="64.875" style="46" customWidth="1"/>
    <col min="5127" max="5127" width="7.875" style="46" customWidth="1"/>
    <col min="5128" max="5128" width="11.375" style="46" customWidth="1"/>
    <col min="5129" max="5129" width="10.375" style="46" customWidth="1"/>
    <col min="5130" max="5130" width="8.875" style="46" customWidth="1"/>
    <col min="5131" max="5131" width="11.25" style="46" customWidth="1"/>
    <col min="5132" max="5132" width="16.625" style="46" customWidth="1"/>
    <col min="5133" max="5134" width="24.75" style="46" customWidth="1"/>
    <col min="5135" max="5135" width="8" style="46" customWidth="1"/>
    <col min="5136" max="5376" width="9" style="46"/>
    <col min="5377" max="5377" width="0" style="46" hidden="1" customWidth="1"/>
    <col min="5378" max="5378" width="7.5" style="46" customWidth="1"/>
    <col min="5379" max="5379" width="9.25" style="46" customWidth="1"/>
    <col min="5380" max="5380" width="8.75" style="46" customWidth="1"/>
    <col min="5381" max="5381" width="10" style="46" customWidth="1"/>
    <col min="5382" max="5382" width="64.875" style="46" customWidth="1"/>
    <col min="5383" max="5383" width="7.875" style="46" customWidth="1"/>
    <col min="5384" max="5384" width="11.375" style="46" customWidth="1"/>
    <col min="5385" max="5385" width="10.375" style="46" customWidth="1"/>
    <col min="5386" max="5386" width="8.875" style="46" customWidth="1"/>
    <col min="5387" max="5387" width="11.25" style="46" customWidth="1"/>
    <col min="5388" max="5388" width="16.625" style="46" customWidth="1"/>
    <col min="5389" max="5390" width="24.75" style="46" customWidth="1"/>
    <col min="5391" max="5391" width="8" style="46" customWidth="1"/>
    <col min="5392" max="5632" width="9" style="46"/>
    <col min="5633" max="5633" width="0" style="46" hidden="1" customWidth="1"/>
    <col min="5634" max="5634" width="7.5" style="46" customWidth="1"/>
    <col min="5635" max="5635" width="9.25" style="46" customWidth="1"/>
    <col min="5636" max="5636" width="8.75" style="46" customWidth="1"/>
    <col min="5637" max="5637" width="10" style="46" customWidth="1"/>
    <col min="5638" max="5638" width="64.875" style="46" customWidth="1"/>
    <col min="5639" max="5639" width="7.875" style="46" customWidth="1"/>
    <col min="5640" max="5640" width="11.375" style="46" customWidth="1"/>
    <col min="5641" max="5641" width="10.375" style="46" customWidth="1"/>
    <col min="5642" max="5642" width="8.875" style="46" customWidth="1"/>
    <col min="5643" max="5643" width="11.25" style="46" customWidth="1"/>
    <col min="5644" max="5644" width="16.625" style="46" customWidth="1"/>
    <col min="5645" max="5646" width="24.75" style="46" customWidth="1"/>
    <col min="5647" max="5647" width="8" style="46" customWidth="1"/>
    <col min="5648" max="5888" width="9" style="46"/>
    <col min="5889" max="5889" width="0" style="46" hidden="1" customWidth="1"/>
    <col min="5890" max="5890" width="7.5" style="46" customWidth="1"/>
    <col min="5891" max="5891" width="9.25" style="46" customWidth="1"/>
    <col min="5892" max="5892" width="8.75" style="46" customWidth="1"/>
    <col min="5893" max="5893" width="10" style="46" customWidth="1"/>
    <col min="5894" max="5894" width="64.875" style="46" customWidth="1"/>
    <col min="5895" max="5895" width="7.875" style="46" customWidth="1"/>
    <col min="5896" max="5896" width="11.375" style="46" customWidth="1"/>
    <col min="5897" max="5897" width="10.375" style="46" customWidth="1"/>
    <col min="5898" max="5898" width="8.875" style="46" customWidth="1"/>
    <col min="5899" max="5899" width="11.25" style="46" customWidth="1"/>
    <col min="5900" max="5900" width="16.625" style="46" customWidth="1"/>
    <col min="5901" max="5902" width="24.75" style="46" customWidth="1"/>
    <col min="5903" max="5903" width="8" style="46" customWidth="1"/>
    <col min="5904" max="6144" width="9" style="46"/>
    <col min="6145" max="6145" width="0" style="46" hidden="1" customWidth="1"/>
    <col min="6146" max="6146" width="7.5" style="46" customWidth="1"/>
    <col min="6147" max="6147" width="9.25" style="46" customWidth="1"/>
    <col min="6148" max="6148" width="8.75" style="46" customWidth="1"/>
    <col min="6149" max="6149" width="10" style="46" customWidth="1"/>
    <col min="6150" max="6150" width="64.875" style="46" customWidth="1"/>
    <col min="6151" max="6151" width="7.875" style="46" customWidth="1"/>
    <col min="6152" max="6152" width="11.375" style="46" customWidth="1"/>
    <col min="6153" max="6153" width="10.375" style="46" customWidth="1"/>
    <col min="6154" max="6154" width="8.875" style="46" customWidth="1"/>
    <col min="6155" max="6155" width="11.25" style="46" customWidth="1"/>
    <col min="6156" max="6156" width="16.625" style="46" customWidth="1"/>
    <col min="6157" max="6158" width="24.75" style="46" customWidth="1"/>
    <col min="6159" max="6159" width="8" style="46" customWidth="1"/>
    <col min="6160" max="6400" width="9" style="46"/>
    <col min="6401" max="6401" width="0" style="46" hidden="1" customWidth="1"/>
    <col min="6402" max="6402" width="7.5" style="46" customWidth="1"/>
    <col min="6403" max="6403" width="9.25" style="46" customWidth="1"/>
    <col min="6404" max="6404" width="8.75" style="46" customWidth="1"/>
    <col min="6405" max="6405" width="10" style="46" customWidth="1"/>
    <col min="6406" max="6406" width="64.875" style="46" customWidth="1"/>
    <col min="6407" max="6407" width="7.875" style="46" customWidth="1"/>
    <col min="6408" max="6408" width="11.375" style="46" customWidth="1"/>
    <col min="6409" max="6409" width="10.375" style="46" customWidth="1"/>
    <col min="6410" max="6410" width="8.875" style="46" customWidth="1"/>
    <col min="6411" max="6411" width="11.25" style="46" customWidth="1"/>
    <col min="6412" max="6412" width="16.625" style="46" customWidth="1"/>
    <col min="6413" max="6414" width="24.75" style="46" customWidth="1"/>
    <col min="6415" max="6415" width="8" style="46" customWidth="1"/>
    <col min="6416" max="6656" width="9" style="46"/>
    <col min="6657" max="6657" width="0" style="46" hidden="1" customWidth="1"/>
    <col min="6658" max="6658" width="7.5" style="46" customWidth="1"/>
    <col min="6659" max="6659" width="9.25" style="46" customWidth="1"/>
    <col min="6660" max="6660" width="8.75" style="46" customWidth="1"/>
    <col min="6661" max="6661" width="10" style="46" customWidth="1"/>
    <col min="6662" max="6662" width="64.875" style="46" customWidth="1"/>
    <col min="6663" max="6663" width="7.875" style="46" customWidth="1"/>
    <col min="6664" max="6664" width="11.375" style="46" customWidth="1"/>
    <col min="6665" max="6665" width="10.375" style="46" customWidth="1"/>
    <col min="6666" max="6666" width="8.875" style="46" customWidth="1"/>
    <col min="6667" max="6667" width="11.25" style="46" customWidth="1"/>
    <col min="6668" max="6668" width="16.625" style="46" customWidth="1"/>
    <col min="6669" max="6670" width="24.75" style="46" customWidth="1"/>
    <col min="6671" max="6671" width="8" style="46" customWidth="1"/>
    <col min="6672" max="6912" width="9" style="46"/>
    <col min="6913" max="6913" width="0" style="46" hidden="1" customWidth="1"/>
    <col min="6914" max="6914" width="7.5" style="46" customWidth="1"/>
    <col min="6915" max="6915" width="9.25" style="46" customWidth="1"/>
    <col min="6916" max="6916" width="8.75" style="46" customWidth="1"/>
    <col min="6917" max="6917" width="10" style="46" customWidth="1"/>
    <col min="6918" max="6918" width="64.875" style="46" customWidth="1"/>
    <col min="6919" max="6919" width="7.875" style="46" customWidth="1"/>
    <col min="6920" max="6920" width="11.375" style="46" customWidth="1"/>
    <col min="6921" max="6921" width="10.375" style="46" customWidth="1"/>
    <col min="6922" max="6922" width="8.875" style="46" customWidth="1"/>
    <col min="6923" max="6923" width="11.25" style="46" customWidth="1"/>
    <col min="6924" max="6924" width="16.625" style="46" customWidth="1"/>
    <col min="6925" max="6926" width="24.75" style="46" customWidth="1"/>
    <col min="6927" max="6927" width="8" style="46" customWidth="1"/>
    <col min="6928" max="7168" width="9" style="46"/>
    <col min="7169" max="7169" width="0" style="46" hidden="1" customWidth="1"/>
    <col min="7170" max="7170" width="7.5" style="46" customWidth="1"/>
    <col min="7171" max="7171" width="9.25" style="46" customWidth="1"/>
    <col min="7172" max="7172" width="8.75" style="46" customWidth="1"/>
    <col min="7173" max="7173" width="10" style="46" customWidth="1"/>
    <col min="7174" max="7174" width="64.875" style="46" customWidth="1"/>
    <col min="7175" max="7175" width="7.875" style="46" customWidth="1"/>
    <col min="7176" max="7176" width="11.375" style="46" customWidth="1"/>
    <col min="7177" max="7177" width="10.375" style="46" customWidth="1"/>
    <col min="7178" max="7178" width="8.875" style="46" customWidth="1"/>
    <col min="7179" max="7179" width="11.25" style="46" customWidth="1"/>
    <col min="7180" max="7180" width="16.625" style="46" customWidth="1"/>
    <col min="7181" max="7182" width="24.75" style="46" customWidth="1"/>
    <col min="7183" max="7183" width="8" style="46" customWidth="1"/>
    <col min="7184" max="7424" width="9" style="46"/>
    <col min="7425" max="7425" width="0" style="46" hidden="1" customWidth="1"/>
    <col min="7426" max="7426" width="7.5" style="46" customWidth="1"/>
    <col min="7427" max="7427" width="9.25" style="46" customWidth="1"/>
    <col min="7428" max="7428" width="8.75" style="46" customWidth="1"/>
    <col min="7429" max="7429" width="10" style="46" customWidth="1"/>
    <col min="7430" max="7430" width="64.875" style="46" customWidth="1"/>
    <col min="7431" max="7431" width="7.875" style="46" customWidth="1"/>
    <col min="7432" max="7432" width="11.375" style="46" customWidth="1"/>
    <col min="7433" max="7433" width="10.375" style="46" customWidth="1"/>
    <col min="7434" max="7434" width="8.875" style="46" customWidth="1"/>
    <col min="7435" max="7435" width="11.25" style="46" customWidth="1"/>
    <col min="7436" max="7436" width="16.625" style="46" customWidth="1"/>
    <col min="7437" max="7438" width="24.75" style="46" customWidth="1"/>
    <col min="7439" max="7439" width="8" style="46" customWidth="1"/>
    <col min="7440" max="7680" width="9" style="46"/>
    <col min="7681" max="7681" width="0" style="46" hidden="1" customWidth="1"/>
    <col min="7682" max="7682" width="7.5" style="46" customWidth="1"/>
    <col min="7683" max="7683" width="9.25" style="46" customWidth="1"/>
    <col min="7684" max="7684" width="8.75" style="46" customWidth="1"/>
    <col min="7685" max="7685" width="10" style="46" customWidth="1"/>
    <col min="7686" max="7686" width="64.875" style="46" customWidth="1"/>
    <col min="7687" max="7687" width="7.875" style="46" customWidth="1"/>
    <col min="7688" max="7688" width="11.375" style="46" customWidth="1"/>
    <col min="7689" max="7689" width="10.375" style="46" customWidth="1"/>
    <col min="7690" max="7690" width="8.875" style="46" customWidth="1"/>
    <col min="7691" max="7691" width="11.25" style="46" customWidth="1"/>
    <col min="7692" max="7692" width="16.625" style="46" customWidth="1"/>
    <col min="7693" max="7694" width="24.75" style="46" customWidth="1"/>
    <col min="7695" max="7695" width="8" style="46" customWidth="1"/>
    <col min="7696" max="7936" width="9" style="46"/>
    <col min="7937" max="7937" width="0" style="46" hidden="1" customWidth="1"/>
    <col min="7938" max="7938" width="7.5" style="46" customWidth="1"/>
    <col min="7939" max="7939" width="9.25" style="46" customWidth="1"/>
    <col min="7940" max="7940" width="8.75" style="46" customWidth="1"/>
    <col min="7941" max="7941" width="10" style="46" customWidth="1"/>
    <col min="7942" max="7942" width="64.875" style="46" customWidth="1"/>
    <col min="7943" max="7943" width="7.875" style="46" customWidth="1"/>
    <col min="7944" max="7944" width="11.375" style="46" customWidth="1"/>
    <col min="7945" max="7945" width="10.375" style="46" customWidth="1"/>
    <col min="7946" max="7946" width="8.875" style="46" customWidth="1"/>
    <col min="7947" max="7947" width="11.25" style="46" customWidth="1"/>
    <col min="7948" max="7948" width="16.625" style="46" customWidth="1"/>
    <col min="7949" max="7950" width="24.75" style="46" customWidth="1"/>
    <col min="7951" max="7951" width="8" style="46" customWidth="1"/>
    <col min="7952" max="8192" width="9" style="46"/>
    <col min="8193" max="8193" width="0" style="46" hidden="1" customWidth="1"/>
    <col min="8194" max="8194" width="7.5" style="46" customWidth="1"/>
    <col min="8195" max="8195" width="9.25" style="46" customWidth="1"/>
    <col min="8196" max="8196" width="8.75" style="46" customWidth="1"/>
    <col min="8197" max="8197" width="10" style="46" customWidth="1"/>
    <col min="8198" max="8198" width="64.875" style="46" customWidth="1"/>
    <col min="8199" max="8199" width="7.875" style="46" customWidth="1"/>
    <col min="8200" max="8200" width="11.375" style="46" customWidth="1"/>
    <col min="8201" max="8201" width="10.375" style="46" customWidth="1"/>
    <col min="8202" max="8202" width="8.875" style="46" customWidth="1"/>
    <col min="8203" max="8203" width="11.25" style="46" customWidth="1"/>
    <col min="8204" max="8204" width="16.625" style="46" customWidth="1"/>
    <col min="8205" max="8206" width="24.75" style="46" customWidth="1"/>
    <col min="8207" max="8207" width="8" style="46" customWidth="1"/>
    <col min="8208" max="8448" width="9" style="46"/>
    <col min="8449" max="8449" width="0" style="46" hidden="1" customWidth="1"/>
    <col min="8450" max="8450" width="7.5" style="46" customWidth="1"/>
    <col min="8451" max="8451" width="9.25" style="46" customWidth="1"/>
    <col min="8452" max="8452" width="8.75" style="46" customWidth="1"/>
    <col min="8453" max="8453" width="10" style="46" customWidth="1"/>
    <col min="8454" max="8454" width="64.875" style="46" customWidth="1"/>
    <col min="8455" max="8455" width="7.875" style="46" customWidth="1"/>
    <col min="8456" max="8456" width="11.375" style="46" customWidth="1"/>
    <col min="8457" max="8457" width="10.375" style="46" customWidth="1"/>
    <col min="8458" max="8458" width="8.875" style="46" customWidth="1"/>
    <col min="8459" max="8459" width="11.25" style="46" customWidth="1"/>
    <col min="8460" max="8460" width="16.625" style="46" customWidth="1"/>
    <col min="8461" max="8462" width="24.75" style="46" customWidth="1"/>
    <col min="8463" max="8463" width="8" style="46" customWidth="1"/>
    <col min="8464" max="8704" width="9" style="46"/>
    <col min="8705" max="8705" width="0" style="46" hidden="1" customWidth="1"/>
    <col min="8706" max="8706" width="7.5" style="46" customWidth="1"/>
    <col min="8707" max="8707" width="9.25" style="46" customWidth="1"/>
    <col min="8708" max="8708" width="8.75" style="46" customWidth="1"/>
    <col min="8709" max="8709" width="10" style="46" customWidth="1"/>
    <col min="8710" max="8710" width="64.875" style="46" customWidth="1"/>
    <col min="8711" max="8711" width="7.875" style="46" customWidth="1"/>
    <col min="8712" max="8712" width="11.375" style="46" customWidth="1"/>
    <col min="8713" max="8713" width="10.375" style="46" customWidth="1"/>
    <col min="8714" max="8714" width="8.875" style="46" customWidth="1"/>
    <col min="8715" max="8715" width="11.25" style="46" customWidth="1"/>
    <col min="8716" max="8716" width="16.625" style="46" customWidth="1"/>
    <col min="8717" max="8718" width="24.75" style="46" customWidth="1"/>
    <col min="8719" max="8719" width="8" style="46" customWidth="1"/>
    <col min="8720" max="8960" width="9" style="46"/>
    <col min="8961" max="8961" width="0" style="46" hidden="1" customWidth="1"/>
    <col min="8962" max="8962" width="7.5" style="46" customWidth="1"/>
    <col min="8963" max="8963" width="9.25" style="46" customWidth="1"/>
    <col min="8964" max="8964" width="8.75" style="46" customWidth="1"/>
    <col min="8965" max="8965" width="10" style="46" customWidth="1"/>
    <col min="8966" max="8966" width="64.875" style="46" customWidth="1"/>
    <col min="8967" max="8967" width="7.875" style="46" customWidth="1"/>
    <col min="8968" max="8968" width="11.375" style="46" customWidth="1"/>
    <col min="8969" max="8969" width="10.375" style="46" customWidth="1"/>
    <col min="8970" max="8970" width="8.875" style="46" customWidth="1"/>
    <col min="8971" max="8971" width="11.25" style="46" customWidth="1"/>
    <col min="8972" max="8972" width="16.625" style="46" customWidth="1"/>
    <col min="8973" max="8974" width="24.75" style="46" customWidth="1"/>
    <col min="8975" max="8975" width="8" style="46" customWidth="1"/>
    <col min="8976" max="9216" width="9" style="46"/>
    <col min="9217" max="9217" width="0" style="46" hidden="1" customWidth="1"/>
    <col min="9218" max="9218" width="7.5" style="46" customWidth="1"/>
    <col min="9219" max="9219" width="9.25" style="46" customWidth="1"/>
    <col min="9220" max="9220" width="8.75" style="46" customWidth="1"/>
    <col min="9221" max="9221" width="10" style="46" customWidth="1"/>
    <col min="9222" max="9222" width="64.875" style="46" customWidth="1"/>
    <col min="9223" max="9223" width="7.875" style="46" customWidth="1"/>
    <col min="9224" max="9224" width="11.375" style="46" customWidth="1"/>
    <col min="9225" max="9225" width="10.375" style="46" customWidth="1"/>
    <col min="9226" max="9226" width="8.875" style="46" customWidth="1"/>
    <col min="9227" max="9227" width="11.25" style="46" customWidth="1"/>
    <col min="9228" max="9228" width="16.625" style="46" customWidth="1"/>
    <col min="9229" max="9230" width="24.75" style="46" customWidth="1"/>
    <col min="9231" max="9231" width="8" style="46" customWidth="1"/>
    <col min="9232" max="9472" width="9" style="46"/>
    <col min="9473" max="9473" width="0" style="46" hidden="1" customWidth="1"/>
    <col min="9474" max="9474" width="7.5" style="46" customWidth="1"/>
    <col min="9475" max="9475" width="9.25" style="46" customWidth="1"/>
    <col min="9476" max="9476" width="8.75" style="46" customWidth="1"/>
    <col min="9477" max="9477" width="10" style="46" customWidth="1"/>
    <col min="9478" max="9478" width="64.875" style="46" customWidth="1"/>
    <col min="9479" max="9479" width="7.875" style="46" customWidth="1"/>
    <col min="9480" max="9480" width="11.375" style="46" customWidth="1"/>
    <col min="9481" max="9481" width="10.375" style="46" customWidth="1"/>
    <col min="9482" max="9482" width="8.875" style="46" customWidth="1"/>
    <col min="9483" max="9483" width="11.25" style="46" customWidth="1"/>
    <col min="9484" max="9484" width="16.625" style="46" customWidth="1"/>
    <col min="9485" max="9486" width="24.75" style="46" customWidth="1"/>
    <col min="9487" max="9487" width="8" style="46" customWidth="1"/>
    <col min="9488" max="9728" width="9" style="46"/>
    <col min="9729" max="9729" width="0" style="46" hidden="1" customWidth="1"/>
    <col min="9730" max="9730" width="7.5" style="46" customWidth="1"/>
    <col min="9731" max="9731" width="9.25" style="46" customWidth="1"/>
    <col min="9732" max="9732" width="8.75" style="46" customWidth="1"/>
    <col min="9733" max="9733" width="10" style="46" customWidth="1"/>
    <col min="9734" max="9734" width="64.875" style="46" customWidth="1"/>
    <col min="9735" max="9735" width="7.875" style="46" customWidth="1"/>
    <col min="9736" max="9736" width="11.375" style="46" customWidth="1"/>
    <col min="9737" max="9737" width="10.375" style="46" customWidth="1"/>
    <col min="9738" max="9738" width="8.875" style="46" customWidth="1"/>
    <col min="9739" max="9739" width="11.25" style="46" customWidth="1"/>
    <col min="9740" max="9740" width="16.625" style="46" customWidth="1"/>
    <col min="9741" max="9742" width="24.75" style="46" customWidth="1"/>
    <col min="9743" max="9743" width="8" style="46" customWidth="1"/>
    <col min="9744" max="9984" width="9" style="46"/>
    <col min="9985" max="9985" width="0" style="46" hidden="1" customWidth="1"/>
    <col min="9986" max="9986" width="7.5" style="46" customWidth="1"/>
    <col min="9987" max="9987" width="9.25" style="46" customWidth="1"/>
    <col min="9988" max="9988" width="8.75" style="46" customWidth="1"/>
    <col min="9989" max="9989" width="10" style="46" customWidth="1"/>
    <col min="9990" max="9990" width="64.875" style="46" customWidth="1"/>
    <col min="9991" max="9991" width="7.875" style="46" customWidth="1"/>
    <col min="9992" max="9992" width="11.375" style="46" customWidth="1"/>
    <col min="9993" max="9993" width="10.375" style="46" customWidth="1"/>
    <col min="9994" max="9994" width="8.875" style="46" customWidth="1"/>
    <col min="9995" max="9995" width="11.25" style="46" customWidth="1"/>
    <col min="9996" max="9996" width="16.625" style="46" customWidth="1"/>
    <col min="9997" max="9998" width="24.75" style="46" customWidth="1"/>
    <col min="9999" max="9999" width="8" style="46" customWidth="1"/>
    <col min="10000" max="10240" width="9" style="46"/>
    <col min="10241" max="10241" width="0" style="46" hidden="1" customWidth="1"/>
    <col min="10242" max="10242" width="7.5" style="46" customWidth="1"/>
    <col min="10243" max="10243" width="9.25" style="46" customWidth="1"/>
    <col min="10244" max="10244" width="8.75" style="46" customWidth="1"/>
    <col min="10245" max="10245" width="10" style="46" customWidth="1"/>
    <col min="10246" max="10246" width="64.875" style="46" customWidth="1"/>
    <col min="10247" max="10247" width="7.875" style="46" customWidth="1"/>
    <col min="10248" max="10248" width="11.375" style="46" customWidth="1"/>
    <col min="10249" max="10249" width="10.375" style="46" customWidth="1"/>
    <col min="10250" max="10250" width="8.875" style="46" customWidth="1"/>
    <col min="10251" max="10251" width="11.25" style="46" customWidth="1"/>
    <col min="10252" max="10252" width="16.625" style="46" customWidth="1"/>
    <col min="10253" max="10254" width="24.75" style="46" customWidth="1"/>
    <col min="10255" max="10255" width="8" style="46" customWidth="1"/>
    <col min="10256" max="10496" width="9" style="46"/>
    <col min="10497" max="10497" width="0" style="46" hidden="1" customWidth="1"/>
    <col min="10498" max="10498" width="7.5" style="46" customWidth="1"/>
    <col min="10499" max="10499" width="9.25" style="46" customWidth="1"/>
    <col min="10500" max="10500" width="8.75" style="46" customWidth="1"/>
    <col min="10501" max="10501" width="10" style="46" customWidth="1"/>
    <col min="10502" max="10502" width="64.875" style="46" customWidth="1"/>
    <col min="10503" max="10503" width="7.875" style="46" customWidth="1"/>
    <col min="10504" max="10504" width="11.375" style="46" customWidth="1"/>
    <col min="10505" max="10505" width="10.375" style="46" customWidth="1"/>
    <col min="10506" max="10506" width="8.875" style="46" customWidth="1"/>
    <col min="10507" max="10507" width="11.25" style="46" customWidth="1"/>
    <col min="10508" max="10508" width="16.625" style="46" customWidth="1"/>
    <col min="10509" max="10510" width="24.75" style="46" customWidth="1"/>
    <col min="10511" max="10511" width="8" style="46" customWidth="1"/>
    <col min="10512" max="10752" width="9" style="46"/>
    <col min="10753" max="10753" width="0" style="46" hidden="1" customWidth="1"/>
    <col min="10754" max="10754" width="7.5" style="46" customWidth="1"/>
    <col min="10755" max="10755" width="9.25" style="46" customWidth="1"/>
    <col min="10756" max="10756" width="8.75" style="46" customWidth="1"/>
    <col min="10757" max="10757" width="10" style="46" customWidth="1"/>
    <col min="10758" max="10758" width="64.875" style="46" customWidth="1"/>
    <col min="10759" max="10759" width="7.875" style="46" customWidth="1"/>
    <col min="10760" max="10760" width="11.375" style="46" customWidth="1"/>
    <col min="10761" max="10761" width="10.375" style="46" customWidth="1"/>
    <col min="10762" max="10762" width="8.875" style="46" customWidth="1"/>
    <col min="10763" max="10763" width="11.25" style="46" customWidth="1"/>
    <col min="10764" max="10764" width="16.625" style="46" customWidth="1"/>
    <col min="10765" max="10766" width="24.75" style="46" customWidth="1"/>
    <col min="10767" max="10767" width="8" style="46" customWidth="1"/>
    <col min="10768" max="11008" width="9" style="46"/>
    <col min="11009" max="11009" width="0" style="46" hidden="1" customWidth="1"/>
    <col min="11010" max="11010" width="7.5" style="46" customWidth="1"/>
    <col min="11011" max="11011" width="9.25" style="46" customWidth="1"/>
    <col min="11012" max="11012" width="8.75" style="46" customWidth="1"/>
    <col min="11013" max="11013" width="10" style="46" customWidth="1"/>
    <col min="11014" max="11014" width="64.875" style="46" customWidth="1"/>
    <col min="11015" max="11015" width="7.875" style="46" customWidth="1"/>
    <col min="11016" max="11016" width="11.375" style="46" customWidth="1"/>
    <col min="11017" max="11017" width="10.375" style="46" customWidth="1"/>
    <col min="11018" max="11018" width="8.875" style="46" customWidth="1"/>
    <col min="11019" max="11019" width="11.25" style="46" customWidth="1"/>
    <col min="11020" max="11020" width="16.625" style="46" customWidth="1"/>
    <col min="11021" max="11022" width="24.75" style="46" customWidth="1"/>
    <col min="11023" max="11023" width="8" style="46" customWidth="1"/>
    <col min="11024" max="11264" width="9" style="46"/>
    <col min="11265" max="11265" width="0" style="46" hidden="1" customWidth="1"/>
    <col min="11266" max="11266" width="7.5" style="46" customWidth="1"/>
    <col min="11267" max="11267" width="9.25" style="46" customWidth="1"/>
    <col min="11268" max="11268" width="8.75" style="46" customWidth="1"/>
    <col min="11269" max="11269" width="10" style="46" customWidth="1"/>
    <col min="11270" max="11270" width="64.875" style="46" customWidth="1"/>
    <col min="11271" max="11271" width="7.875" style="46" customWidth="1"/>
    <col min="11272" max="11272" width="11.375" style="46" customWidth="1"/>
    <col min="11273" max="11273" width="10.375" style="46" customWidth="1"/>
    <col min="11274" max="11274" width="8.875" style="46" customWidth="1"/>
    <col min="11275" max="11275" width="11.25" style="46" customWidth="1"/>
    <col min="11276" max="11276" width="16.625" style="46" customWidth="1"/>
    <col min="11277" max="11278" width="24.75" style="46" customWidth="1"/>
    <col min="11279" max="11279" width="8" style="46" customWidth="1"/>
    <col min="11280" max="11520" width="9" style="46"/>
    <col min="11521" max="11521" width="0" style="46" hidden="1" customWidth="1"/>
    <col min="11522" max="11522" width="7.5" style="46" customWidth="1"/>
    <col min="11523" max="11523" width="9.25" style="46" customWidth="1"/>
    <col min="11524" max="11524" width="8.75" style="46" customWidth="1"/>
    <col min="11525" max="11525" width="10" style="46" customWidth="1"/>
    <col min="11526" max="11526" width="64.875" style="46" customWidth="1"/>
    <col min="11527" max="11527" width="7.875" style="46" customWidth="1"/>
    <col min="11528" max="11528" width="11.375" style="46" customWidth="1"/>
    <col min="11529" max="11529" width="10.375" style="46" customWidth="1"/>
    <col min="11530" max="11530" width="8.875" style="46" customWidth="1"/>
    <col min="11531" max="11531" width="11.25" style="46" customWidth="1"/>
    <col min="11532" max="11532" width="16.625" style="46" customWidth="1"/>
    <col min="11533" max="11534" width="24.75" style="46" customWidth="1"/>
    <col min="11535" max="11535" width="8" style="46" customWidth="1"/>
    <col min="11536" max="11776" width="9" style="46"/>
    <col min="11777" max="11777" width="0" style="46" hidden="1" customWidth="1"/>
    <col min="11778" max="11778" width="7.5" style="46" customWidth="1"/>
    <col min="11779" max="11779" width="9.25" style="46" customWidth="1"/>
    <col min="11780" max="11780" width="8.75" style="46" customWidth="1"/>
    <col min="11781" max="11781" width="10" style="46" customWidth="1"/>
    <col min="11782" max="11782" width="64.875" style="46" customWidth="1"/>
    <col min="11783" max="11783" width="7.875" style="46" customWidth="1"/>
    <col min="11784" max="11784" width="11.375" style="46" customWidth="1"/>
    <col min="11785" max="11785" width="10.375" style="46" customWidth="1"/>
    <col min="11786" max="11786" width="8.875" style="46" customWidth="1"/>
    <col min="11787" max="11787" width="11.25" style="46" customWidth="1"/>
    <col min="11788" max="11788" width="16.625" style="46" customWidth="1"/>
    <col min="11789" max="11790" width="24.75" style="46" customWidth="1"/>
    <col min="11791" max="11791" width="8" style="46" customWidth="1"/>
    <col min="11792" max="12032" width="9" style="46"/>
    <col min="12033" max="12033" width="0" style="46" hidden="1" customWidth="1"/>
    <col min="12034" max="12034" width="7.5" style="46" customWidth="1"/>
    <col min="12035" max="12035" width="9.25" style="46" customWidth="1"/>
    <col min="12036" max="12036" width="8.75" style="46" customWidth="1"/>
    <col min="12037" max="12037" width="10" style="46" customWidth="1"/>
    <col min="12038" max="12038" width="64.875" style="46" customWidth="1"/>
    <col min="12039" max="12039" width="7.875" style="46" customWidth="1"/>
    <col min="12040" max="12040" width="11.375" style="46" customWidth="1"/>
    <col min="12041" max="12041" width="10.375" style="46" customWidth="1"/>
    <col min="12042" max="12042" width="8.875" style="46" customWidth="1"/>
    <col min="12043" max="12043" width="11.25" style="46" customWidth="1"/>
    <col min="12044" max="12044" width="16.625" style="46" customWidth="1"/>
    <col min="12045" max="12046" width="24.75" style="46" customWidth="1"/>
    <col min="12047" max="12047" width="8" style="46" customWidth="1"/>
    <col min="12048" max="12288" width="9" style="46"/>
    <col min="12289" max="12289" width="0" style="46" hidden="1" customWidth="1"/>
    <col min="12290" max="12290" width="7.5" style="46" customWidth="1"/>
    <col min="12291" max="12291" width="9.25" style="46" customWidth="1"/>
    <col min="12292" max="12292" width="8.75" style="46" customWidth="1"/>
    <col min="12293" max="12293" width="10" style="46" customWidth="1"/>
    <col min="12294" max="12294" width="64.875" style="46" customWidth="1"/>
    <col min="12295" max="12295" width="7.875" style="46" customWidth="1"/>
    <col min="12296" max="12296" width="11.375" style="46" customWidth="1"/>
    <col min="12297" max="12297" width="10.375" style="46" customWidth="1"/>
    <col min="12298" max="12298" width="8.875" style="46" customWidth="1"/>
    <col min="12299" max="12299" width="11.25" style="46" customWidth="1"/>
    <col min="12300" max="12300" width="16.625" style="46" customWidth="1"/>
    <col min="12301" max="12302" width="24.75" style="46" customWidth="1"/>
    <col min="12303" max="12303" width="8" style="46" customWidth="1"/>
    <col min="12304" max="12544" width="9" style="46"/>
    <col min="12545" max="12545" width="0" style="46" hidden="1" customWidth="1"/>
    <col min="12546" max="12546" width="7.5" style="46" customWidth="1"/>
    <col min="12547" max="12547" width="9.25" style="46" customWidth="1"/>
    <col min="12548" max="12548" width="8.75" style="46" customWidth="1"/>
    <col min="12549" max="12549" width="10" style="46" customWidth="1"/>
    <col min="12550" max="12550" width="64.875" style="46" customWidth="1"/>
    <col min="12551" max="12551" width="7.875" style="46" customWidth="1"/>
    <col min="12552" max="12552" width="11.375" style="46" customWidth="1"/>
    <col min="12553" max="12553" width="10.375" style="46" customWidth="1"/>
    <col min="12554" max="12554" width="8.875" style="46" customWidth="1"/>
    <col min="12555" max="12555" width="11.25" style="46" customWidth="1"/>
    <col min="12556" max="12556" width="16.625" style="46" customWidth="1"/>
    <col min="12557" max="12558" width="24.75" style="46" customWidth="1"/>
    <col min="12559" max="12559" width="8" style="46" customWidth="1"/>
    <col min="12560" max="12800" width="9" style="46"/>
    <col min="12801" max="12801" width="0" style="46" hidden="1" customWidth="1"/>
    <col min="12802" max="12802" width="7.5" style="46" customWidth="1"/>
    <col min="12803" max="12803" width="9.25" style="46" customWidth="1"/>
    <col min="12804" max="12804" width="8.75" style="46" customWidth="1"/>
    <col min="12805" max="12805" width="10" style="46" customWidth="1"/>
    <col min="12806" max="12806" width="64.875" style="46" customWidth="1"/>
    <col min="12807" max="12807" width="7.875" style="46" customWidth="1"/>
    <col min="12808" max="12808" width="11.375" style="46" customWidth="1"/>
    <col min="12809" max="12809" width="10.375" style="46" customWidth="1"/>
    <col min="12810" max="12810" width="8.875" style="46" customWidth="1"/>
    <col min="12811" max="12811" width="11.25" style="46" customWidth="1"/>
    <col min="12812" max="12812" width="16.625" style="46" customWidth="1"/>
    <col min="12813" max="12814" width="24.75" style="46" customWidth="1"/>
    <col min="12815" max="12815" width="8" style="46" customWidth="1"/>
    <col min="12816" max="13056" width="9" style="46"/>
    <col min="13057" max="13057" width="0" style="46" hidden="1" customWidth="1"/>
    <col min="13058" max="13058" width="7.5" style="46" customWidth="1"/>
    <col min="13059" max="13059" width="9.25" style="46" customWidth="1"/>
    <col min="13060" max="13060" width="8.75" style="46" customWidth="1"/>
    <col min="13061" max="13061" width="10" style="46" customWidth="1"/>
    <col min="13062" max="13062" width="64.875" style="46" customWidth="1"/>
    <col min="13063" max="13063" width="7.875" style="46" customWidth="1"/>
    <col min="13064" max="13064" width="11.375" style="46" customWidth="1"/>
    <col min="13065" max="13065" width="10.375" style="46" customWidth="1"/>
    <col min="13066" max="13066" width="8.875" style="46" customWidth="1"/>
    <col min="13067" max="13067" width="11.25" style="46" customWidth="1"/>
    <col min="13068" max="13068" width="16.625" style="46" customWidth="1"/>
    <col min="13069" max="13070" width="24.75" style="46" customWidth="1"/>
    <col min="13071" max="13071" width="8" style="46" customWidth="1"/>
    <col min="13072" max="13312" width="9" style="46"/>
    <col min="13313" max="13313" width="0" style="46" hidden="1" customWidth="1"/>
    <col min="13314" max="13314" width="7.5" style="46" customWidth="1"/>
    <col min="13315" max="13315" width="9.25" style="46" customWidth="1"/>
    <col min="13316" max="13316" width="8.75" style="46" customWidth="1"/>
    <col min="13317" max="13317" width="10" style="46" customWidth="1"/>
    <col min="13318" max="13318" width="64.875" style="46" customWidth="1"/>
    <col min="13319" max="13319" width="7.875" style="46" customWidth="1"/>
    <col min="13320" max="13320" width="11.375" style="46" customWidth="1"/>
    <col min="13321" max="13321" width="10.375" style="46" customWidth="1"/>
    <col min="13322" max="13322" width="8.875" style="46" customWidth="1"/>
    <col min="13323" max="13323" width="11.25" style="46" customWidth="1"/>
    <col min="13324" max="13324" width="16.625" style="46" customWidth="1"/>
    <col min="13325" max="13326" width="24.75" style="46" customWidth="1"/>
    <col min="13327" max="13327" width="8" style="46" customWidth="1"/>
    <col min="13328" max="13568" width="9" style="46"/>
    <col min="13569" max="13569" width="0" style="46" hidden="1" customWidth="1"/>
    <col min="13570" max="13570" width="7.5" style="46" customWidth="1"/>
    <col min="13571" max="13571" width="9.25" style="46" customWidth="1"/>
    <col min="13572" max="13572" width="8.75" style="46" customWidth="1"/>
    <col min="13573" max="13573" width="10" style="46" customWidth="1"/>
    <col min="13574" max="13574" width="64.875" style="46" customWidth="1"/>
    <col min="13575" max="13575" width="7.875" style="46" customWidth="1"/>
    <col min="13576" max="13576" width="11.375" style="46" customWidth="1"/>
    <col min="13577" max="13577" width="10.375" style="46" customWidth="1"/>
    <col min="13578" max="13578" width="8.875" style="46" customWidth="1"/>
    <col min="13579" max="13579" width="11.25" style="46" customWidth="1"/>
    <col min="13580" max="13580" width="16.625" style="46" customWidth="1"/>
    <col min="13581" max="13582" width="24.75" style="46" customWidth="1"/>
    <col min="13583" max="13583" width="8" style="46" customWidth="1"/>
    <col min="13584" max="13824" width="9" style="46"/>
    <col min="13825" max="13825" width="0" style="46" hidden="1" customWidth="1"/>
    <col min="13826" max="13826" width="7.5" style="46" customWidth="1"/>
    <col min="13827" max="13827" width="9.25" style="46" customWidth="1"/>
    <col min="13828" max="13828" width="8.75" style="46" customWidth="1"/>
    <col min="13829" max="13829" width="10" style="46" customWidth="1"/>
    <col min="13830" max="13830" width="64.875" style="46" customWidth="1"/>
    <col min="13831" max="13831" width="7.875" style="46" customWidth="1"/>
    <col min="13832" max="13832" width="11.375" style="46" customWidth="1"/>
    <col min="13833" max="13833" width="10.375" style="46" customWidth="1"/>
    <col min="13834" max="13834" width="8.875" style="46" customWidth="1"/>
    <col min="13835" max="13835" width="11.25" style="46" customWidth="1"/>
    <col min="13836" max="13836" width="16.625" style="46" customWidth="1"/>
    <col min="13837" max="13838" width="24.75" style="46" customWidth="1"/>
    <col min="13839" max="13839" width="8" style="46" customWidth="1"/>
    <col min="13840" max="14080" width="9" style="46"/>
    <col min="14081" max="14081" width="0" style="46" hidden="1" customWidth="1"/>
    <col min="14082" max="14082" width="7.5" style="46" customWidth="1"/>
    <col min="14083" max="14083" width="9.25" style="46" customWidth="1"/>
    <col min="14084" max="14084" width="8.75" style="46" customWidth="1"/>
    <col min="14085" max="14085" width="10" style="46" customWidth="1"/>
    <col min="14086" max="14086" width="64.875" style="46" customWidth="1"/>
    <col min="14087" max="14087" width="7.875" style="46" customWidth="1"/>
    <col min="14088" max="14088" width="11.375" style="46" customWidth="1"/>
    <col min="14089" max="14089" width="10.375" style="46" customWidth="1"/>
    <col min="14090" max="14090" width="8.875" style="46" customWidth="1"/>
    <col min="14091" max="14091" width="11.25" style="46" customWidth="1"/>
    <col min="14092" max="14092" width="16.625" style="46" customWidth="1"/>
    <col min="14093" max="14094" width="24.75" style="46" customWidth="1"/>
    <col min="14095" max="14095" width="8" style="46" customWidth="1"/>
    <col min="14096" max="14336" width="9" style="46"/>
    <col min="14337" max="14337" width="0" style="46" hidden="1" customWidth="1"/>
    <col min="14338" max="14338" width="7.5" style="46" customWidth="1"/>
    <col min="14339" max="14339" width="9.25" style="46" customWidth="1"/>
    <col min="14340" max="14340" width="8.75" style="46" customWidth="1"/>
    <col min="14341" max="14341" width="10" style="46" customWidth="1"/>
    <col min="14342" max="14342" width="64.875" style="46" customWidth="1"/>
    <col min="14343" max="14343" width="7.875" style="46" customWidth="1"/>
    <col min="14344" max="14344" width="11.375" style="46" customWidth="1"/>
    <col min="14345" max="14345" width="10.375" style="46" customWidth="1"/>
    <col min="14346" max="14346" width="8.875" style="46" customWidth="1"/>
    <col min="14347" max="14347" width="11.25" style="46" customWidth="1"/>
    <col min="14348" max="14348" width="16.625" style="46" customWidth="1"/>
    <col min="14349" max="14350" width="24.75" style="46" customWidth="1"/>
    <col min="14351" max="14351" width="8" style="46" customWidth="1"/>
    <col min="14352" max="14592" width="9" style="46"/>
    <col min="14593" max="14593" width="0" style="46" hidden="1" customWidth="1"/>
    <col min="14594" max="14594" width="7.5" style="46" customWidth="1"/>
    <col min="14595" max="14595" width="9.25" style="46" customWidth="1"/>
    <col min="14596" max="14596" width="8.75" style="46" customWidth="1"/>
    <col min="14597" max="14597" width="10" style="46" customWidth="1"/>
    <col min="14598" max="14598" width="64.875" style="46" customWidth="1"/>
    <col min="14599" max="14599" width="7.875" style="46" customWidth="1"/>
    <col min="14600" max="14600" width="11.375" style="46" customWidth="1"/>
    <col min="14601" max="14601" width="10.375" style="46" customWidth="1"/>
    <col min="14602" max="14602" width="8.875" style="46" customWidth="1"/>
    <col min="14603" max="14603" width="11.25" style="46" customWidth="1"/>
    <col min="14604" max="14604" width="16.625" style="46" customWidth="1"/>
    <col min="14605" max="14606" width="24.75" style="46" customWidth="1"/>
    <col min="14607" max="14607" width="8" style="46" customWidth="1"/>
    <col min="14608" max="14848" width="9" style="46"/>
    <col min="14849" max="14849" width="0" style="46" hidden="1" customWidth="1"/>
    <col min="14850" max="14850" width="7.5" style="46" customWidth="1"/>
    <col min="14851" max="14851" width="9.25" style="46" customWidth="1"/>
    <col min="14852" max="14852" width="8.75" style="46" customWidth="1"/>
    <col min="14853" max="14853" width="10" style="46" customWidth="1"/>
    <col min="14854" max="14854" width="64.875" style="46" customWidth="1"/>
    <col min="14855" max="14855" width="7.875" style="46" customWidth="1"/>
    <col min="14856" max="14856" width="11.375" style="46" customWidth="1"/>
    <col min="14857" max="14857" width="10.375" style="46" customWidth="1"/>
    <col min="14858" max="14858" width="8.875" style="46" customWidth="1"/>
    <col min="14859" max="14859" width="11.25" style="46" customWidth="1"/>
    <col min="14860" max="14860" width="16.625" style="46" customWidth="1"/>
    <col min="14861" max="14862" width="24.75" style="46" customWidth="1"/>
    <col min="14863" max="14863" width="8" style="46" customWidth="1"/>
    <col min="14864" max="15104" width="9" style="46"/>
    <col min="15105" max="15105" width="0" style="46" hidden="1" customWidth="1"/>
    <col min="15106" max="15106" width="7.5" style="46" customWidth="1"/>
    <col min="15107" max="15107" width="9.25" style="46" customWidth="1"/>
    <col min="15108" max="15108" width="8.75" style="46" customWidth="1"/>
    <col min="15109" max="15109" width="10" style="46" customWidth="1"/>
    <col min="15110" max="15110" width="64.875" style="46" customWidth="1"/>
    <col min="15111" max="15111" width="7.875" style="46" customWidth="1"/>
    <col min="15112" max="15112" width="11.375" style="46" customWidth="1"/>
    <col min="15113" max="15113" width="10.375" style="46" customWidth="1"/>
    <col min="15114" max="15114" width="8.875" style="46" customWidth="1"/>
    <col min="15115" max="15115" width="11.25" style="46" customWidth="1"/>
    <col min="15116" max="15116" width="16.625" style="46" customWidth="1"/>
    <col min="15117" max="15118" width="24.75" style="46" customWidth="1"/>
    <col min="15119" max="15119" width="8" style="46" customWidth="1"/>
    <col min="15120" max="15360" width="9" style="46"/>
    <col min="15361" max="15361" width="0" style="46" hidden="1" customWidth="1"/>
    <col min="15362" max="15362" width="7.5" style="46" customWidth="1"/>
    <col min="15363" max="15363" width="9.25" style="46" customWidth="1"/>
    <col min="15364" max="15364" width="8.75" style="46" customWidth="1"/>
    <col min="15365" max="15365" width="10" style="46" customWidth="1"/>
    <col min="15366" max="15366" width="64.875" style="46" customWidth="1"/>
    <col min="15367" max="15367" width="7.875" style="46" customWidth="1"/>
    <col min="15368" max="15368" width="11.375" style="46" customWidth="1"/>
    <col min="15369" max="15369" width="10.375" style="46" customWidth="1"/>
    <col min="15370" max="15370" width="8.875" style="46" customWidth="1"/>
    <col min="15371" max="15371" width="11.25" style="46" customWidth="1"/>
    <col min="15372" max="15372" width="16.625" style="46" customWidth="1"/>
    <col min="15373" max="15374" width="24.75" style="46" customWidth="1"/>
    <col min="15375" max="15375" width="8" style="46" customWidth="1"/>
    <col min="15376" max="15616" width="9" style="46"/>
    <col min="15617" max="15617" width="0" style="46" hidden="1" customWidth="1"/>
    <col min="15618" max="15618" width="7.5" style="46" customWidth="1"/>
    <col min="15619" max="15619" width="9.25" style="46" customWidth="1"/>
    <col min="15620" max="15620" width="8.75" style="46" customWidth="1"/>
    <col min="15621" max="15621" width="10" style="46" customWidth="1"/>
    <col min="15622" max="15622" width="64.875" style="46" customWidth="1"/>
    <col min="15623" max="15623" width="7.875" style="46" customWidth="1"/>
    <col min="15624" max="15624" width="11.375" style="46" customWidth="1"/>
    <col min="15625" max="15625" width="10.375" style="46" customWidth="1"/>
    <col min="15626" max="15626" width="8.875" style="46" customWidth="1"/>
    <col min="15627" max="15627" width="11.25" style="46" customWidth="1"/>
    <col min="15628" max="15628" width="16.625" style="46" customWidth="1"/>
    <col min="15629" max="15630" width="24.75" style="46" customWidth="1"/>
    <col min="15631" max="15631" width="8" style="46" customWidth="1"/>
    <col min="15632" max="15872" width="9" style="46"/>
    <col min="15873" max="15873" width="0" style="46" hidden="1" customWidth="1"/>
    <col min="15874" max="15874" width="7.5" style="46" customWidth="1"/>
    <col min="15875" max="15875" width="9.25" style="46" customWidth="1"/>
    <col min="15876" max="15876" width="8.75" style="46" customWidth="1"/>
    <col min="15877" max="15877" width="10" style="46" customWidth="1"/>
    <col min="15878" max="15878" width="64.875" style="46" customWidth="1"/>
    <col min="15879" max="15879" width="7.875" style="46" customWidth="1"/>
    <col min="15880" max="15880" width="11.375" style="46" customWidth="1"/>
    <col min="15881" max="15881" width="10.375" style="46" customWidth="1"/>
    <col min="15882" max="15882" width="8.875" style="46" customWidth="1"/>
    <col min="15883" max="15883" width="11.25" style="46" customWidth="1"/>
    <col min="15884" max="15884" width="16.625" style="46" customWidth="1"/>
    <col min="15885" max="15886" width="24.75" style="46" customWidth="1"/>
    <col min="15887" max="15887" width="8" style="46" customWidth="1"/>
    <col min="15888" max="16128" width="9" style="46"/>
    <col min="16129" max="16129" width="0" style="46" hidden="1" customWidth="1"/>
    <col min="16130" max="16130" width="7.5" style="46" customWidth="1"/>
    <col min="16131" max="16131" width="9.25" style="46" customWidth="1"/>
    <col min="16132" max="16132" width="8.75" style="46" customWidth="1"/>
    <col min="16133" max="16133" width="10" style="46" customWidth="1"/>
    <col min="16134" max="16134" width="64.875" style="46" customWidth="1"/>
    <col min="16135" max="16135" width="7.875" style="46" customWidth="1"/>
    <col min="16136" max="16136" width="11.375" style="46" customWidth="1"/>
    <col min="16137" max="16137" width="10.375" style="46" customWidth="1"/>
    <col min="16138" max="16138" width="8.875" style="46" customWidth="1"/>
    <col min="16139" max="16139" width="11.25" style="46" customWidth="1"/>
    <col min="16140" max="16140" width="16.625" style="46" customWidth="1"/>
    <col min="16141" max="16142" width="24.75" style="46" customWidth="1"/>
    <col min="16143" max="16143" width="8" style="46" customWidth="1"/>
    <col min="16144" max="16384" width="9" style="46"/>
  </cols>
  <sheetData>
    <row r="1" spans="1:15" s="83" customFormat="1" ht="21.75" thickTop="1" thickBot="1" x14ac:dyDescent="0.25">
      <c r="A1" s="83" t="s">
        <v>13</v>
      </c>
      <c r="B1" s="160" t="s">
        <v>87</v>
      </c>
      <c r="C1" s="161"/>
      <c r="D1" s="161"/>
      <c r="E1" s="122"/>
      <c r="F1" s="122" t="s">
        <v>86</v>
      </c>
      <c r="G1" s="122"/>
      <c r="H1" s="121"/>
      <c r="I1" s="120"/>
      <c r="J1" s="119"/>
      <c r="K1" s="119"/>
      <c r="L1" s="118" t="s">
        <v>82</v>
      </c>
      <c r="M1" s="117"/>
    </row>
    <row r="2" spans="1:15" s="83" customFormat="1" ht="55.5" thickTop="1" thickBot="1" x14ac:dyDescent="0.25">
      <c r="B2" s="162" t="s">
        <v>85</v>
      </c>
      <c r="C2" s="163"/>
      <c r="D2" s="116"/>
      <c r="E2" s="115"/>
      <c r="F2" s="114" t="s">
        <v>117</v>
      </c>
      <c r="G2" s="113"/>
      <c r="H2" s="112"/>
      <c r="I2" s="164" t="s">
        <v>84</v>
      </c>
      <c r="J2" s="165"/>
      <c r="K2" s="166">
        <f>SUM(L52,L30)</f>
        <v>0</v>
      </c>
      <c r="L2" s="167"/>
    </row>
    <row r="3" spans="1:15" s="83" customFormat="1" ht="17.25" thickTop="1" thickBot="1" x14ac:dyDescent="0.25">
      <c r="B3" s="111" t="s">
        <v>83</v>
      </c>
      <c r="C3" s="110"/>
      <c r="D3" s="168" t="s">
        <v>82</v>
      </c>
      <c r="E3" s="168"/>
      <c r="F3" s="109" t="s">
        <v>81</v>
      </c>
      <c r="G3" s="108"/>
      <c r="H3" s="107"/>
      <c r="I3" s="106"/>
      <c r="J3" s="105"/>
      <c r="K3" s="169"/>
      <c r="L3" s="170"/>
    </row>
    <row r="4" spans="1:15" s="83" customFormat="1" ht="18" customHeight="1" thickTop="1" x14ac:dyDescent="0.2">
      <c r="B4" s="171" t="s">
        <v>80</v>
      </c>
      <c r="C4" s="172"/>
      <c r="D4" s="173"/>
      <c r="E4" s="104" t="s">
        <v>100</v>
      </c>
      <c r="F4" s="103" t="s">
        <v>79</v>
      </c>
      <c r="G4" s="102"/>
      <c r="H4" s="101"/>
      <c r="I4" s="174" t="s">
        <v>78</v>
      </c>
      <c r="J4" s="175"/>
      <c r="K4" s="100">
        <v>824</v>
      </c>
      <c r="L4" s="99"/>
    </row>
    <row r="5" spans="1:15" s="83" customFormat="1" ht="18" customHeight="1" x14ac:dyDescent="0.2">
      <c r="B5" s="97" t="s">
        <v>77</v>
      </c>
      <c r="C5" s="96"/>
      <c r="D5" s="96"/>
      <c r="E5" s="98" t="s">
        <v>76</v>
      </c>
      <c r="F5" s="176" t="s">
        <v>75</v>
      </c>
      <c r="G5" s="176"/>
      <c r="H5" s="177"/>
      <c r="I5" s="178" t="s">
        <v>67</v>
      </c>
      <c r="J5" s="173"/>
      <c r="K5" s="95" t="s">
        <v>118</v>
      </c>
      <c r="L5" s="92"/>
    </row>
    <row r="6" spans="1:15" s="83" customFormat="1" ht="18" customHeight="1" x14ac:dyDescent="0.2">
      <c r="B6" s="97" t="s">
        <v>74</v>
      </c>
      <c r="C6" s="96"/>
      <c r="D6" s="96"/>
      <c r="E6" s="95" t="s">
        <v>98</v>
      </c>
      <c r="F6" s="179"/>
      <c r="G6" s="179"/>
      <c r="H6" s="180"/>
      <c r="I6" s="178" t="s">
        <v>73</v>
      </c>
      <c r="J6" s="173"/>
      <c r="K6" s="141" t="s">
        <v>119</v>
      </c>
      <c r="L6" s="92"/>
      <c r="O6" s="94"/>
    </row>
    <row r="7" spans="1:15" s="83" customFormat="1" ht="18" customHeight="1" x14ac:dyDescent="0.2">
      <c r="B7" s="181" t="s">
        <v>72</v>
      </c>
      <c r="C7" s="182"/>
      <c r="D7" s="182"/>
      <c r="E7" s="93">
        <v>45992</v>
      </c>
      <c r="F7" s="183" t="s">
        <v>71</v>
      </c>
      <c r="G7" s="184"/>
      <c r="H7" s="185"/>
      <c r="I7" s="186" t="s">
        <v>70</v>
      </c>
      <c r="J7" s="172"/>
      <c r="K7" s="142">
        <v>2025</v>
      </c>
      <c r="L7" s="92"/>
      <c r="O7" s="91"/>
    </row>
    <row r="8" spans="1:15" s="83" customFormat="1" ht="15.75" customHeight="1" thickBot="1" x14ac:dyDescent="0.25">
      <c r="B8" s="187" t="s">
        <v>69</v>
      </c>
      <c r="C8" s="188"/>
      <c r="D8" s="188"/>
      <c r="E8" s="90">
        <v>46357</v>
      </c>
      <c r="F8" s="89"/>
      <c r="G8" s="189"/>
      <c r="H8" s="190"/>
      <c r="I8" s="191" t="s">
        <v>68</v>
      </c>
      <c r="J8" s="182"/>
      <c r="K8" s="143">
        <v>45771</v>
      </c>
      <c r="L8" s="88"/>
    </row>
    <row r="9" spans="1:15" s="83" customFormat="1" ht="12" customHeight="1" x14ac:dyDescent="0.2">
      <c r="B9" s="196"/>
      <c r="C9" s="197"/>
      <c r="D9" s="197"/>
      <c r="E9" s="197"/>
      <c r="F9" s="197"/>
      <c r="G9" s="197"/>
      <c r="H9" s="197"/>
      <c r="I9" s="197"/>
      <c r="J9" s="197"/>
      <c r="K9" s="87" t="s">
        <v>67</v>
      </c>
      <c r="L9" s="86"/>
    </row>
    <row r="10" spans="1:15" s="83" customFormat="1" x14ac:dyDescent="0.2">
      <c r="B10" s="198" t="s">
        <v>66</v>
      </c>
      <c r="C10" s="192" t="s">
        <v>65</v>
      </c>
      <c r="D10" s="192" t="s">
        <v>64</v>
      </c>
      <c r="E10" s="192" t="s">
        <v>63</v>
      </c>
      <c r="F10" s="200" t="s">
        <v>62</v>
      </c>
      <c r="G10" s="200" t="s">
        <v>61</v>
      </c>
      <c r="H10" s="200" t="s">
        <v>60</v>
      </c>
      <c r="I10" s="192" t="s">
        <v>59</v>
      </c>
      <c r="J10" s="192" t="s">
        <v>58</v>
      </c>
      <c r="K10" s="194" t="s">
        <v>57</v>
      </c>
      <c r="L10" s="195"/>
    </row>
    <row r="11" spans="1:15" s="83" customFormat="1" x14ac:dyDescent="0.2">
      <c r="B11" s="198"/>
      <c r="C11" s="192"/>
      <c r="D11" s="192"/>
      <c r="E11" s="192"/>
      <c r="F11" s="200"/>
      <c r="G11" s="200"/>
      <c r="H11" s="200"/>
      <c r="I11" s="192"/>
      <c r="J11" s="192"/>
      <c r="K11" s="194"/>
      <c r="L11" s="195"/>
    </row>
    <row r="12" spans="1:15" s="83" customFormat="1" ht="12.75" thickBot="1" x14ac:dyDescent="0.25">
      <c r="B12" s="199"/>
      <c r="C12" s="193"/>
      <c r="D12" s="193"/>
      <c r="E12" s="193"/>
      <c r="F12" s="201"/>
      <c r="G12" s="201"/>
      <c r="H12" s="201"/>
      <c r="I12" s="193"/>
      <c r="J12" s="193"/>
      <c r="K12" s="85" t="s">
        <v>56</v>
      </c>
      <c r="L12" s="84" t="s">
        <v>55</v>
      </c>
    </row>
    <row r="13" spans="1:15" s="54" customFormat="1" ht="13.5" thickBot="1" x14ac:dyDescent="0.25">
      <c r="A13" s="82" t="s">
        <v>41</v>
      </c>
      <c r="B13" s="81" t="s">
        <v>40</v>
      </c>
      <c r="C13" s="78">
        <v>1</v>
      </c>
      <c r="D13" s="80"/>
      <c r="E13" s="80"/>
      <c r="F13" s="79" t="s">
        <v>42</v>
      </c>
      <c r="G13" s="78"/>
      <c r="H13" s="78"/>
      <c r="I13" s="78"/>
      <c r="J13" s="78"/>
      <c r="K13" s="78"/>
      <c r="L13" s="77"/>
    </row>
    <row r="14" spans="1:15" s="54" customFormat="1" ht="12" thickBot="1" x14ac:dyDescent="0.25">
      <c r="A14" s="54" t="s">
        <v>30</v>
      </c>
      <c r="B14" s="75">
        <f>1+MAX($B$13:B13)</f>
        <v>1</v>
      </c>
      <c r="C14" s="61" t="s">
        <v>54</v>
      </c>
      <c r="D14" s="74"/>
      <c r="E14" s="59" t="s">
        <v>21</v>
      </c>
      <c r="F14" s="60" t="s">
        <v>53</v>
      </c>
      <c r="G14" s="59" t="s">
        <v>20</v>
      </c>
      <c r="H14" s="73">
        <v>1</v>
      </c>
      <c r="I14" s="59"/>
      <c r="J14" s="58" t="str">
        <f>IF(I14=0,"",I14*H14)</f>
        <v/>
      </c>
      <c r="K14" s="57">
        <v>0</v>
      </c>
      <c r="L14" s="72">
        <f>ROUND((ROUND(H14,3))*(ROUND(K14,2)),2)</f>
        <v>0</v>
      </c>
    </row>
    <row r="15" spans="1:15" s="54" customFormat="1" x14ac:dyDescent="0.2">
      <c r="A15" s="54" t="s">
        <v>26</v>
      </c>
      <c r="B15" s="70"/>
      <c r="F15" s="71" t="s">
        <v>52</v>
      </c>
      <c r="G15" s="68"/>
      <c r="H15" s="68"/>
      <c r="I15" s="68"/>
      <c r="J15" s="68"/>
      <c r="K15" s="68"/>
      <c r="L15" s="67"/>
    </row>
    <row r="16" spans="1:15" s="54" customFormat="1" x14ac:dyDescent="0.2">
      <c r="A16" s="54" t="s">
        <v>24</v>
      </c>
      <c r="B16" s="70"/>
      <c r="F16" s="69" t="s">
        <v>32</v>
      </c>
      <c r="G16" s="68"/>
      <c r="H16" s="68"/>
      <c r="I16" s="68"/>
      <c r="J16" s="68"/>
      <c r="K16" s="68"/>
      <c r="L16" s="67"/>
    </row>
    <row r="17" spans="1:12" s="54" customFormat="1" ht="68.25" thickBot="1" x14ac:dyDescent="0.25">
      <c r="A17" s="54" t="s">
        <v>22</v>
      </c>
      <c r="B17" s="66"/>
      <c r="C17" s="65"/>
      <c r="D17" s="65"/>
      <c r="E17" s="65"/>
      <c r="F17" s="64" t="s">
        <v>51</v>
      </c>
      <c r="G17" s="63"/>
      <c r="H17" s="63"/>
      <c r="I17" s="63"/>
      <c r="J17" s="63"/>
      <c r="K17" s="63"/>
      <c r="L17" s="62"/>
    </row>
    <row r="18" spans="1:12" s="54" customFormat="1" ht="12" thickBot="1" x14ac:dyDescent="0.25">
      <c r="A18" s="54" t="s">
        <v>30</v>
      </c>
      <c r="B18" s="76">
        <f>1+MAX($B$13:B17)</f>
        <v>2</v>
      </c>
      <c r="C18" s="61" t="s">
        <v>50</v>
      </c>
      <c r="D18" s="74"/>
      <c r="E18" s="59" t="s">
        <v>21</v>
      </c>
      <c r="F18" s="60" t="s">
        <v>49</v>
      </c>
      <c r="G18" s="59" t="s">
        <v>20</v>
      </c>
      <c r="H18" s="73">
        <v>1</v>
      </c>
      <c r="I18" s="59"/>
      <c r="J18" s="58" t="str">
        <f>IF(I18=0,"",I18*H18)</f>
        <v/>
      </c>
      <c r="K18" s="57">
        <v>0</v>
      </c>
      <c r="L18" s="72">
        <f>ROUND((ROUND(H18,3))*(ROUND(K18,2)),2)</f>
        <v>0</v>
      </c>
    </row>
    <row r="19" spans="1:12" s="54" customFormat="1" x14ac:dyDescent="0.2">
      <c r="A19" s="54" t="s">
        <v>26</v>
      </c>
      <c r="B19" s="70"/>
      <c r="F19" s="71" t="s">
        <v>48</v>
      </c>
      <c r="G19" s="68"/>
      <c r="H19" s="68"/>
      <c r="I19" s="68"/>
      <c r="J19" s="68"/>
      <c r="K19" s="68"/>
      <c r="L19" s="67"/>
    </row>
    <row r="20" spans="1:12" s="54" customFormat="1" x14ac:dyDescent="0.2">
      <c r="A20" s="54" t="s">
        <v>24</v>
      </c>
      <c r="B20" s="70"/>
      <c r="F20" s="69" t="s">
        <v>32</v>
      </c>
      <c r="G20" s="68"/>
      <c r="H20" s="68"/>
      <c r="I20" s="68"/>
      <c r="J20" s="68"/>
      <c r="K20" s="68"/>
      <c r="L20" s="67"/>
    </row>
    <row r="21" spans="1:12" s="54" customFormat="1" ht="79.5" thickBot="1" x14ac:dyDescent="0.25">
      <c r="A21" s="54" t="s">
        <v>22</v>
      </c>
      <c r="B21" s="66"/>
      <c r="C21" s="65"/>
      <c r="D21" s="65"/>
      <c r="E21" s="65"/>
      <c r="F21" s="64" t="s">
        <v>47</v>
      </c>
      <c r="G21" s="63"/>
      <c r="H21" s="63"/>
      <c r="I21" s="63"/>
      <c r="J21" s="63"/>
      <c r="K21" s="63"/>
      <c r="L21" s="62"/>
    </row>
    <row r="22" spans="1:12" s="54" customFormat="1" ht="12" thickBot="1" x14ac:dyDescent="0.25">
      <c r="A22" s="54" t="s">
        <v>30</v>
      </c>
      <c r="B22" s="76">
        <f>1+MAX($B$13:B21)</f>
        <v>3</v>
      </c>
      <c r="C22" s="61" t="s">
        <v>46</v>
      </c>
      <c r="D22" s="74"/>
      <c r="E22" s="59" t="s">
        <v>21</v>
      </c>
      <c r="F22" s="60" t="s">
        <v>45</v>
      </c>
      <c r="G22" s="59" t="s">
        <v>20</v>
      </c>
      <c r="H22" s="73">
        <v>1</v>
      </c>
      <c r="I22" s="59"/>
      <c r="J22" s="58" t="str">
        <f>IF(I22=0,"",I22*H22)</f>
        <v/>
      </c>
      <c r="K22" s="57">
        <v>0</v>
      </c>
      <c r="L22" s="72">
        <f>ROUND((ROUND(H22,3))*(ROUND(K22,2)),2)</f>
        <v>0</v>
      </c>
    </row>
    <row r="23" spans="1:12" s="54" customFormat="1" x14ac:dyDescent="0.2">
      <c r="A23" s="54" t="s">
        <v>26</v>
      </c>
      <c r="B23" s="70"/>
      <c r="F23" s="71" t="s">
        <v>44</v>
      </c>
      <c r="G23" s="68"/>
      <c r="H23" s="68"/>
      <c r="I23" s="68"/>
      <c r="J23" s="68"/>
      <c r="K23" s="68"/>
      <c r="L23" s="67"/>
    </row>
    <row r="24" spans="1:12" s="54" customFormat="1" x14ac:dyDescent="0.2">
      <c r="A24" s="54" t="s">
        <v>24</v>
      </c>
      <c r="B24" s="70"/>
      <c r="F24" s="69" t="s">
        <v>32</v>
      </c>
      <c r="G24" s="68"/>
      <c r="H24" s="68"/>
      <c r="I24" s="68"/>
      <c r="J24" s="68"/>
      <c r="K24" s="68"/>
      <c r="L24" s="67"/>
    </row>
    <row r="25" spans="1:12" s="54" customFormat="1" ht="34.5" thickBot="1" x14ac:dyDescent="0.25">
      <c r="A25" s="54" t="s">
        <v>22</v>
      </c>
      <c r="B25" s="66"/>
      <c r="C25" s="65"/>
      <c r="D25" s="65"/>
      <c r="E25" s="65"/>
      <c r="F25" s="64" t="s">
        <v>43</v>
      </c>
      <c r="G25" s="63"/>
      <c r="H25" s="63"/>
      <c r="I25" s="63"/>
      <c r="J25" s="63"/>
      <c r="K25" s="63"/>
      <c r="L25" s="62"/>
    </row>
    <row r="26" spans="1:12" s="54" customFormat="1" ht="23.25" thickBot="1" x14ac:dyDescent="0.25">
      <c r="A26" s="54" t="s">
        <v>30</v>
      </c>
      <c r="B26" s="76">
        <f>1+MAX($B$11:B25)</f>
        <v>4</v>
      </c>
      <c r="C26" s="61" t="s">
        <v>39</v>
      </c>
      <c r="D26" s="74"/>
      <c r="E26" s="59" t="s">
        <v>21</v>
      </c>
      <c r="F26" s="60" t="s">
        <v>122</v>
      </c>
      <c r="G26" s="59" t="s">
        <v>20</v>
      </c>
      <c r="H26" s="73">
        <v>1</v>
      </c>
      <c r="I26" s="59"/>
      <c r="J26" s="58" t="str">
        <f>IF(I26=0,"",I26*H26)</f>
        <v/>
      </c>
      <c r="K26" s="57">
        <v>0</v>
      </c>
      <c r="L26" s="72">
        <f>ROUND((ROUND(H26,3))*(ROUND(K26,2)),2)</f>
        <v>0</v>
      </c>
    </row>
    <row r="27" spans="1:12" s="54" customFormat="1" ht="22.5" x14ac:dyDescent="0.2">
      <c r="A27" s="54" t="s">
        <v>26</v>
      </c>
      <c r="B27" s="70"/>
      <c r="F27" s="71" t="s">
        <v>123</v>
      </c>
      <c r="G27" s="68"/>
      <c r="H27" s="68"/>
      <c r="I27" s="68"/>
      <c r="J27" s="68"/>
      <c r="K27" s="68"/>
      <c r="L27" s="67"/>
    </row>
    <row r="28" spans="1:12" s="54" customFormat="1" x14ac:dyDescent="0.2">
      <c r="A28" s="54" t="s">
        <v>24</v>
      </c>
      <c r="B28" s="70"/>
      <c r="F28" s="69" t="s">
        <v>32</v>
      </c>
      <c r="G28" s="68"/>
      <c r="H28" s="68"/>
      <c r="I28" s="68"/>
      <c r="J28" s="68"/>
      <c r="K28" s="68"/>
      <c r="L28" s="67"/>
    </row>
    <row r="29" spans="1:12" s="54" customFormat="1" ht="23.25" thickBot="1" x14ac:dyDescent="0.25">
      <c r="A29" s="54" t="s">
        <v>22</v>
      </c>
      <c r="B29" s="66"/>
      <c r="C29" s="65"/>
      <c r="D29" s="65"/>
      <c r="E29" s="65"/>
      <c r="F29" s="64" t="s">
        <v>124</v>
      </c>
      <c r="G29" s="63"/>
      <c r="H29" s="63"/>
      <c r="I29" s="63"/>
      <c r="J29" s="63"/>
      <c r="K29" s="63"/>
      <c r="L29" s="62"/>
    </row>
    <row r="30" spans="1:12" ht="13.5" thickBot="1" x14ac:dyDescent="0.25">
      <c r="A30" s="53" t="s">
        <v>19</v>
      </c>
      <c r="B30" s="52" t="s">
        <v>18</v>
      </c>
      <c r="C30" s="49" t="s">
        <v>17</v>
      </c>
      <c r="D30" s="51"/>
      <c r="E30" s="51"/>
      <c r="F30" s="50" t="s">
        <v>42</v>
      </c>
      <c r="G30" s="49"/>
      <c r="H30" s="49"/>
      <c r="I30" s="49"/>
      <c r="J30" s="49"/>
      <c r="K30" s="49"/>
      <c r="L30" s="48">
        <f>SUM(L14:L29)</f>
        <v>0</v>
      </c>
    </row>
    <row r="31" spans="1:12" ht="13.5" thickBot="1" x14ac:dyDescent="0.25">
      <c r="A31" s="82" t="s">
        <v>41</v>
      </c>
      <c r="B31" s="81" t="s">
        <v>40</v>
      </c>
      <c r="C31" s="78">
        <v>2</v>
      </c>
      <c r="D31" s="80"/>
      <c r="E31" s="80"/>
      <c r="F31" s="79" t="s">
        <v>16</v>
      </c>
      <c r="G31" s="78"/>
      <c r="H31" s="78"/>
      <c r="I31" s="78"/>
      <c r="J31" s="78"/>
      <c r="K31" s="78"/>
      <c r="L31" s="77"/>
    </row>
    <row r="32" spans="1:12" s="54" customFormat="1" ht="12" thickBot="1" x14ac:dyDescent="0.25">
      <c r="A32" s="54" t="s">
        <v>30</v>
      </c>
      <c r="B32" s="76">
        <f>1+MAX($B$13:B31)</f>
        <v>5</v>
      </c>
      <c r="C32" s="61" t="s">
        <v>39</v>
      </c>
      <c r="D32" s="74"/>
      <c r="E32" s="59" t="s">
        <v>21</v>
      </c>
      <c r="F32" s="60" t="s">
        <v>38</v>
      </c>
      <c r="G32" s="59" t="s">
        <v>20</v>
      </c>
      <c r="H32" s="73">
        <v>1</v>
      </c>
      <c r="I32" s="59"/>
      <c r="J32" s="58" t="str">
        <f>IF(I32=0,"",I32*H32)</f>
        <v/>
      </c>
      <c r="K32" s="57">
        <v>0</v>
      </c>
      <c r="L32" s="56">
        <f>ROUND((ROUND(H32,3))*(ROUND(K32,2)),2)</f>
        <v>0</v>
      </c>
    </row>
    <row r="33" spans="1:12" s="54" customFormat="1" x14ac:dyDescent="0.2">
      <c r="A33" s="54" t="s">
        <v>26</v>
      </c>
      <c r="B33" s="70"/>
      <c r="F33" s="71" t="s">
        <v>37</v>
      </c>
      <c r="G33" s="68"/>
      <c r="H33" s="68"/>
      <c r="I33" s="68"/>
      <c r="J33" s="68"/>
      <c r="K33" s="68"/>
      <c r="L33" s="67"/>
    </row>
    <row r="34" spans="1:12" s="54" customFormat="1" x14ac:dyDescent="0.2">
      <c r="A34" s="54" t="s">
        <v>24</v>
      </c>
      <c r="B34" s="70"/>
      <c r="F34" s="69" t="s">
        <v>32</v>
      </c>
      <c r="G34" s="68"/>
      <c r="H34" s="68"/>
      <c r="I34" s="68"/>
      <c r="J34" s="68"/>
      <c r="K34" s="68"/>
      <c r="L34" s="67"/>
    </row>
    <row r="35" spans="1:12" s="54" customFormat="1" ht="68.25" thickBot="1" x14ac:dyDescent="0.25">
      <c r="A35" s="54" t="s">
        <v>22</v>
      </c>
      <c r="B35" s="66"/>
      <c r="C35" s="65"/>
      <c r="D35" s="65"/>
      <c r="E35" s="65"/>
      <c r="F35" s="64" t="s">
        <v>36</v>
      </c>
      <c r="G35" s="63"/>
      <c r="H35" s="63"/>
      <c r="I35" s="63"/>
      <c r="J35" s="63"/>
      <c r="K35" s="63"/>
      <c r="L35" s="62"/>
    </row>
    <row r="36" spans="1:12" s="54" customFormat="1" ht="12" thickBot="1" x14ac:dyDescent="0.25">
      <c r="A36" s="54" t="s">
        <v>30</v>
      </c>
      <c r="B36" s="76">
        <f>1+MAX($B$13:B35)</f>
        <v>6</v>
      </c>
      <c r="C36" s="61" t="s">
        <v>35</v>
      </c>
      <c r="D36" s="74"/>
      <c r="E36" s="59" t="s">
        <v>21</v>
      </c>
      <c r="F36" s="60" t="s">
        <v>34</v>
      </c>
      <c r="G36" s="59" t="s">
        <v>20</v>
      </c>
      <c r="H36" s="73">
        <v>1</v>
      </c>
      <c r="I36" s="59"/>
      <c r="J36" s="58" t="str">
        <f>IF(I36=0,"",I36*H36)</f>
        <v/>
      </c>
      <c r="K36" s="57">
        <v>0</v>
      </c>
      <c r="L36" s="56">
        <f>ROUND((ROUND(H36,3))*(ROUND(K36,2)),2)</f>
        <v>0</v>
      </c>
    </row>
    <row r="37" spans="1:12" s="54" customFormat="1" x14ac:dyDescent="0.2">
      <c r="A37" s="54" t="s">
        <v>26</v>
      </c>
      <c r="B37" s="70"/>
      <c r="F37" s="71" t="s">
        <v>33</v>
      </c>
      <c r="G37" s="68"/>
      <c r="H37" s="68"/>
      <c r="I37" s="68"/>
      <c r="J37" s="68"/>
      <c r="K37" s="68"/>
      <c r="L37" s="67"/>
    </row>
    <row r="38" spans="1:12" s="54" customFormat="1" x14ac:dyDescent="0.2">
      <c r="A38" s="54" t="s">
        <v>24</v>
      </c>
      <c r="B38" s="70"/>
      <c r="F38" s="69" t="s">
        <v>32</v>
      </c>
      <c r="G38" s="68"/>
      <c r="H38" s="68"/>
      <c r="I38" s="68"/>
      <c r="J38" s="68"/>
      <c r="K38" s="68"/>
      <c r="L38" s="67"/>
    </row>
    <row r="39" spans="1:12" s="54" customFormat="1" ht="57" thickBot="1" x14ac:dyDescent="0.25">
      <c r="A39" s="54" t="s">
        <v>22</v>
      </c>
      <c r="B39" s="66"/>
      <c r="C39" s="65"/>
      <c r="D39" s="65"/>
      <c r="E39" s="65"/>
      <c r="F39" s="64" t="s">
        <v>31</v>
      </c>
      <c r="G39" s="63"/>
      <c r="H39" s="63"/>
      <c r="I39" s="63"/>
      <c r="J39" s="63"/>
      <c r="K39" s="63"/>
      <c r="L39" s="62"/>
    </row>
    <row r="40" spans="1:12" s="54" customFormat="1" ht="12" thickBot="1" x14ac:dyDescent="0.25">
      <c r="A40" s="55" t="s">
        <v>30</v>
      </c>
      <c r="B40" s="76">
        <f>1+MAX($B$11:B39)</f>
        <v>7</v>
      </c>
      <c r="C40" s="61" t="s">
        <v>29</v>
      </c>
      <c r="D40" s="74"/>
      <c r="E40" s="59" t="s">
        <v>21</v>
      </c>
      <c r="F40" s="60" t="s">
        <v>125</v>
      </c>
      <c r="G40" s="59" t="s">
        <v>20</v>
      </c>
      <c r="H40" s="73">
        <v>1</v>
      </c>
      <c r="I40" s="59"/>
      <c r="J40" s="58" t="str">
        <f>IF(I40=0,"",I40*H40)</f>
        <v/>
      </c>
      <c r="K40" s="57">
        <v>0</v>
      </c>
      <c r="L40" s="72">
        <f>ROUND((ROUND(H40,3))*(ROUND(K40,2)),2)</f>
        <v>0</v>
      </c>
    </row>
    <row r="41" spans="1:12" s="54" customFormat="1" x14ac:dyDescent="0.2">
      <c r="A41" s="55" t="s">
        <v>26</v>
      </c>
      <c r="B41" s="70"/>
      <c r="F41" s="71" t="s">
        <v>126</v>
      </c>
      <c r="G41" s="68"/>
      <c r="H41" s="68"/>
      <c r="I41" s="68"/>
      <c r="J41" s="68"/>
      <c r="K41" s="68"/>
      <c r="L41" s="67"/>
    </row>
    <row r="42" spans="1:12" s="54" customFormat="1" x14ac:dyDescent="0.2">
      <c r="A42" s="55" t="s">
        <v>24</v>
      </c>
      <c r="B42" s="70"/>
      <c r="F42" s="69" t="s">
        <v>23</v>
      </c>
      <c r="G42" s="68"/>
      <c r="H42" s="68"/>
      <c r="I42" s="68"/>
      <c r="J42" s="68"/>
      <c r="K42" s="68"/>
      <c r="L42" s="67"/>
    </row>
    <row r="43" spans="1:12" s="54" customFormat="1" ht="45.75" thickBot="1" x14ac:dyDescent="0.25">
      <c r="A43" s="55" t="s">
        <v>22</v>
      </c>
      <c r="B43" s="66"/>
      <c r="C43" s="65"/>
      <c r="D43" s="65"/>
      <c r="E43" s="65"/>
      <c r="F43" s="64" t="s">
        <v>127</v>
      </c>
      <c r="G43" s="63"/>
      <c r="H43" s="63"/>
      <c r="I43" s="63"/>
      <c r="J43" s="63"/>
      <c r="K43" s="63"/>
      <c r="L43" s="62"/>
    </row>
    <row r="44" spans="1:12" s="54" customFormat="1" ht="12" thickBot="1" x14ac:dyDescent="0.25">
      <c r="A44" s="55" t="s">
        <v>30</v>
      </c>
      <c r="B44" s="75">
        <f>1+MAX($B$13:B43)</f>
        <v>8</v>
      </c>
      <c r="C44" s="61" t="s">
        <v>134</v>
      </c>
      <c r="D44" s="74"/>
      <c r="E44" s="59" t="s">
        <v>21</v>
      </c>
      <c r="F44" s="60" t="s">
        <v>28</v>
      </c>
      <c r="G44" s="59" t="s">
        <v>27</v>
      </c>
      <c r="H44" s="73">
        <v>20</v>
      </c>
      <c r="I44" s="59"/>
      <c r="J44" s="58" t="str">
        <f>IF(I44=0,"",I44*H44)</f>
        <v/>
      </c>
      <c r="K44" s="57">
        <v>0</v>
      </c>
      <c r="L44" s="72">
        <f>ROUND((ROUND(H44,3))*(ROUND(K44,2)),2)</f>
        <v>0</v>
      </c>
    </row>
    <row r="45" spans="1:12" s="54" customFormat="1" x14ac:dyDescent="0.2">
      <c r="A45" s="55" t="s">
        <v>26</v>
      </c>
      <c r="B45" s="70"/>
      <c r="F45" s="71" t="s">
        <v>25</v>
      </c>
      <c r="G45" s="68"/>
      <c r="H45" s="68"/>
      <c r="I45" s="68"/>
      <c r="J45" s="68"/>
      <c r="K45" s="68"/>
      <c r="L45" s="67"/>
    </row>
    <row r="46" spans="1:12" s="54" customFormat="1" x14ac:dyDescent="0.2">
      <c r="A46" s="55" t="s">
        <v>24</v>
      </c>
      <c r="B46" s="70"/>
      <c r="F46" s="69" t="s">
        <v>23</v>
      </c>
      <c r="G46" s="68"/>
      <c r="H46" s="68"/>
      <c r="I46" s="68"/>
      <c r="J46" s="68"/>
      <c r="K46" s="68"/>
      <c r="L46" s="67"/>
    </row>
    <row r="47" spans="1:12" s="54" customFormat="1" ht="23.25" thickBot="1" x14ac:dyDescent="0.25">
      <c r="A47" s="55" t="s">
        <v>22</v>
      </c>
      <c r="B47" s="66"/>
      <c r="C47" s="65"/>
      <c r="D47" s="65"/>
      <c r="E47" s="65"/>
      <c r="F47" s="64" t="s">
        <v>135</v>
      </c>
      <c r="G47" s="63"/>
      <c r="H47" s="63"/>
      <c r="I47" s="63"/>
      <c r="J47" s="63"/>
      <c r="K47" s="63"/>
      <c r="L47" s="62"/>
    </row>
    <row r="48" spans="1:12" s="54" customFormat="1" ht="12" thickBot="1" x14ac:dyDescent="0.25">
      <c r="B48" s="76">
        <f>1+MAX($B$13:B47)</f>
        <v>9</v>
      </c>
      <c r="C48" s="61" t="s">
        <v>128</v>
      </c>
      <c r="D48" s="74"/>
      <c r="E48" s="59" t="s">
        <v>21</v>
      </c>
      <c r="F48" s="60" t="s">
        <v>129</v>
      </c>
      <c r="G48" s="59" t="s">
        <v>20</v>
      </c>
      <c r="H48" s="73">
        <v>1</v>
      </c>
      <c r="I48" s="59"/>
      <c r="J48" s="58" t="str">
        <f>IF(I48=0,"",I48*H48)</f>
        <v/>
      </c>
      <c r="K48" s="57">
        <v>0</v>
      </c>
      <c r="L48" s="56">
        <f>ROUND((ROUND(H48,3))*(ROUND(K48,2)),2)</f>
        <v>0</v>
      </c>
    </row>
    <row r="49" spans="1:12" s="54" customFormat="1" x14ac:dyDescent="0.2">
      <c r="B49" s="70"/>
      <c r="F49" s="71" t="s">
        <v>130</v>
      </c>
      <c r="G49" s="68"/>
      <c r="H49" s="68"/>
      <c r="I49" s="68"/>
      <c r="J49" s="68"/>
      <c r="K49" s="68"/>
      <c r="L49" s="67"/>
    </row>
    <row r="50" spans="1:12" s="54" customFormat="1" x14ac:dyDescent="0.2">
      <c r="B50" s="70"/>
      <c r="F50" s="69" t="s">
        <v>32</v>
      </c>
      <c r="G50" s="68"/>
      <c r="H50" s="68"/>
      <c r="I50" s="68"/>
      <c r="J50" s="68"/>
      <c r="K50" s="68"/>
      <c r="L50" s="67"/>
    </row>
    <row r="51" spans="1:12" s="54" customFormat="1" ht="34.5" thickBot="1" x14ac:dyDescent="0.25">
      <c r="B51" s="66"/>
      <c r="C51" s="65"/>
      <c r="D51" s="65"/>
      <c r="E51" s="65"/>
      <c r="F51" s="64" t="s">
        <v>131</v>
      </c>
      <c r="G51" s="63"/>
      <c r="H51" s="63"/>
      <c r="I51" s="63"/>
      <c r="J51" s="63"/>
      <c r="K51" s="63"/>
      <c r="L51" s="62"/>
    </row>
    <row r="52" spans="1:12" ht="13.5" thickBot="1" x14ac:dyDescent="0.25">
      <c r="A52" s="53" t="s">
        <v>19</v>
      </c>
      <c r="B52" s="52" t="s">
        <v>18</v>
      </c>
      <c r="C52" s="49" t="s">
        <v>17</v>
      </c>
      <c r="D52" s="51"/>
      <c r="E52" s="51"/>
      <c r="F52" s="50" t="s">
        <v>16</v>
      </c>
      <c r="G52" s="49"/>
      <c r="H52" s="49"/>
      <c r="I52" s="49"/>
      <c r="J52" s="49"/>
      <c r="K52" s="49"/>
      <c r="L52" s="48">
        <f>SUM(L32:L51)</f>
        <v>0</v>
      </c>
    </row>
  </sheetData>
  <protectedRanges>
    <protectedRange sqref="A40:G43" name="Oblast3_1"/>
    <protectedRange sqref="A48:G51" name="Oblast3_2"/>
    <protectedRange sqref="A44:G47" name="Oblast3_4"/>
  </protectedRanges>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cfRule type="expression" dxfId="42" priority="38" stopIfTrue="1">
      <formula>C13=""</formula>
    </cfRule>
  </conditionalFormatting>
  <conditionalFormatting sqref="C30:C32">
    <cfRule type="expression" dxfId="41" priority="27" stopIfTrue="1">
      <formula>C30=""</formula>
    </cfRule>
  </conditionalFormatting>
  <conditionalFormatting sqref="C52">
    <cfRule type="expression" dxfId="40" priority="23" stopIfTrue="1">
      <formula>C52=""</formula>
    </cfRule>
  </conditionalFormatting>
  <conditionalFormatting sqref="C18:E18">
    <cfRule type="expression" dxfId="39" priority="34" stopIfTrue="1">
      <formula>C18=""</formula>
    </cfRule>
  </conditionalFormatting>
  <conditionalFormatting sqref="C22:E22">
    <cfRule type="expression" dxfId="38" priority="31" stopIfTrue="1">
      <formula>C22=""</formula>
    </cfRule>
  </conditionalFormatting>
  <conditionalFormatting sqref="C26:E26">
    <cfRule type="expression" dxfId="37" priority="10" stopIfTrue="1">
      <formula>C26=""</formula>
    </cfRule>
  </conditionalFormatting>
  <conditionalFormatting sqref="C36:E36">
    <cfRule type="expression" dxfId="36" priority="26" stopIfTrue="1">
      <formula>C36=""</formula>
    </cfRule>
  </conditionalFormatting>
  <conditionalFormatting sqref="C40:E40 G40:K40">
    <cfRule type="expression" dxfId="35" priority="8" stopIfTrue="1">
      <formula>C40=""</formula>
    </cfRule>
  </conditionalFormatting>
  <conditionalFormatting sqref="C44:E44">
    <cfRule type="expression" dxfId="34" priority="1" stopIfTrue="1">
      <formula>C44=""</formula>
    </cfRule>
  </conditionalFormatting>
  <conditionalFormatting sqref="C48:E48">
    <cfRule type="expression" dxfId="33" priority="4">
      <formula>C48=""</formula>
    </cfRule>
  </conditionalFormatting>
  <conditionalFormatting sqref="D3">
    <cfRule type="expression" dxfId="32" priority="54" stopIfTrue="1">
      <formula>IF($D$3="SO XX-XX-XX","Vybarvit",IF($D$3="","Vybarvit",""))="Vybarvit"</formula>
    </cfRule>
  </conditionalFormatting>
  <conditionalFormatting sqref="D14:E14">
    <cfRule type="expression" dxfId="31" priority="36" stopIfTrue="1">
      <formula>D14=""</formula>
    </cfRule>
  </conditionalFormatting>
  <conditionalFormatting sqref="D32:E32">
    <cfRule type="expression" dxfId="30" priority="28" stopIfTrue="1">
      <formula>D32=""</formula>
    </cfRule>
  </conditionalFormatting>
  <conditionalFormatting sqref="E4">
    <cfRule type="expression" dxfId="29" priority="40" stopIfTrue="1">
      <formula>$E$4=""</formula>
    </cfRule>
  </conditionalFormatting>
  <conditionalFormatting sqref="E5">
    <cfRule type="expression" dxfId="28" priority="41" stopIfTrue="1">
      <formula>$E$5=""</formula>
    </cfRule>
  </conditionalFormatting>
  <conditionalFormatting sqref="E6">
    <cfRule type="expression" dxfId="27" priority="42" stopIfTrue="1">
      <formula>$E$6=""</formula>
    </cfRule>
  </conditionalFormatting>
  <conditionalFormatting sqref="E7">
    <cfRule type="expression" dxfId="26" priority="43" stopIfTrue="1">
      <formula>$E$7=""</formula>
    </cfRule>
  </conditionalFormatting>
  <conditionalFormatting sqref="E8">
    <cfRule type="expression" dxfId="25" priority="44" stopIfTrue="1">
      <formula>$E$8=""</formula>
    </cfRule>
  </conditionalFormatting>
  <conditionalFormatting sqref="F2">
    <cfRule type="expression" dxfId="24" priority="55" stopIfTrue="1">
      <formula>IF($F$2="Název stavby","Vybarvit",IF($F$2="","Vybarvit",""))="Vybarvit"</formula>
    </cfRule>
  </conditionalFormatting>
  <conditionalFormatting sqref="F3">
    <cfRule type="expression" dxfId="23" priority="53" stopIfTrue="1">
      <formula>IF($F$3="Název SO/PS","Vybarvit",IF($F$3="","Vybarvit",""))="Vybarvit"</formula>
    </cfRule>
  </conditionalFormatting>
  <conditionalFormatting sqref="F6">
    <cfRule type="expression" dxfId="22" priority="57" stopIfTrue="1">
      <formula>$E$6="Ostatní"</formula>
    </cfRule>
    <cfRule type="expression" dxfId="21" priority="56" stopIfTrue="1">
      <formula>$E$5="Ostatní"</formula>
    </cfRule>
  </conditionalFormatting>
  <conditionalFormatting sqref="F8">
    <cfRule type="expression" dxfId="20" priority="52" stopIfTrue="1">
      <formula>IF($F$8="Obchodní název firmy/společnosti, v případě fyzické osoby podnikající  IČO","Vybarvit",IF($F$8="","Vybarvit",""))="Vybarvit"</formula>
    </cfRule>
  </conditionalFormatting>
  <conditionalFormatting sqref="F13">
    <cfRule type="expression" dxfId="19" priority="39" stopIfTrue="1">
      <formula>F13="Název dílu"</formula>
    </cfRule>
  </conditionalFormatting>
  <conditionalFormatting sqref="F14:F29">
    <cfRule type="expression" dxfId="18" priority="12" stopIfTrue="1">
      <formula>F14=""</formula>
    </cfRule>
  </conditionalFormatting>
  <conditionalFormatting sqref="F30:F31">
    <cfRule type="expression" dxfId="17" priority="30" stopIfTrue="1">
      <formula>F30="Název dílu"</formula>
    </cfRule>
  </conditionalFormatting>
  <conditionalFormatting sqref="F32:F47">
    <cfRule type="expression" dxfId="16" priority="3" stopIfTrue="1">
      <formula>F32=""</formula>
    </cfRule>
  </conditionalFormatting>
  <conditionalFormatting sqref="F48:F51">
    <cfRule type="expression" dxfId="15" priority="6">
      <formula>F48=""</formula>
    </cfRule>
  </conditionalFormatting>
  <conditionalFormatting sqref="F52">
    <cfRule type="expression" dxfId="14" priority="22" stopIfTrue="1">
      <formula>F52="Název dílu"</formula>
    </cfRule>
  </conditionalFormatting>
  <conditionalFormatting sqref="G8:H8">
    <cfRule type="expression" dxfId="13" priority="51" stopIfTrue="1">
      <formula>IF($G$8="Titul Jméno Příjmení","Vybarvit",IF($G$8="","Vybarvit",""))="Vybarvit"</formula>
    </cfRule>
  </conditionalFormatting>
  <conditionalFormatting sqref="G14:K14">
    <cfRule type="expression" dxfId="12" priority="37" stopIfTrue="1">
      <formula>G14=""</formula>
    </cfRule>
  </conditionalFormatting>
  <conditionalFormatting sqref="G18:K18">
    <cfRule type="expression" dxfId="11" priority="35" stopIfTrue="1">
      <formula>G18=""</formula>
    </cfRule>
  </conditionalFormatting>
  <conditionalFormatting sqref="G22:K22">
    <cfRule type="expression" dxfId="10" priority="32" stopIfTrue="1">
      <formula>G22=""</formula>
    </cfRule>
  </conditionalFormatting>
  <conditionalFormatting sqref="G26:K26">
    <cfRule type="expression" dxfId="9" priority="11" stopIfTrue="1">
      <formula>G26=""</formula>
    </cfRule>
  </conditionalFormatting>
  <conditionalFormatting sqref="G32:K32 G36:K36">
    <cfRule type="expression" dxfId="8" priority="29" stopIfTrue="1">
      <formula>G32=""</formula>
    </cfRule>
  </conditionalFormatting>
  <conditionalFormatting sqref="G44:K44">
    <cfRule type="expression" dxfId="7" priority="2" stopIfTrue="1">
      <formula>G44=""</formula>
    </cfRule>
  </conditionalFormatting>
  <conditionalFormatting sqref="G48:K48">
    <cfRule type="expression" dxfId="6" priority="5">
      <formula>G48=""</formula>
    </cfRule>
  </conditionalFormatting>
  <conditionalFormatting sqref="K4">
    <cfRule type="expression" dxfId="5" priority="46" stopIfTrue="1">
      <formula>$K$4=""</formula>
    </cfRule>
  </conditionalFormatting>
  <conditionalFormatting sqref="K5">
    <cfRule type="expression" dxfId="4" priority="47" stopIfTrue="1">
      <formula>$K$5=""</formula>
    </cfRule>
  </conditionalFormatting>
  <conditionalFormatting sqref="K6">
    <cfRule type="expression" dxfId="3" priority="48" stopIfTrue="1">
      <formula>$K$6=""</formula>
    </cfRule>
  </conditionalFormatting>
  <conditionalFormatting sqref="K7">
    <cfRule type="expression" dxfId="2" priority="49" stopIfTrue="1">
      <formula>$K$7=""</formula>
    </cfRule>
  </conditionalFormatting>
  <conditionalFormatting sqref="K8">
    <cfRule type="expression" dxfId="1" priority="50" stopIfTrue="1">
      <formula>$K$8=""</formula>
    </cfRule>
  </conditionalFormatting>
  <conditionalFormatting sqref="L4">
    <cfRule type="expression" dxfId="0" priority="45" stopIfTrue="1">
      <formula>$L$4=""</formula>
    </cfRule>
  </conditionalFormatting>
  <dataValidations disablePrompts="1" count="16">
    <dataValidation allowBlank="1" showInputMessage="1" showErrorMessage="1" promptTitle="Název položky" prompt="Přesný název položky dle cenové soustavy, nebo vlastní název v případě položky mimo cenovou soustavu." sqref="F65582 JB65582 SX65582 ACT65582 AMP65582 AWL65582 BGH65582 BQD65582 BZZ65582 CJV65582 CTR65582 DDN65582 DNJ65582 DXF65582 EHB65582 EQX65582 FAT65582 FKP65582 FUL65582 GEH65582 GOD65582 GXZ65582 HHV65582 HRR65582 IBN65582 ILJ65582 IVF65582 JFB65582 JOX65582 JYT65582 KIP65582 KSL65582 LCH65582 LMD65582 LVZ65582 MFV65582 MPR65582 MZN65582 NJJ65582 NTF65582 ODB65582 OMX65582 OWT65582 PGP65582 PQL65582 QAH65582 QKD65582 QTZ65582 RDV65582 RNR65582 RXN65582 SHJ65582 SRF65582 TBB65582 TKX65582 TUT65582 UEP65582 UOL65582 UYH65582 VID65582 VRZ65582 WBV65582 WLR65582 WVN65582 F131118 JB131118 SX131118 ACT131118 AMP131118 AWL131118 BGH131118 BQD131118 BZZ131118 CJV131118 CTR131118 DDN131118 DNJ131118 DXF131118 EHB131118 EQX131118 FAT131118 FKP131118 FUL131118 GEH131118 GOD131118 GXZ131118 HHV131118 HRR131118 IBN131118 ILJ131118 IVF131118 JFB131118 JOX131118 JYT131118 KIP131118 KSL131118 LCH131118 LMD131118 LVZ131118 MFV131118 MPR131118 MZN131118 NJJ131118 NTF131118 ODB131118 OMX131118 OWT131118 PGP131118 PQL131118 QAH131118 QKD131118 QTZ131118 RDV131118 RNR131118 RXN131118 SHJ131118 SRF131118 TBB131118 TKX131118 TUT131118 UEP131118 UOL131118 UYH131118 VID131118 VRZ131118 WBV131118 WLR131118 WVN131118 F196654 JB196654 SX196654 ACT196654 AMP196654 AWL196654 BGH196654 BQD196654 BZZ196654 CJV196654 CTR196654 DDN196654 DNJ196654 DXF196654 EHB196654 EQX196654 FAT196654 FKP196654 FUL196654 GEH196654 GOD196654 GXZ196654 HHV196654 HRR196654 IBN196654 ILJ196654 IVF196654 JFB196654 JOX196654 JYT196654 KIP196654 KSL196654 LCH196654 LMD196654 LVZ196654 MFV196654 MPR196654 MZN196654 NJJ196654 NTF196654 ODB196654 OMX196654 OWT196654 PGP196654 PQL196654 QAH196654 QKD196654 QTZ196654 RDV196654 RNR196654 RXN196654 SHJ196654 SRF196654 TBB196654 TKX196654 TUT196654 UEP196654 UOL196654 UYH196654 VID196654 VRZ196654 WBV196654 WLR196654 WVN196654 F262190 JB262190 SX262190 ACT262190 AMP262190 AWL262190 BGH262190 BQD262190 BZZ262190 CJV262190 CTR262190 DDN262190 DNJ262190 DXF262190 EHB262190 EQX262190 FAT262190 FKP262190 FUL262190 GEH262190 GOD262190 GXZ262190 HHV262190 HRR262190 IBN262190 ILJ262190 IVF262190 JFB262190 JOX262190 JYT262190 KIP262190 KSL262190 LCH262190 LMD262190 LVZ262190 MFV262190 MPR262190 MZN262190 NJJ262190 NTF262190 ODB262190 OMX262190 OWT262190 PGP262190 PQL262190 QAH262190 QKD262190 QTZ262190 RDV262190 RNR262190 RXN262190 SHJ262190 SRF262190 TBB262190 TKX262190 TUT262190 UEP262190 UOL262190 UYH262190 VID262190 VRZ262190 WBV262190 WLR262190 WVN262190 F327726 JB327726 SX327726 ACT327726 AMP327726 AWL327726 BGH327726 BQD327726 BZZ327726 CJV327726 CTR327726 DDN327726 DNJ327726 DXF327726 EHB327726 EQX327726 FAT327726 FKP327726 FUL327726 GEH327726 GOD327726 GXZ327726 HHV327726 HRR327726 IBN327726 ILJ327726 IVF327726 JFB327726 JOX327726 JYT327726 KIP327726 KSL327726 LCH327726 LMD327726 LVZ327726 MFV327726 MPR327726 MZN327726 NJJ327726 NTF327726 ODB327726 OMX327726 OWT327726 PGP327726 PQL327726 QAH327726 QKD327726 QTZ327726 RDV327726 RNR327726 RXN327726 SHJ327726 SRF327726 TBB327726 TKX327726 TUT327726 UEP327726 UOL327726 UYH327726 VID327726 VRZ327726 WBV327726 WLR327726 WVN327726 F393262 JB393262 SX393262 ACT393262 AMP393262 AWL393262 BGH393262 BQD393262 BZZ393262 CJV393262 CTR393262 DDN393262 DNJ393262 DXF393262 EHB393262 EQX393262 FAT393262 FKP393262 FUL393262 GEH393262 GOD393262 GXZ393262 HHV393262 HRR393262 IBN393262 ILJ393262 IVF393262 JFB393262 JOX393262 JYT393262 KIP393262 KSL393262 LCH393262 LMD393262 LVZ393262 MFV393262 MPR393262 MZN393262 NJJ393262 NTF393262 ODB393262 OMX393262 OWT393262 PGP393262 PQL393262 QAH393262 QKD393262 QTZ393262 RDV393262 RNR393262 RXN393262 SHJ393262 SRF393262 TBB393262 TKX393262 TUT393262 UEP393262 UOL393262 UYH393262 VID393262 VRZ393262 WBV393262 WLR393262 WVN393262 F458798 JB458798 SX458798 ACT458798 AMP458798 AWL458798 BGH458798 BQD458798 BZZ458798 CJV458798 CTR458798 DDN458798 DNJ458798 DXF458798 EHB458798 EQX458798 FAT458798 FKP458798 FUL458798 GEH458798 GOD458798 GXZ458798 HHV458798 HRR458798 IBN458798 ILJ458798 IVF458798 JFB458798 JOX458798 JYT458798 KIP458798 KSL458798 LCH458798 LMD458798 LVZ458798 MFV458798 MPR458798 MZN458798 NJJ458798 NTF458798 ODB458798 OMX458798 OWT458798 PGP458798 PQL458798 QAH458798 QKD458798 QTZ458798 RDV458798 RNR458798 RXN458798 SHJ458798 SRF458798 TBB458798 TKX458798 TUT458798 UEP458798 UOL458798 UYH458798 VID458798 VRZ458798 WBV458798 WLR458798 WVN458798 F524334 JB524334 SX524334 ACT524334 AMP524334 AWL524334 BGH524334 BQD524334 BZZ524334 CJV524334 CTR524334 DDN524334 DNJ524334 DXF524334 EHB524334 EQX524334 FAT524334 FKP524334 FUL524334 GEH524334 GOD524334 GXZ524334 HHV524334 HRR524334 IBN524334 ILJ524334 IVF524334 JFB524334 JOX524334 JYT524334 KIP524334 KSL524334 LCH524334 LMD524334 LVZ524334 MFV524334 MPR524334 MZN524334 NJJ524334 NTF524334 ODB524334 OMX524334 OWT524334 PGP524334 PQL524334 QAH524334 QKD524334 QTZ524334 RDV524334 RNR524334 RXN524334 SHJ524334 SRF524334 TBB524334 TKX524334 TUT524334 UEP524334 UOL524334 UYH524334 VID524334 VRZ524334 WBV524334 WLR524334 WVN524334 F589870 JB589870 SX589870 ACT589870 AMP589870 AWL589870 BGH589870 BQD589870 BZZ589870 CJV589870 CTR589870 DDN589870 DNJ589870 DXF589870 EHB589870 EQX589870 FAT589870 FKP589870 FUL589870 GEH589870 GOD589870 GXZ589870 HHV589870 HRR589870 IBN589870 ILJ589870 IVF589870 JFB589870 JOX589870 JYT589870 KIP589870 KSL589870 LCH589870 LMD589870 LVZ589870 MFV589870 MPR589870 MZN589870 NJJ589870 NTF589870 ODB589870 OMX589870 OWT589870 PGP589870 PQL589870 QAH589870 QKD589870 QTZ589870 RDV589870 RNR589870 RXN589870 SHJ589870 SRF589870 TBB589870 TKX589870 TUT589870 UEP589870 UOL589870 UYH589870 VID589870 VRZ589870 WBV589870 WLR589870 WVN589870 F655406 JB655406 SX655406 ACT655406 AMP655406 AWL655406 BGH655406 BQD655406 BZZ655406 CJV655406 CTR655406 DDN655406 DNJ655406 DXF655406 EHB655406 EQX655406 FAT655406 FKP655406 FUL655406 GEH655406 GOD655406 GXZ655406 HHV655406 HRR655406 IBN655406 ILJ655406 IVF655406 JFB655406 JOX655406 JYT655406 KIP655406 KSL655406 LCH655406 LMD655406 LVZ655406 MFV655406 MPR655406 MZN655406 NJJ655406 NTF655406 ODB655406 OMX655406 OWT655406 PGP655406 PQL655406 QAH655406 QKD655406 QTZ655406 RDV655406 RNR655406 RXN655406 SHJ655406 SRF655406 TBB655406 TKX655406 TUT655406 UEP655406 UOL655406 UYH655406 VID655406 VRZ655406 WBV655406 WLR655406 WVN655406 F720942 JB720942 SX720942 ACT720942 AMP720942 AWL720942 BGH720942 BQD720942 BZZ720942 CJV720942 CTR720942 DDN720942 DNJ720942 DXF720942 EHB720942 EQX720942 FAT720942 FKP720942 FUL720942 GEH720942 GOD720942 GXZ720942 HHV720942 HRR720942 IBN720942 ILJ720942 IVF720942 JFB720942 JOX720942 JYT720942 KIP720942 KSL720942 LCH720942 LMD720942 LVZ720942 MFV720942 MPR720942 MZN720942 NJJ720942 NTF720942 ODB720942 OMX720942 OWT720942 PGP720942 PQL720942 QAH720942 QKD720942 QTZ720942 RDV720942 RNR720942 RXN720942 SHJ720942 SRF720942 TBB720942 TKX720942 TUT720942 UEP720942 UOL720942 UYH720942 VID720942 VRZ720942 WBV720942 WLR720942 WVN720942 F786478 JB786478 SX786478 ACT786478 AMP786478 AWL786478 BGH786478 BQD786478 BZZ786478 CJV786478 CTR786478 DDN786478 DNJ786478 DXF786478 EHB786478 EQX786478 FAT786478 FKP786478 FUL786478 GEH786478 GOD786478 GXZ786478 HHV786478 HRR786478 IBN786478 ILJ786478 IVF786478 JFB786478 JOX786478 JYT786478 KIP786478 KSL786478 LCH786478 LMD786478 LVZ786478 MFV786478 MPR786478 MZN786478 NJJ786478 NTF786478 ODB786478 OMX786478 OWT786478 PGP786478 PQL786478 QAH786478 QKD786478 QTZ786478 RDV786478 RNR786478 RXN786478 SHJ786478 SRF786478 TBB786478 TKX786478 TUT786478 UEP786478 UOL786478 UYH786478 VID786478 VRZ786478 WBV786478 WLR786478 WVN786478 F852014 JB852014 SX852014 ACT852014 AMP852014 AWL852014 BGH852014 BQD852014 BZZ852014 CJV852014 CTR852014 DDN852014 DNJ852014 DXF852014 EHB852014 EQX852014 FAT852014 FKP852014 FUL852014 GEH852014 GOD852014 GXZ852014 HHV852014 HRR852014 IBN852014 ILJ852014 IVF852014 JFB852014 JOX852014 JYT852014 KIP852014 KSL852014 LCH852014 LMD852014 LVZ852014 MFV852014 MPR852014 MZN852014 NJJ852014 NTF852014 ODB852014 OMX852014 OWT852014 PGP852014 PQL852014 QAH852014 QKD852014 QTZ852014 RDV852014 RNR852014 RXN852014 SHJ852014 SRF852014 TBB852014 TKX852014 TUT852014 UEP852014 UOL852014 UYH852014 VID852014 VRZ852014 WBV852014 WLR852014 WVN852014 F917550 JB917550 SX917550 ACT917550 AMP917550 AWL917550 BGH917550 BQD917550 BZZ917550 CJV917550 CTR917550 DDN917550 DNJ917550 DXF917550 EHB917550 EQX917550 FAT917550 FKP917550 FUL917550 GEH917550 GOD917550 GXZ917550 HHV917550 HRR917550 IBN917550 ILJ917550 IVF917550 JFB917550 JOX917550 JYT917550 KIP917550 KSL917550 LCH917550 LMD917550 LVZ917550 MFV917550 MPR917550 MZN917550 NJJ917550 NTF917550 ODB917550 OMX917550 OWT917550 PGP917550 PQL917550 QAH917550 QKD917550 QTZ917550 RDV917550 RNR917550 RXN917550 SHJ917550 SRF917550 TBB917550 TKX917550 TUT917550 UEP917550 UOL917550 UYH917550 VID917550 VRZ917550 WBV917550 WLR917550 WVN917550 F983086 JB983086 SX983086 ACT983086 AMP983086 AWL983086 BGH983086 BQD983086 BZZ983086 CJV983086 CTR983086 DDN983086 DNJ983086 DXF983086 EHB983086 EQX983086 FAT983086 FKP983086 FUL983086 GEH983086 GOD983086 GXZ983086 HHV983086 HRR983086 IBN983086 ILJ983086 IVF983086 JFB983086 JOX983086 JYT983086 KIP983086 KSL983086 LCH983086 LMD983086 LVZ983086 MFV983086 MPR983086 MZN983086 NJJ983086 NTF983086 ODB983086 OMX983086 OWT983086 PGP983086 PQL983086 QAH983086 QKD983086 QTZ983086 RDV983086 RNR983086 RXN983086 SHJ983086 SRF983086 TBB983086 TKX983086 TUT983086 UEP983086 UOL983086 UYH983086 VID983086 VRZ983086 WBV983086 WLR983086 WVN983086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F44 JB44 SX44 ACT44 AMP44 AWL44 BGH44 BQD44 BZZ44 CJV44 CTR44 DDN44 DNJ44 DXF44 EHB44 EQX44 FAT44 FKP44 FUL44 GEH44 GOD44 GXZ44 HHV44 HRR44 IBN44 ILJ44 IVF44 JFB44 JOX44 JYT44 KIP44 KSL44 LCH44 LMD44 LVZ44 MFV44 MPR44 MZN44 NJJ44 NTF44 ODB44 OMX44 OWT44 PGP44 PQL44 QAH44 QKD44 QTZ44 RDV44 RNR44 RXN44 SHJ44 SRF44 TBB44 TKX44 TUT44 UEP44 UOL44 UYH44 VID44 VRZ44 WBV44 WLR44 WVN44"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83 JB65583 SX65583 ACT65583 AMP65583 AWL65583 BGH65583 BQD65583 BZZ65583 CJV65583 CTR65583 DDN65583 DNJ65583 DXF65583 EHB65583 EQX65583 FAT65583 FKP65583 FUL65583 GEH65583 GOD65583 GXZ65583 HHV65583 HRR65583 IBN65583 ILJ65583 IVF65583 JFB65583 JOX65583 JYT65583 KIP65583 KSL65583 LCH65583 LMD65583 LVZ65583 MFV65583 MPR65583 MZN65583 NJJ65583 NTF65583 ODB65583 OMX65583 OWT65583 PGP65583 PQL65583 QAH65583 QKD65583 QTZ65583 RDV65583 RNR65583 RXN65583 SHJ65583 SRF65583 TBB65583 TKX65583 TUT65583 UEP65583 UOL65583 UYH65583 VID65583 VRZ65583 WBV65583 WLR65583 WVN65583 F131119 JB131119 SX131119 ACT131119 AMP131119 AWL131119 BGH131119 BQD131119 BZZ131119 CJV131119 CTR131119 DDN131119 DNJ131119 DXF131119 EHB131119 EQX131119 FAT131119 FKP131119 FUL131119 GEH131119 GOD131119 GXZ131119 HHV131119 HRR131119 IBN131119 ILJ131119 IVF131119 JFB131119 JOX131119 JYT131119 KIP131119 KSL131119 LCH131119 LMD131119 LVZ131119 MFV131119 MPR131119 MZN131119 NJJ131119 NTF131119 ODB131119 OMX131119 OWT131119 PGP131119 PQL131119 QAH131119 QKD131119 QTZ131119 RDV131119 RNR131119 RXN131119 SHJ131119 SRF131119 TBB131119 TKX131119 TUT131119 UEP131119 UOL131119 UYH131119 VID131119 VRZ131119 WBV131119 WLR131119 WVN131119 F196655 JB196655 SX196655 ACT196655 AMP196655 AWL196655 BGH196655 BQD196655 BZZ196655 CJV196655 CTR196655 DDN196655 DNJ196655 DXF196655 EHB196655 EQX196655 FAT196655 FKP196655 FUL196655 GEH196655 GOD196655 GXZ196655 HHV196655 HRR196655 IBN196655 ILJ196655 IVF196655 JFB196655 JOX196655 JYT196655 KIP196655 KSL196655 LCH196655 LMD196655 LVZ196655 MFV196655 MPR196655 MZN196655 NJJ196655 NTF196655 ODB196655 OMX196655 OWT196655 PGP196655 PQL196655 QAH196655 QKD196655 QTZ196655 RDV196655 RNR196655 RXN196655 SHJ196655 SRF196655 TBB196655 TKX196655 TUT196655 UEP196655 UOL196655 UYH196655 VID196655 VRZ196655 WBV196655 WLR196655 WVN196655 F262191 JB262191 SX262191 ACT262191 AMP262191 AWL262191 BGH262191 BQD262191 BZZ262191 CJV262191 CTR262191 DDN262191 DNJ262191 DXF262191 EHB262191 EQX262191 FAT262191 FKP262191 FUL262191 GEH262191 GOD262191 GXZ262191 HHV262191 HRR262191 IBN262191 ILJ262191 IVF262191 JFB262191 JOX262191 JYT262191 KIP262191 KSL262191 LCH262191 LMD262191 LVZ262191 MFV262191 MPR262191 MZN262191 NJJ262191 NTF262191 ODB262191 OMX262191 OWT262191 PGP262191 PQL262191 QAH262191 QKD262191 QTZ262191 RDV262191 RNR262191 RXN262191 SHJ262191 SRF262191 TBB262191 TKX262191 TUT262191 UEP262191 UOL262191 UYH262191 VID262191 VRZ262191 WBV262191 WLR262191 WVN262191 F327727 JB327727 SX327727 ACT327727 AMP327727 AWL327727 BGH327727 BQD327727 BZZ327727 CJV327727 CTR327727 DDN327727 DNJ327727 DXF327727 EHB327727 EQX327727 FAT327727 FKP327727 FUL327727 GEH327727 GOD327727 GXZ327727 HHV327727 HRR327727 IBN327727 ILJ327727 IVF327727 JFB327727 JOX327727 JYT327727 KIP327727 KSL327727 LCH327727 LMD327727 LVZ327727 MFV327727 MPR327727 MZN327727 NJJ327727 NTF327727 ODB327727 OMX327727 OWT327727 PGP327727 PQL327727 QAH327727 QKD327727 QTZ327727 RDV327727 RNR327727 RXN327727 SHJ327727 SRF327727 TBB327727 TKX327727 TUT327727 UEP327727 UOL327727 UYH327727 VID327727 VRZ327727 WBV327727 WLR327727 WVN327727 F393263 JB393263 SX393263 ACT393263 AMP393263 AWL393263 BGH393263 BQD393263 BZZ393263 CJV393263 CTR393263 DDN393263 DNJ393263 DXF393263 EHB393263 EQX393263 FAT393263 FKP393263 FUL393263 GEH393263 GOD393263 GXZ393263 HHV393263 HRR393263 IBN393263 ILJ393263 IVF393263 JFB393263 JOX393263 JYT393263 KIP393263 KSL393263 LCH393263 LMD393263 LVZ393263 MFV393263 MPR393263 MZN393263 NJJ393263 NTF393263 ODB393263 OMX393263 OWT393263 PGP393263 PQL393263 QAH393263 QKD393263 QTZ393263 RDV393263 RNR393263 RXN393263 SHJ393263 SRF393263 TBB393263 TKX393263 TUT393263 UEP393263 UOL393263 UYH393263 VID393263 VRZ393263 WBV393263 WLR393263 WVN393263 F458799 JB458799 SX458799 ACT458799 AMP458799 AWL458799 BGH458799 BQD458799 BZZ458799 CJV458799 CTR458799 DDN458799 DNJ458799 DXF458799 EHB458799 EQX458799 FAT458799 FKP458799 FUL458799 GEH458799 GOD458799 GXZ458799 HHV458799 HRR458799 IBN458799 ILJ458799 IVF458799 JFB458799 JOX458799 JYT458799 KIP458799 KSL458799 LCH458799 LMD458799 LVZ458799 MFV458799 MPR458799 MZN458799 NJJ458799 NTF458799 ODB458799 OMX458799 OWT458799 PGP458799 PQL458799 QAH458799 QKD458799 QTZ458799 RDV458799 RNR458799 RXN458799 SHJ458799 SRF458799 TBB458799 TKX458799 TUT458799 UEP458799 UOL458799 UYH458799 VID458799 VRZ458799 WBV458799 WLR458799 WVN458799 F524335 JB524335 SX524335 ACT524335 AMP524335 AWL524335 BGH524335 BQD524335 BZZ524335 CJV524335 CTR524335 DDN524335 DNJ524335 DXF524335 EHB524335 EQX524335 FAT524335 FKP524335 FUL524335 GEH524335 GOD524335 GXZ524335 HHV524335 HRR524335 IBN524335 ILJ524335 IVF524335 JFB524335 JOX524335 JYT524335 KIP524335 KSL524335 LCH524335 LMD524335 LVZ524335 MFV524335 MPR524335 MZN524335 NJJ524335 NTF524335 ODB524335 OMX524335 OWT524335 PGP524335 PQL524335 QAH524335 QKD524335 QTZ524335 RDV524335 RNR524335 RXN524335 SHJ524335 SRF524335 TBB524335 TKX524335 TUT524335 UEP524335 UOL524335 UYH524335 VID524335 VRZ524335 WBV524335 WLR524335 WVN524335 F589871 JB589871 SX589871 ACT589871 AMP589871 AWL589871 BGH589871 BQD589871 BZZ589871 CJV589871 CTR589871 DDN589871 DNJ589871 DXF589871 EHB589871 EQX589871 FAT589871 FKP589871 FUL589871 GEH589871 GOD589871 GXZ589871 HHV589871 HRR589871 IBN589871 ILJ589871 IVF589871 JFB589871 JOX589871 JYT589871 KIP589871 KSL589871 LCH589871 LMD589871 LVZ589871 MFV589871 MPR589871 MZN589871 NJJ589871 NTF589871 ODB589871 OMX589871 OWT589871 PGP589871 PQL589871 QAH589871 QKD589871 QTZ589871 RDV589871 RNR589871 RXN589871 SHJ589871 SRF589871 TBB589871 TKX589871 TUT589871 UEP589871 UOL589871 UYH589871 VID589871 VRZ589871 WBV589871 WLR589871 WVN589871 F655407 JB655407 SX655407 ACT655407 AMP655407 AWL655407 BGH655407 BQD655407 BZZ655407 CJV655407 CTR655407 DDN655407 DNJ655407 DXF655407 EHB655407 EQX655407 FAT655407 FKP655407 FUL655407 GEH655407 GOD655407 GXZ655407 HHV655407 HRR655407 IBN655407 ILJ655407 IVF655407 JFB655407 JOX655407 JYT655407 KIP655407 KSL655407 LCH655407 LMD655407 LVZ655407 MFV655407 MPR655407 MZN655407 NJJ655407 NTF655407 ODB655407 OMX655407 OWT655407 PGP655407 PQL655407 QAH655407 QKD655407 QTZ655407 RDV655407 RNR655407 RXN655407 SHJ655407 SRF655407 TBB655407 TKX655407 TUT655407 UEP655407 UOL655407 UYH655407 VID655407 VRZ655407 WBV655407 WLR655407 WVN655407 F720943 JB720943 SX720943 ACT720943 AMP720943 AWL720943 BGH720943 BQD720943 BZZ720943 CJV720943 CTR720943 DDN720943 DNJ720943 DXF720943 EHB720943 EQX720943 FAT720943 FKP720943 FUL720943 GEH720943 GOD720943 GXZ720943 HHV720943 HRR720943 IBN720943 ILJ720943 IVF720943 JFB720943 JOX720943 JYT720943 KIP720943 KSL720943 LCH720943 LMD720943 LVZ720943 MFV720943 MPR720943 MZN720943 NJJ720943 NTF720943 ODB720943 OMX720943 OWT720943 PGP720943 PQL720943 QAH720943 QKD720943 QTZ720943 RDV720943 RNR720943 RXN720943 SHJ720943 SRF720943 TBB720943 TKX720943 TUT720943 UEP720943 UOL720943 UYH720943 VID720943 VRZ720943 WBV720943 WLR720943 WVN720943 F786479 JB786479 SX786479 ACT786479 AMP786479 AWL786479 BGH786479 BQD786479 BZZ786479 CJV786479 CTR786479 DDN786479 DNJ786479 DXF786479 EHB786479 EQX786479 FAT786479 FKP786479 FUL786479 GEH786479 GOD786479 GXZ786479 HHV786479 HRR786479 IBN786479 ILJ786479 IVF786479 JFB786479 JOX786479 JYT786479 KIP786479 KSL786479 LCH786479 LMD786479 LVZ786479 MFV786479 MPR786479 MZN786479 NJJ786479 NTF786479 ODB786479 OMX786479 OWT786479 PGP786479 PQL786479 QAH786479 QKD786479 QTZ786479 RDV786479 RNR786479 RXN786479 SHJ786479 SRF786479 TBB786479 TKX786479 TUT786479 UEP786479 UOL786479 UYH786479 VID786479 VRZ786479 WBV786479 WLR786479 WVN786479 F852015 JB852015 SX852015 ACT852015 AMP852015 AWL852015 BGH852015 BQD852015 BZZ852015 CJV852015 CTR852015 DDN852015 DNJ852015 DXF852015 EHB852015 EQX852015 FAT852015 FKP852015 FUL852015 GEH852015 GOD852015 GXZ852015 HHV852015 HRR852015 IBN852015 ILJ852015 IVF852015 JFB852015 JOX852015 JYT852015 KIP852015 KSL852015 LCH852015 LMD852015 LVZ852015 MFV852015 MPR852015 MZN852015 NJJ852015 NTF852015 ODB852015 OMX852015 OWT852015 PGP852015 PQL852015 QAH852015 QKD852015 QTZ852015 RDV852015 RNR852015 RXN852015 SHJ852015 SRF852015 TBB852015 TKX852015 TUT852015 UEP852015 UOL852015 UYH852015 VID852015 VRZ852015 WBV852015 WLR852015 WVN852015 F917551 JB917551 SX917551 ACT917551 AMP917551 AWL917551 BGH917551 BQD917551 BZZ917551 CJV917551 CTR917551 DDN917551 DNJ917551 DXF917551 EHB917551 EQX917551 FAT917551 FKP917551 FUL917551 GEH917551 GOD917551 GXZ917551 HHV917551 HRR917551 IBN917551 ILJ917551 IVF917551 JFB917551 JOX917551 JYT917551 KIP917551 KSL917551 LCH917551 LMD917551 LVZ917551 MFV917551 MPR917551 MZN917551 NJJ917551 NTF917551 ODB917551 OMX917551 OWT917551 PGP917551 PQL917551 QAH917551 QKD917551 QTZ917551 RDV917551 RNR917551 RXN917551 SHJ917551 SRF917551 TBB917551 TKX917551 TUT917551 UEP917551 UOL917551 UYH917551 VID917551 VRZ917551 WBV917551 WLR917551 WVN917551 F983087 JB983087 SX983087 ACT983087 AMP983087 AWL983087 BGH983087 BQD983087 BZZ983087 CJV983087 CTR983087 DDN983087 DNJ983087 DXF983087 EHB983087 EQX983087 FAT983087 FKP983087 FUL983087 GEH983087 GOD983087 GXZ983087 HHV983087 HRR983087 IBN983087 ILJ983087 IVF983087 JFB983087 JOX983087 JYT983087 KIP983087 KSL983087 LCH983087 LMD983087 LVZ983087 MFV983087 MPR983087 MZN983087 NJJ983087 NTF983087 ODB983087 OMX983087 OWT983087 PGP983087 PQL983087 QAH983087 QKD983087 QTZ983087 RDV983087 RNR983087 RXN983087 SHJ983087 SRF983087 TBB983087 TKX983087 TUT983087 UEP983087 UOL983087 UYH983087 VID983087 VRZ983087 WBV983087 WLR983087 WVN983087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F45 JB45 SX45 ACT45 AMP45 AWL45 BGH45 BQD45 BZZ45 CJV45 CTR45 DDN45 DNJ45 DXF45 EHB45 EQX45 FAT45 FKP45 FUL45 GEH45 GOD45 GXZ45 HHV45 HRR45 IBN45 ILJ45 IVF45 JFB45 JOX45 JYT45 KIP45 KSL45 LCH45 LMD45 LVZ45 MFV45 MPR45 MZN45 NJJ45 NTF45 ODB45 OMX45 OWT45 PGP45 PQL45 QAH45 QKD45 QTZ45 RDV45 RNR45 RXN45 SHJ45 SRF45 TBB45 TKX45 TUT45 UEP45 UOL45 UYH45 VID45 VRZ45 WBV45 WLR45 WVN45" xr:uid="{D2CB0164-29B6-48E0-BF77-3860445C323D}"/>
    <dataValidation allowBlank="1" showInputMessage="1" showErrorMessage="1" promptTitle="Výkaz výměr:" prompt="způsob stanovení množství položky, nebo odkaz na příslušnou přílohu dokumentace." sqref="F65584 JB65584 SX65584 ACT65584 AMP65584 AWL65584 BGH65584 BQD65584 BZZ65584 CJV65584 CTR65584 DDN65584 DNJ65584 DXF65584 EHB65584 EQX65584 FAT65584 FKP65584 FUL65584 GEH65584 GOD65584 GXZ65584 HHV65584 HRR65584 IBN65584 ILJ65584 IVF65584 JFB65584 JOX65584 JYT65584 KIP65584 KSL65584 LCH65584 LMD65584 LVZ65584 MFV65584 MPR65584 MZN65584 NJJ65584 NTF65584 ODB65584 OMX65584 OWT65584 PGP65584 PQL65584 QAH65584 QKD65584 QTZ65584 RDV65584 RNR65584 RXN65584 SHJ65584 SRF65584 TBB65584 TKX65584 TUT65584 UEP65584 UOL65584 UYH65584 VID65584 VRZ65584 WBV65584 WLR65584 WVN65584 F131120 JB131120 SX131120 ACT131120 AMP131120 AWL131120 BGH131120 BQD131120 BZZ131120 CJV131120 CTR131120 DDN131120 DNJ131120 DXF131120 EHB131120 EQX131120 FAT131120 FKP131120 FUL131120 GEH131120 GOD131120 GXZ131120 HHV131120 HRR131120 IBN131120 ILJ131120 IVF131120 JFB131120 JOX131120 JYT131120 KIP131120 KSL131120 LCH131120 LMD131120 LVZ131120 MFV131120 MPR131120 MZN131120 NJJ131120 NTF131120 ODB131120 OMX131120 OWT131120 PGP131120 PQL131120 QAH131120 QKD131120 QTZ131120 RDV131120 RNR131120 RXN131120 SHJ131120 SRF131120 TBB131120 TKX131120 TUT131120 UEP131120 UOL131120 UYH131120 VID131120 VRZ131120 WBV131120 WLR131120 WVN131120 F196656 JB196656 SX196656 ACT196656 AMP196656 AWL196656 BGH196656 BQD196656 BZZ196656 CJV196656 CTR196656 DDN196656 DNJ196656 DXF196656 EHB196656 EQX196656 FAT196656 FKP196656 FUL196656 GEH196656 GOD196656 GXZ196656 HHV196656 HRR196656 IBN196656 ILJ196656 IVF196656 JFB196656 JOX196656 JYT196656 KIP196656 KSL196656 LCH196656 LMD196656 LVZ196656 MFV196656 MPR196656 MZN196656 NJJ196656 NTF196656 ODB196656 OMX196656 OWT196656 PGP196656 PQL196656 QAH196656 QKD196656 QTZ196656 RDV196656 RNR196656 RXN196656 SHJ196656 SRF196656 TBB196656 TKX196656 TUT196656 UEP196656 UOL196656 UYH196656 VID196656 VRZ196656 WBV196656 WLR196656 WVN196656 F262192 JB262192 SX262192 ACT262192 AMP262192 AWL262192 BGH262192 BQD262192 BZZ262192 CJV262192 CTR262192 DDN262192 DNJ262192 DXF262192 EHB262192 EQX262192 FAT262192 FKP262192 FUL262192 GEH262192 GOD262192 GXZ262192 HHV262192 HRR262192 IBN262192 ILJ262192 IVF262192 JFB262192 JOX262192 JYT262192 KIP262192 KSL262192 LCH262192 LMD262192 LVZ262192 MFV262192 MPR262192 MZN262192 NJJ262192 NTF262192 ODB262192 OMX262192 OWT262192 PGP262192 PQL262192 QAH262192 QKD262192 QTZ262192 RDV262192 RNR262192 RXN262192 SHJ262192 SRF262192 TBB262192 TKX262192 TUT262192 UEP262192 UOL262192 UYH262192 VID262192 VRZ262192 WBV262192 WLR262192 WVN262192 F327728 JB327728 SX327728 ACT327728 AMP327728 AWL327728 BGH327728 BQD327728 BZZ327728 CJV327728 CTR327728 DDN327728 DNJ327728 DXF327728 EHB327728 EQX327728 FAT327728 FKP327728 FUL327728 GEH327728 GOD327728 GXZ327728 HHV327728 HRR327728 IBN327728 ILJ327728 IVF327728 JFB327728 JOX327728 JYT327728 KIP327728 KSL327728 LCH327728 LMD327728 LVZ327728 MFV327728 MPR327728 MZN327728 NJJ327728 NTF327728 ODB327728 OMX327728 OWT327728 PGP327728 PQL327728 QAH327728 QKD327728 QTZ327728 RDV327728 RNR327728 RXN327728 SHJ327728 SRF327728 TBB327728 TKX327728 TUT327728 UEP327728 UOL327728 UYH327728 VID327728 VRZ327728 WBV327728 WLR327728 WVN327728 F393264 JB393264 SX393264 ACT393264 AMP393264 AWL393264 BGH393264 BQD393264 BZZ393264 CJV393264 CTR393264 DDN393264 DNJ393264 DXF393264 EHB393264 EQX393264 FAT393264 FKP393264 FUL393264 GEH393264 GOD393264 GXZ393264 HHV393264 HRR393264 IBN393264 ILJ393264 IVF393264 JFB393264 JOX393264 JYT393264 KIP393264 KSL393264 LCH393264 LMD393264 LVZ393264 MFV393264 MPR393264 MZN393264 NJJ393264 NTF393264 ODB393264 OMX393264 OWT393264 PGP393264 PQL393264 QAH393264 QKD393264 QTZ393264 RDV393264 RNR393264 RXN393264 SHJ393264 SRF393264 TBB393264 TKX393264 TUT393264 UEP393264 UOL393264 UYH393264 VID393264 VRZ393264 WBV393264 WLR393264 WVN393264 F458800 JB458800 SX458800 ACT458800 AMP458800 AWL458800 BGH458800 BQD458800 BZZ458800 CJV458800 CTR458800 DDN458800 DNJ458800 DXF458800 EHB458800 EQX458800 FAT458800 FKP458800 FUL458800 GEH458800 GOD458800 GXZ458800 HHV458800 HRR458800 IBN458800 ILJ458800 IVF458800 JFB458800 JOX458800 JYT458800 KIP458800 KSL458800 LCH458800 LMD458800 LVZ458800 MFV458800 MPR458800 MZN458800 NJJ458800 NTF458800 ODB458800 OMX458800 OWT458800 PGP458800 PQL458800 QAH458800 QKD458800 QTZ458800 RDV458800 RNR458800 RXN458800 SHJ458800 SRF458800 TBB458800 TKX458800 TUT458800 UEP458800 UOL458800 UYH458800 VID458800 VRZ458800 WBV458800 WLR458800 WVN458800 F524336 JB524336 SX524336 ACT524336 AMP524336 AWL524336 BGH524336 BQD524336 BZZ524336 CJV524336 CTR524336 DDN524336 DNJ524336 DXF524336 EHB524336 EQX524336 FAT524336 FKP524336 FUL524336 GEH524336 GOD524336 GXZ524336 HHV524336 HRR524336 IBN524336 ILJ524336 IVF524336 JFB524336 JOX524336 JYT524336 KIP524336 KSL524336 LCH524336 LMD524336 LVZ524336 MFV524336 MPR524336 MZN524336 NJJ524336 NTF524336 ODB524336 OMX524336 OWT524336 PGP524336 PQL524336 QAH524336 QKD524336 QTZ524336 RDV524336 RNR524336 RXN524336 SHJ524336 SRF524336 TBB524336 TKX524336 TUT524336 UEP524336 UOL524336 UYH524336 VID524336 VRZ524336 WBV524336 WLR524336 WVN524336 F589872 JB589872 SX589872 ACT589872 AMP589872 AWL589872 BGH589872 BQD589872 BZZ589872 CJV589872 CTR589872 DDN589872 DNJ589872 DXF589872 EHB589872 EQX589872 FAT589872 FKP589872 FUL589872 GEH589872 GOD589872 GXZ589872 HHV589872 HRR589872 IBN589872 ILJ589872 IVF589872 JFB589872 JOX589872 JYT589872 KIP589872 KSL589872 LCH589872 LMD589872 LVZ589872 MFV589872 MPR589872 MZN589872 NJJ589872 NTF589872 ODB589872 OMX589872 OWT589872 PGP589872 PQL589872 QAH589872 QKD589872 QTZ589872 RDV589872 RNR589872 RXN589872 SHJ589872 SRF589872 TBB589872 TKX589872 TUT589872 UEP589872 UOL589872 UYH589872 VID589872 VRZ589872 WBV589872 WLR589872 WVN589872 F655408 JB655408 SX655408 ACT655408 AMP655408 AWL655408 BGH655408 BQD655408 BZZ655408 CJV655408 CTR655408 DDN655408 DNJ655408 DXF655408 EHB655408 EQX655408 FAT655408 FKP655408 FUL655408 GEH655408 GOD655408 GXZ655408 HHV655408 HRR655408 IBN655408 ILJ655408 IVF655408 JFB655408 JOX655408 JYT655408 KIP655408 KSL655408 LCH655408 LMD655408 LVZ655408 MFV655408 MPR655408 MZN655408 NJJ655408 NTF655408 ODB655408 OMX655408 OWT655408 PGP655408 PQL655408 QAH655408 QKD655408 QTZ655408 RDV655408 RNR655408 RXN655408 SHJ655408 SRF655408 TBB655408 TKX655408 TUT655408 UEP655408 UOL655408 UYH655408 VID655408 VRZ655408 WBV655408 WLR655408 WVN655408 F720944 JB720944 SX720944 ACT720944 AMP720944 AWL720944 BGH720944 BQD720944 BZZ720944 CJV720944 CTR720944 DDN720944 DNJ720944 DXF720944 EHB720944 EQX720944 FAT720944 FKP720944 FUL720944 GEH720944 GOD720944 GXZ720944 HHV720944 HRR720944 IBN720944 ILJ720944 IVF720944 JFB720944 JOX720944 JYT720944 KIP720944 KSL720944 LCH720944 LMD720944 LVZ720944 MFV720944 MPR720944 MZN720944 NJJ720944 NTF720944 ODB720944 OMX720944 OWT720944 PGP720944 PQL720944 QAH720944 QKD720944 QTZ720944 RDV720944 RNR720944 RXN720944 SHJ720944 SRF720944 TBB720944 TKX720944 TUT720944 UEP720944 UOL720944 UYH720944 VID720944 VRZ720944 WBV720944 WLR720944 WVN720944 F786480 JB786480 SX786480 ACT786480 AMP786480 AWL786480 BGH786480 BQD786480 BZZ786480 CJV786480 CTR786480 DDN786480 DNJ786480 DXF786480 EHB786480 EQX786480 FAT786480 FKP786480 FUL786480 GEH786480 GOD786480 GXZ786480 HHV786480 HRR786480 IBN786480 ILJ786480 IVF786480 JFB786480 JOX786480 JYT786480 KIP786480 KSL786480 LCH786480 LMD786480 LVZ786480 MFV786480 MPR786480 MZN786480 NJJ786480 NTF786480 ODB786480 OMX786480 OWT786480 PGP786480 PQL786480 QAH786480 QKD786480 QTZ786480 RDV786480 RNR786480 RXN786480 SHJ786480 SRF786480 TBB786480 TKX786480 TUT786480 UEP786480 UOL786480 UYH786480 VID786480 VRZ786480 WBV786480 WLR786480 WVN786480 F852016 JB852016 SX852016 ACT852016 AMP852016 AWL852016 BGH852016 BQD852016 BZZ852016 CJV852016 CTR852016 DDN852016 DNJ852016 DXF852016 EHB852016 EQX852016 FAT852016 FKP852016 FUL852016 GEH852016 GOD852016 GXZ852016 HHV852016 HRR852016 IBN852016 ILJ852016 IVF852016 JFB852016 JOX852016 JYT852016 KIP852016 KSL852016 LCH852016 LMD852016 LVZ852016 MFV852016 MPR852016 MZN852016 NJJ852016 NTF852016 ODB852016 OMX852016 OWT852016 PGP852016 PQL852016 QAH852016 QKD852016 QTZ852016 RDV852016 RNR852016 RXN852016 SHJ852016 SRF852016 TBB852016 TKX852016 TUT852016 UEP852016 UOL852016 UYH852016 VID852016 VRZ852016 WBV852016 WLR852016 WVN852016 F917552 JB917552 SX917552 ACT917552 AMP917552 AWL917552 BGH917552 BQD917552 BZZ917552 CJV917552 CTR917552 DDN917552 DNJ917552 DXF917552 EHB917552 EQX917552 FAT917552 FKP917552 FUL917552 GEH917552 GOD917552 GXZ917552 HHV917552 HRR917552 IBN917552 ILJ917552 IVF917552 JFB917552 JOX917552 JYT917552 KIP917552 KSL917552 LCH917552 LMD917552 LVZ917552 MFV917552 MPR917552 MZN917552 NJJ917552 NTF917552 ODB917552 OMX917552 OWT917552 PGP917552 PQL917552 QAH917552 QKD917552 QTZ917552 RDV917552 RNR917552 RXN917552 SHJ917552 SRF917552 TBB917552 TKX917552 TUT917552 UEP917552 UOL917552 UYH917552 VID917552 VRZ917552 WBV917552 WLR917552 WVN917552 F983088 JB983088 SX983088 ACT983088 AMP983088 AWL983088 BGH983088 BQD983088 BZZ983088 CJV983088 CTR983088 DDN983088 DNJ983088 DXF983088 EHB983088 EQX983088 FAT983088 FKP983088 FUL983088 GEH983088 GOD983088 GXZ983088 HHV983088 HRR983088 IBN983088 ILJ983088 IVF983088 JFB983088 JOX983088 JYT983088 KIP983088 KSL983088 LCH983088 LMD983088 LVZ983088 MFV983088 MPR983088 MZN983088 NJJ983088 NTF983088 ODB983088 OMX983088 OWT983088 PGP983088 PQL983088 QAH983088 QKD983088 QTZ983088 RDV983088 RNR983088 RXN983088 SHJ983088 SRF983088 TBB983088 TKX983088 TUT983088 UEP983088 UOL983088 UYH983088 VID983088 VRZ983088 WBV983088 WLR983088 WVN983088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F46 JB46 SX46 ACT46 AMP46 AWL46 BGH46 BQD46 BZZ46 CJV46 CTR46 DDN46 DNJ46 DXF46 EHB46 EQX46 FAT46 FKP46 FUL46 GEH46 GOD46 GXZ46 HHV46 HRR46 IBN46 ILJ46 IVF46 JFB46 JOX46 JYT46 KIP46 KSL46 LCH46 LMD46 LVZ46 MFV46 MPR46 MZN46 NJJ46 NTF46 ODB46 OMX46 OWT46 PGP46 PQL46 QAH46 QKD46 QTZ46 RDV46 RNR46 RXN46 SHJ46 SRF46 TBB46 TKX46 TUT46 UEP46 UOL46 UYH46 VID46 VRZ46 WBV46 WLR46 WVN46"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89:WVN983091 F65585:F65587 JB65585:JB65587 SX65585:SX65587 ACT65585:ACT65587 AMP65585:AMP65587 AWL65585:AWL65587 BGH65585:BGH65587 BQD65585:BQD65587 BZZ65585:BZZ65587 CJV65585:CJV65587 CTR65585:CTR65587 DDN65585:DDN65587 DNJ65585:DNJ65587 DXF65585:DXF65587 EHB65585:EHB65587 EQX65585:EQX65587 FAT65585:FAT65587 FKP65585:FKP65587 FUL65585:FUL65587 GEH65585:GEH65587 GOD65585:GOD65587 GXZ65585:GXZ65587 HHV65585:HHV65587 HRR65585:HRR65587 IBN65585:IBN65587 ILJ65585:ILJ65587 IVF65585:IVF65587 JFB65585:JFB65587 JOX65585:JOX65587 JYT65585:JYT65587 KIP65585:KIP65587 KSL65585:KSL65587 LCH65585:LCH65587 LMD65585:LMD65587 LVZ65585:LVZ65587 MFV65585:MFV65587 MPR65585:MPR65587 MZN65585:MZN65587 NJJ65585:NJJ65587 NTF65585:NTF65587 ODB65585:ODB65587 OMX65585:OMX65587 OWT65585:OWT65587 PGP65585:PGP65587 PQL65585:PQL65587 QAH65585:QAH65587 QKD65585:QKD65587 QTZ65585:QTZ65587 RDV65585:RDV65587 RNR65585:RNR65587 RXN65585:RXN65587 SHJ65585:SHJ65587 SRF65585:SRF65587 TBB65585:TBB65587 TKX65585:TKX65587 TUT65585:TUT65587 UEP65585:UEP65587 UOL65585:UOL65587 UYH65585:UYH65587 VID65585:VID65587 VRZ65585:VRZ65587 WBV65585:WBV65587 WLR65585:WLR65587 WVN65585:WVN65587 F131121:F131123 JB131121:JB131123 SX131121:SX131123 ACT131121:ACT131123 AMP131121:AMP131123 AWL131121:AWL131123 BGH131121:BGH131123 BQD131121:BQD131123 BZZ131121:BZZ131123 CJV131121:CJV131123 CTR131121:CTR131123 DDN131121:DDN131123 DNJ131121:DNJ131123 DXF131121:DXF131123 EHB131121:EHB131123 EQX131121:EQX131123 FAT131121:FAT131123 FKP131121:FKP131123 FUL131121:FUL131123 GEH131121:GEH131123 GOD131121:GOD131123 GXZ131121:GXZ131123 HHV131121:HHV131123 HRR131121:HRR131123 IBN131121:IBN131123 ILJ131121:ILJ131123 IVF131121:IVF131123 JFB131121:JFB131123 JOX131121:JOX131123 JYT131121:JYT131123 KIP131121:KIP131123 KSL131121:KSL131123 LCH131121:LCH131123 LMD131121:LMD131123 LVZ131121:LVZ131123 MFV131121:MFV131123 MPR131121:MPR131123 MZN131121:MZN131123 NJJ131121:NJJ131123 NTF131121:NTF131123 ODB131121:ODB131123 OMX131121:OMX131123 OWT131121:OWT131123 PGP131121:PGP131123 PQL131121:PQL131123 QAH131121:QAH131123 QKD131121:QKD131123 QTZ131121:QTZ131123 RDV131121:RDV131123 RNR131121:RNR131123 RXN131121:RXN131123 SHJ131121:SHJ131123 SRF131121:SRF131123 TBB131121:TBB131123 TKX131121:TKX131123 TUT131121:TUT131123 UEP131121:UEP131123 UOL131121:UOL131123 UYH131121:UYH131123 VID131121:VID131123 VRZ131121:VRZ131123 WBV131121:WBV131123 WLR131121:WLR131123 WVN131121:WVN131123 F196657:F196659 JB196657:JB196659 SX196657:SX196659 ACT196657:ACT196659 AMP196657:AMP196659 AWL196657:AWL196659 BGH196657:BGH196659 BQD196657:BQD196659 BZZ196657:BZZ196659 CJV196657:CJV196659 CTR196657:CTR196659 DDN196657:DDN196659 DNJ196657:DNJ196659 DXF196657:DXF196659 EHB196657:EHB196659 EQX196657:EQX196659 FAT196657:FAT196659 FKP196657:FKP196659 FUL196657:FUL196659 GEH196657:GEH196659 GOD196657:GOD196659 GXZ196657:GXZ196659 HHV196657:HHV196659 HRR196657:HRR196659 IBN196657:IBN196659 ILJ196657:ILJ196659 IVF196657:IVF196659 JFB196657:JFB196659 JOX196657:JOX196659 JYT196657:JYT196659 KIP196657:KIP196659 KSL196657:KSL196659 LCH196657:LCH196659 LMD196657:LMD196659 LVZ196657:LVZ196659 MFV196657:MFV196659 MPR196657:MPR196659 MZN196657:MZN196659 NJJ196657:NJJ196659 NTF196657:NTF196659 ODB196657:ODB196659 OMX196657:OMX196659 OWT196657:OWT196659 PGP196657:PGP196659 PQL196657:PQL196659 QAH196657:QAH196659 QKD196657:QKD196659 QTZ196657:QTZ196659 RDV196657:RDV196659 RNR196657:RNR196659 RXN196657:RXN196659 SHJ196657:SHJ196659 SRF196657:SRF196659 TBB196657:TBB196659 TKX196657:TKX196659 TUT196657:TUT196659 UEP196657:UEP196659 UOL196657:UOL196659 UYH196657:UYH196659 VID196657:VID196659 VRZ196657:VRZ196659 WBV196657:WBV196659 WLR196657:WLR196659 WVN196657:WVN196659 F262193:F262195 JB262193:JB262195 SX262193:SX262195 ACT262193:ACT262195 AMP262193:AMP262195 AWL262193:AWL262195 BGH262193:BGH262195 BQD262193:BQD262195 BZZ262193:BZZ262195 CJV262193:CJV262195 CTR262193:CTR262195 DDN262193:DDN262195 DNJ262193:DNJ262195 DXF262193:DXF262195 EHB262193:EHB262195 EQX262193:EQX262195 FAT262193:FAT262195 FKP262193:FKP262195 FUL262193:FUL262195 GEH262193:GEH262195 GOD262193:GOD262195 GXZ262193:GXZ262195 HHV262193:HHV262195 HRR262193:HRR262195 IBN262193:IBN262195 ILJ262193:ILJ262195 IVF262193:IVF262195 JFB262193:JFB262195 JOX262193:JOX262195 JYT262193:JYT262195 KIP262193:KIP262195 KSL262193:KSL262195 LCH262193:LCH262195 LMD262193:LMD262195 LVZ262193:LVZ262195 MFV262193:MFV262195 MPR262193:MPR262195 MZN262193:MZN262195 NJJ262193:NJJ262195 NTF262193:NTF262195 ODB262193:ODB262195 OMX262193:OMX262195 OWT262193:OWT262195 PGP262193:PGP262195 PQL262193:PQL262195 QAH262193:QAH262195 QKD262193:QKD262195 QTZ262193:QTZ262195 RDV262193:RDV262195 RNR262193:RNR262195 RXN262193:RXN262195 SHJ262193:SHJ262195 SRF262193:SRF262195 TBB262193:TBB262195 TKX262193:TKX262195 TUT262193:TUT262195 UEP262193:UEP262195 UOL262193:UOL262195 UYH262193:UYH262195 VID262193:VID262195 VRZ262193:VRZ262195 WBV262193:WBV262195 WLR262193:WLR262195 WVN262193:WVN262195 F327729:F327731 JB327729:JB327731 SX327729:SX327731 ACT327729:ACT327731 AMP327729:AMP327731 AWL327729:AWL327731 BGH327729:BGH327731 BQD327729:BQD327731 BZZ327729:BZZ327731 CJV327729:CJV327731 CTR327729:CTR327731 DDN327729:DDN327731 DNJ327729:DNJ327731 DXF327729:DXF327731 EHB327729:EHB327731 EQX327729:EQX327731 FAT327729:FAT327731 FKP327729:FKP327731 FUL327729:FUL327731 GEH327729:GEH327731 GOD327729:GOD327731 GXZ327729:GXZ327731 HHV327729:HHV327731 HRR327729:HRR327731 IBN327729:IBN327731 ILJ327729:ILJ327731 IVF327729:IVF327731 JFB327729:JFB327731 JOX327729:JOX327731 JYT327729:JYT327731 KIP327729:KIP327731 KSL327729:KSL327731 LCH327729:LCH327731 LMD327729:LMD327731 LVZ327729:LVZ327731 MFV327729:MFV327731 MPR327729:MPR327731 MZN327729:MZN327731 NJJ327729:NJJ327731 NTF327729:NTF327731 ODB327729:ODB327731 OMX327729:OMX327731 OWT327729:OWT327731 PGP327729:PGP327731 PQL327729:PQL327731 QAH327729:QAH327731 QKD327729:QKD327731 QTZ327729:QTZ327731 RDV327729:RDV327731 RNR327729:RNR327731 RXN327729:RXN327731 SHJ327729:SHJ327731 SRF327729:SRF327731 TBB327729:TBB327731 TKX327729:TKX327731 TUT327729:TUT327731 UEP327729:UEP327731 UOL327729:UOL327731 UYH327729:UYH327731 VID327729:VID327731 VRZ327729:VRZ327731 WBV327729:WBV327731 WLR327729:WLR327731 WVN327729:WVN327731 F393265:F393267 JB393265:JB393267 SX393265:SX393267 ACT393265:ACT393267 AMP393265:AMP393267 AWL393265:AWL393267 BGH393265:BGH393267 BQD393265:BQD393267 BZZ393265:BZZ393267 CJV393265:CJV393267 CTR393265:CTR393267 DDN393265:DDN393267 DNJ393265:DNJ393267 DXF393265:DXF393267 EHB393265:EHB393267 EQX393265:EQX393267 FAT393265:FAT393267 FKP393265:FKP393267 FUL393265:FUL393267 GEH393265:GEH393267 GOD393265:GOD393267 GXZ393265:GXZ393267 HHV393265:HHV393267 HRR393265:HRR393267 IBN393265:IBN393267 ILJ393265:ILJ393267 IVF393265:IVF393267 JFB393265:JFB393267 JOX393265:JOX393267 JYT393265:JYT393267 KIP393265:KIP393267 KSL393265:KSL393267 LCH393265:LCH393267 LMD393265:LMD393267 LVZ393265:LVZ393267 MFV393265:MFV393267 MPR393265:MPR393267 MZN393265:MZN393267 NJJ393265:NJJ393267 NTF393265:NTF393267 ODB393265:ODB393267 OMX393265:OMX393267 OWT393265:OWT393267 PGP393265:PGP393267 PQL393265:PQL393267 QAH393265:QAH393267 QKD393265:QKD393267 QTZ393265:QTZ393267 RDV393265:RDV393267 RNR393265:RNR393267 RXN393265:RXN393267 SHJ393265:SHJ393267 SRF393265:SRF393267 TBB393265:TBB393267 TKX393265:TKX393267 TUT393265:TUT393267 UEP393265:UEP393267 UOL393265:UOL393267 UYH393265:UYH393267 VID393265:VID393267 VRZ393265:VRZ393267 WBV393265:WBV393267 WLR393265:WLR393267 WVN393265:WVN393267 F458801:F458803 JB458801:JB458803 SX458801:SX458803 ACT458801:ACT458803 AMP458801:AMP458803 AWL458801:AWL458803 BGH458801:BGH458803 BQD458801:BQD458803 BZZ458801:BZZ458803 CJV458801:CJV458803 CTR458801:CTR458803 DDN458801:DDN458803 DNJ458801:DNJ458803 DXF458801:DXF458803 EHB458801:EHB458803 EQX458801:EQX458803 FAT458801:FAT458803 FKP458801:FKP458803 FUL458801:FUL458803 GEH458801:GEH458803 GOD458801:GOD458803 GXZ458801:GXZ458803 HHV458801:HHV458803 HRR458801:HRR458803 IBN458801:IBN458803 ILJ458801:ILJ458803 IVF458801:IVF458803 JFB458801:JFB458803 JOX458801:JOX458803 JYT458801:JYT458803 KIP458801:KIP458803 KSL458801:KSL458803 LCH458801:LCH458803 LMD458801:LMD458803 LVZ458801:LVZ458803 MFV458801:MFV458803 MPR458801:MPR458803 MZN458801:MZN458803 NJJ458801:NJJ458803 NTF458801:NTF458803 ODB458801:ODB458803 OMX458801:OMX458803 OWT458801:OWT458803 PGP458801:PGP458803 PQL458801:PQL458803 QAH458801:QAH458803 QKD458801:QKD458803 QTZ458801:QTZ458803 RDV458801:RDV458803 RNR458801:RNR458803 RXN458801:RXN458803 SHJ458801:SHJ458803 SRF458801:SRF458803 TBB458801:TBB458803 TKX458801:TKX458803 TUT458801:TUT458803 UEP458801:UEP458803 UOL458801:UOL458803 UYH458801:UYH458803 VID458801:VID458803 VRZ458801:VRZ458803 WBV458801:WBV458803 WLR458801:WLR458803 WVN458801:WVN458803 F524337:F524339 JB524337:JB524339 SX524337:SX524339 ACT524337:ACT524339 AMP524337:AMP524339 AWL524337:AWL524339 BGH524337:BGH524339 BQD524337:BQD524339 BZZ524337:BZZ524339 CJV524337:CJV524339 CTR524337:CTR524339 DDN524337:DDN524339 DNJ524337:DNJ524339 DXF524337:DXF524339 EHB524337:EHB524339 EQX524337:EQX524339 FAT524337:FAT524339 FKP524337:FKP524339 FUL524337:FUL524339 GEH524337:GEH524339 GOD524337:GOD524339 GXZ524337:GXZ524339 HHV524337:HHV524339 HRR524337:HRR524339 IBN524337:IBN524339 ILJ524337:ILJ524339 IVF524337:IVF524339 JFB524337:JFB524339 JOX524337:JOX524339 JYT524337:JYT524339 KIP524337:KIP524339 KSL524337:KSL524339 LCH524337:LCH524339 LMD524337:LMD524339 LVZ524337:LVZ524339 MFV524337:MFV524339 MPR524337:MPR524339 MZN524337:MZN524339 NJJ524337:NJJ524339 NTF524337:NTF524339 ODB524337:ODB524339 OMX524337:OMX524339 OWT524337:OWT524339 PGP524337:PGP524339 PQL524337:PQL524339 QAH524337:QAH524339 QKD524337:QKD524339 QTZ524337:QTZ524339 RDV524337:RDV524339 RNR524337:RNR524339 RXN524337:RXN524339 SHJ524337:SHJ524339 SRF524337:SRF524339 TBB524337:TBB524339 TKX524337:TKX524339 TUT524337:TUT524339 UEP524337:UEP524339 UOL524337:UOL524339 UYH524337:UYH524339 VID524337:VID524339 VRZ524337:VRZ524339 WBV524337:WBV524339 WLR524337:WLR524339 WVN524337:WVN524339 F589873:F589875 JB589873:JB589875 SX589873:SX589875 ACT589873:ACT589875 AMP589873:AMP589875 AWL589873:AWL589875 BGH589873:BGH589875 BQD589873:BQD589875 BZZ589873:BZZ589875 CJV589873:CJV589875 CTR589873:CTR589875 DDN589873:DDN589875 DNJ589873:DNJ589875 DXF589873:DXF589875 EHB589873:EHB589875 EQX589873:EQX589875 FAT589873:FAT589875 FKP589873:FKP589875 FUL589873:FUL589875 GEH589873:GEH589875 GOD589873:GOD589875 GXZ589873:GXZ589875 HHV589873:HHV589875 HRR589873:HRR589875 IBN589873:IBN589875 ILJ589873:ILJ589875 IVF589873:IVF589875 JFB589873:JFB589875 JOX589873:JOX589875 JYT589873:JYT589875 KIP589873:KIP589875 KSL589873:KSL589875 LCH589873:LCH589875 LMD589873:LMD589875 LVZ589873:LVZ589875 MFV589873:MFV589875 MPR589873:MPR589875 MZN589873:MZN589875 NJJ589873:NJJ589875 NTF589873:NTF589875 ODB589873:ODB589875 OMX589873:OMX589875 OWT589873:OWT589875 PGP589873:PGP589875 PQL589873:PQL589875 QAH589873:QAH589875 QKD589873:QKD589875 QTZ589873:QTZ589875 RDV589873:RDV589875 RNR589873:RNR589875 RXN589873:RXN589875 SHJ589873:SHJ589875 SRF589873:SRF589875 TBB589873:TBB589875 TKX589873:TKX589875 TUT589873:TUT589875 UEP589873:UEP589875 UOL589873:UOL589875 UYH589873:UYH589875 VID589873:VID589875 VRZ589873:VRZ589875 WBV589873:WBV589875 WLR589873:WLR589875 WVN589873:WVN589875 F655409:F655411 JB655409:JB655411 SX655409:SX655411 ACT655409:ACT655411 AMP655409:AMP655411 AWL655409:AWL655411 BGH655409:BGH655411 BQD655409:BQD655411 BZZ655409:BZZ655411 CJV655409:CJV655411 CTR655409:CTR655411 DDN655409:DDN655411 DNJ655409:DNJ655411 DXF655409:DXF655411 EHB655409:EHB655411 EQX655409:EQX655411 FAT655409:FAT655411 FKP655409:FKP655411 FUL655409:FUL655411 GEH655409:GEH655411 GOD655409:GOD655411 GXZ655409:GXZ655411 HHV655409:HHV655411 HRR655409:HRR655411 IBN655409:IBN655411 ILJ655409:ILJ655411 IVF655409:IVF655411 JFB655409:JFB655411 JOX655409:JOX655411 JYT655409:JYT655411 KIP655409:KIP655411 KSL655409:KSL655411 LCH655409:LCH655411 LMD655409:LMD655411 LVZ655409:LVZ655411 MFV655409:MFV655411 MPR655409:MPR655411 MZN655409:MZN655411 NJJ655409:NJJ655411 NTF655409:NTF655411 ODB655409:ODB655411 OMX655409:OMX655411 OWT655409:OWT655411 PGP655409:PGP655411 PQL655409:PQL655411 QAH655409:QAH655411 QKD655409:QKD655411 QTZ655409:QTZ655411 RDV655409:RDV655411 RNR655409:RNR655411 RXN655409:RXN655411 SHJ655409:SHJ655411 SRF655409:SRF655411 TBB655409:TBB655411 TKX655409:TKX655411 TUT655409:TUT655411 UEP655409:UEP655411 UOL655409:UOL655411 UYH655409:UYH655411 VID655409:VID655411 VRZ655409:VRZ655411 WBV655409:WBV655411 WLR655409:WLR655411 WVN655409:WVN655411 F720945:F720947 JB720945:JB720947 SX720945:SX720947 ACT720945:ACT720947 AMP720945:AMP720947 AWL720945:AWL720947 BGH720945:BGH720947 BQD720945:BQD720947 BZZ720945:BZZ720947 CJV720945:CJV720947 CTR720945:CTR720947 DDN720945:DDN720947 DNJ720945:DNJ720947 DXF720945:DXF720947 EHB720945:EHB720947 EQX720945:EQX720947 FAT720945:FAT720947 FKP720945:FKP720947 FUL720945:FUL720947 GEH720945:GEH720947 GOD720945:GOD720947 GXZ720945:GXZ720947 HHV720945:HHV720947 HRR720945:HRR720947 IBN720945:IBN720947 ILJ720945:ILJ720947 IVF720945:IVF720947 JFB720945:JFB720947 JOX720945:JOX720947 JYT720945:JYT720947 KIP720945:KIP720947 KSL720945:KSL720947 LCH720945:LCH720947 LMD720945:LMD720947 LVZ720945:LVZ720947 MFV720945:MFV720947 MPR720945:MPR720947 MZN720945:MZN720947 NJJ720945:NJJ720947 NTF720945:NTF720947 ODB720945:ODB720947 OMX720945:OMX720947 OWT720945:OWT720947 PGP720945:PGP720947 PQL720945:PQL720947 QAH720945:QAH720947 QKD720945:QKD720947 QTZ720945:QTZ720947 RDV720945:RDV720947 RNR720945:RNR720947 RXN720945:RXN720947 SHJ720945:SHJ720947 SRF720945:SRF720947 TBB720945:TBB720947 TKX720945:TKX720947 TUT720945:TUT720947 UEP720945:UEP720947 UOL720945:UOL720947 UYH720945:UYH720947 VID720945:VID720947 VRZ720945:VRZ720947 WBV720945:WBV720947 WLR720945:WLR720947 WVN720945:WVN720947 F786481:F786483 JB786481:JB786483 SX786481:SX786483 ACT786481:ACT786483 AMP786481:AMP786483 AWL786481:AWL786483 BGH786481:BGH786483 BQD786481:BQD786483 BZZ786481:BZZ786483 CJV786481:CJV786483 CTR786481:CTR786483 DDN786481:DDN786483 DNJ786481:DNJ786483 DXF786481:DXF786483 EHB786481:EHB786483 EQX786481:EQX786483 FAT786481:FAT786483 FKP786481:FKP786483 FUL786481:FUL786483 GEH786481:GEH786483 GOD786481:GOD786483 GXZ786481:GXZ786483 HHV786481:HHV786483 HRR786481:HRR786483 IBN786481:IBN786483 ILJ786481:ILJ786483 IVF786481:IVF786483 JFB786481:JFB786483 JOX786481:JOX786483 JYT786481:JYT786483 KIP786481:KIP786483 KSL786481:KSL786483 LCH786481:LCH786483 LMD786481:LMD786483 LVZ786481:LVZ786483 MFV786481:MFV786483 MPR786481:MPR786483 MZN786481:MZN786483 NJJ786481:NJJ786483 NTF786481:NTF786483 ODB786481:ODB786483 OMX786481:OMX786483 OWT786481:OWT786483 PGP786481:PGP786483 PQL786481:PQL786483 QAH786481:QAH786483 QKD786481:QKD786483 QTZ786481:QTZ786483 RDV786481:RDV786483 RNR786481:RNR786483 RXN786481:RXN786483 SHJ786481:SHJ786483 SRF786481:SRF786483 TBB786481:TBB786483 TKX786481:TKX786483 TUT786481:TUT786483 UEP786481:UEP786483 UOL786481:UOL786483 UYH786481:UYH786483 VID786481:VID786483 VRZ786481:VRZ786483 WBV786481:WBV786483 WLR786481:WLR786483 WVN786481:WVN786483 F852017:F852019 JB852017:JB852019 SX852017:SX852019 ACT852017:ACT852019 AMP852017:AMP852019 AWL852017:AWL852019 BGH852017:BGH852019 BQD852017:BQD852019 BZZ852017:BZZ852019 CJV852017:CJV852019 CTR852017:CTR852019 DDN852017:DDN852019 DNJ852017:DNJ852019 DXF852017:DXF852019 EHB852017:EHB852019 EQX852017:EQX852019 FAT852017:FAT852019 FKP852017:FKP852019 FUL852017:FUL852019 GEH852017:GEH852019 GOD852017:GOD852019 GXZ852017:GXZ852019 HHV852017:HHV852019 HRR852017:HRR852019 IBN852017:IBN852019 ILJ852017:ILJ852019 IVF852017:IVF852019 JFB852017:JFB852019 JOX852017:JOX852019 JYT852017:JYT852019 KIP852017:KIP852019 KSL852017:KSL852019 LCH852017:LCH852019 LMD852017:LMD852019 LVZ852017:LVZ852019 MFV852017:MFV852019 MPR852017:MPR852019 MZN852017:MZN852019 NJJ852017:NJJ852019 NTF852017:NTF852019 ODB852017:ODB852019 OMX852017:OMX852019 OWT852017:OWT852019 PGP852017:PGP852019 PQL852017:PQL852019 QAH852017:QAH852019 QKD852017:QKD852019 QTZ852017:QTZ852019 RDV852017:RDV852019 RNR852017:RNR852019 RXN852017:RXN852019 SHJ852017:SHJ852019 SRF852017:SRF852019 TBB852017:TBB852019 TKX852017:TKX852019 TUT852017:TUT852019 UEP852017:UEP852019 UOL852017:UOL852019 UYH852017:UYH852019 VID852017:VID852019 VRZ852017:VRZ852019 WBV852017:WBV852019 WLR852017:WLR852019 WVN852017:WVN852019 F917553:F917555 JB917553:JB917555 SX917553:SX917555 ACT917553:ACT917555 AMP917553:AMP917555 AWL917553:AWL917555 BGH917553:BGH917555 BQD917553:BQD917555 BZZ917553:BZZ917555 CJV917553:CJV917555 CTR917553:CTR917555 DDN917553:DDN917555 DNJ917553:DNJ917555 DXF917553:DXF917555 EHB917553:EHB917555 EQX917553:EQX917555 FAT917553:FAT917555 FKP917553:FKP917555 FUL917553:FUL917555 GEH917553:GEH917555 GOD917553:GOD917555 GXZ917553:GXZ917555 HHV917553:HHV917555 HRR917553:HRR917555 IBN917553:IBN917555 ILJ917553:ILJ917555 IVF917553:IVF917555 JFB917553:JFB917555 JOX917553:JOX917555 JYT917553:JYT917555 KIP917553:KIP917555 KSL917553:KSL917555 LCH917553:LCH917555 LMD917553:LMD917555 LVZ917553:LVZ917555 MFV917553:MFV917555 MPR917553:MPR917555 MZN917553:MZN917555 NJJ917553:NJJ917555 NTF917553:NTF917555 ODB917553:ODB917555 OMX917553:OMX917555 OWT917553:OWT917555 PGP917553:PGP917555 PQL917553:PQL917555 QAH917553:QAH917555 QKD917553:QKD917555 QTZ917553:QTZ917555 RDV917553:RDV917555 RNR917553:RNR917555 RXN917553:RXN917555 SHJ917553:SHJ917555 SRF917553:SRF917555 TBB917553:TBB917555 TKX917553:TKX917555 TUT917553:TUT917555 UEP917553:UEP917555 UOL917553:UOL917555 UYH917553:UYH917555 VID917553:VID917555 VRZ917553:VRZ917555 WBV917553:WBV917555 WLR917553:WLR917555 WVN917553:WVN917555 F983089:F983091 JB983089:JB983091 SX983089:SX983091 ACT983089:ACT983091 AMP983089:AMP983091 AWL983089:AWL983091 BGH983089:BGH983091 BQD983089:BQD983091 BZZ983089:BZZ983091 CJV983089:CJV983091 CTR983089:CTR983091 DDN983089:DDN983091 DNJ983089:DNJ983091 DXF983089:DXF983091 EHB983089:EHB983091 EQX983089:EQX983091 FAT983089:FAT983091 FKP983089:FKP983091 FUL983089:FUL983091 GEH983089:GEH983091 GOD983089:GOD983091 GXZ983089:GXZ983091 HHV983089:HHV983091 HRR983089:HRR983091 IBN983089:IBN983091 ILJ983089:ILJ983091 IVF983089:IVF983091 JFB983089:JFB983091 JOX983089:JOX983091 JYT983089:JYT983091 KIP983089:KIP983091 KSL983089:KSL983091 LCH983089:LCH983091 LMD983089:LMD983091 LVZ983089:LVZ983091 MFV983089:MFV983091 MPR983089:MPR983091 MZN983089:MZN983091 NJJ983089:NJJ983091 NTF983089:NTF983091 ODB983089:ODB983091 OMX983089:OMX983091 OWT983089:OWT983091 PGP983089:PGP983091 PQL983089:PQL983091 QAH983089:QAH983091 QKD983089:QKD983091 QTZ983089:QTZ983091 RDV983089:RDV983091 RNR983089:RNR983091 RXN983089:RXN983091 SHJ983089:SHJ983091 SRF983089:SRF983091 TBB983089:TBB983091 TKX983089:TKX983091 TUT983089:TUT983091 UEP983089:UEP983091 UOL983089:UOL983091 UYH983089:UYH983091 VID983089:VID983091 VRZ983089:VRZ983091 WBV983089:WBV983091 WLR983089:WLR983091 F43 WVN43 WLR43 WBV43 VRZ43 VID43 UYH43 UOL43 UEP43 TUT43 TKX43 TBB43 SRF43 SHJ43 RXN43 RNR43 RDV43 QTZ43 QKD43 QAH43 PQL43 PGP43 OWT43 OMX43 ODB43 NTF43 NJJ43 MZN43 MPR43 MFV43 LVZ43 LMD43 LCH43 KSL43 KIP43 JYT43 JOX43 JFB43 IVF43 ILJ43 IBN43 HRR43 HHV43 GXZ43 GOD43 GEH43 FUL43 FKP43 FAT43 EQX43 EHB43 DXF43 DNJ43 DDN43 CTR43 CJV43 BZZ43 BQD43 BGH43 AWL43 AMP43 ACT43 SX43 JB43 ACT47 SX47 JB47 F47 WVN47 WLR47 WBV47 VRZ47 VID47 UYH47 UOL47 UEP47 TUT47 TKX47 TBB47 SRF47 SHJ47 RXN47 RNR47 RDV47 QTZ47 QKD47 QAH47 PQL47 PGP47 OWT47 OMX47 ODB47 NTF47 NJJ47 MZN47 MPR47 MFV47 LVZ47 LMD47 LCH47 KSL47 KIP47 JYT47 JOX47 JFB47 IVF47 ILJ47 IBN47 HRR47 HHV47 GXZ47 GOD47 GEH47 FUL47 FKP47 FAT47 EQX47 EHB47 DXF47 DNJ47 DDN47 CTR47 CJV47 BZZ47 BQD47 BGH47 AWL47 AMP47" xr:uid="{EA4BC80A-27AE-4CD4-8ADE-F22E72B90457}"/>
    <dataValidation type="list" allowBlank="1" showInputMessage="1" showErrorMessage="1" sqref="D65582 IZ65582 SV65582 ACR65582 AMN65582 AWJ65582 BGF65582 BQB65582 BZX65582 CJT65582 CTP65582 DDL65582 DNH65582 DXD65582 EGZ65582 EQV65582 FAR65582 FKN65582 FUJ65582 GEF65582 GOB65582 GXX65582 HHT65582 HRP65582 IBL65582 ILH65582 IVD65582 JEZ65582 JOV65582 JYR65582 KIN65582 KSJ65582 LCF65582 LMB65582 LVX65582 MFT65582 MPP65582 MZL65582 NJH65582 NTD65582 OCZ65582 OMV65582 OWR65582 PGN65582 PQJ65582 QAF65582 QKB65582 QTX65582 RDT65582 RNP65582 RXL65582 SHH65582 SRD65582 TAZ65582 TKV65582 TUR65582 UEN65582 UOJ65582 UYF65582 VIB65582 VRX65582 WBT65582 WLP65582 WVL65582 D131118 IZ131118 SV131118 ACR131118 AMN131118 AWJ131118 BGF131118 BQB131118 BZX131118 CJT131118 CTP131118 DDL131118 DNH131118 DXD131118 EGZ131118 EQV131118 FAR131118 FKN131118 FUJ131118 GEF131118 GOB131118 GXX131118 HHT131118 HRP131118 IBL131118 ILH131118 IVD131118 JEZ131118 JOV131118 JYR131118 KIN131118 KSJ131118 LCF131118 LMB131118 LVX131118 MFT131118 MPP131118 MZL131118 NJH131118 NTD131118 OCZ131118 OMV131118 OWR131118 PGN131118 PQJ131118 QAF131118 QKB131118 QTX131118 RDT131118 RNP131118 RXL131118 SHH131118 SRD131118 TAZ131118 TKV131118 TUR131118 UEN131118 UOJ131118 UYF131118 VIB131118 VRX131118 WBT131118 WLP131118 WVL131118 D196654 IZ196654 SV196654 ACR196654 AMN196654 AWJ196654 BGF196654 BQB196654 BZX196654 CJT196654 CTP196654 DDL196654 DNH196654 DXD196654 EGZ196654 EQV196654 FAR196654 FKN196654 FUJ196654 GEF196654 GOB196654 GXX196654 HHT196654 HRP196654 IBL196654 ILH196654 IVD196654 JEZ196654 JOV196654 JYR196654 KIN196654 KSJ196654 LCF196654 LMB196654 LVX196654 MFT196654 MPP196654 MZL196654 NJH196654 NTD196654 OCZ196654 OMV196654 OWR196654 PGN196654 PQJ196654 QAF196654 QKB196654 QTX196654 RDT196654 RNP196654 RXL196654 SHH196654 SRD196654 TAZ196654 TKV196654 TUR196654 UEN196654 UOJ196654 UYF196654 VIB196654 VRX196654 WBT196654 WLP196654 WVL196654 D262190 IZ262190 SV262190 ACR262190 AMN262190 AWJ262190 BGF262190 BQB262190 BZX262190 CJT262190 CTP262190 DDL262190 DNH262190 DXD262190 EGZ262190 EQV262190 FAR262190 FKN262190 FUJ262190 GEF262190 GOB262190 GXX262190 HHT262190 HRP262190 IBL262190 ILH262190 IVD262190 JEZ262190 JOV262190 JYR262190 KIN262190 KSJ262190 LCF262190 LMB262190 LVX262190 MFT262190 MPP262190 MZL262190 NJH262190 NTD262190 OCZ262190 OMV262190 OWR262190 PGN262190 PQJ262190 QAF262190 QKB262190 QTX262190 RDT262190 RNP262190 RXL262190 SHH262190 SRD262190 TAZ262190 TKV262190 TUR262190 UEN262190 UOJ262190 UYF262190 VIB262190 VRX262190 WBT262190 WLP262190 WVL262190 D327726 IZ327726 SV327726 ACR327726 AMN327726 AWJ327726 BGF327726 BQB327726 BZX327726 CJT327726 CTP327726 DDL327726 DNH327726 DXD327726 EGZ327726 EQV327726 FAR327726 FKN327726 FUJ327726 GEF327726 GOB327726 GXX327726 HHT327726 HRP327726 IBL327726 ILH327726 IVD327726 JEZ327726 JOV327726 JYR327726 KIN327726 KSJ327726 LCF327726 LMB327726 LVX327726 MFT327726 MPP327726 MZL327726 NJH327726 NTD327726 OCZ327726 OMV327726 OWR327726 PGN327726 PQJ327726 QAF327726 QKB327726 QTX327726 RDT327726 RNP327726 RXL327726 SHH327726 SRD327726 TAZ327726 TKV327726 TUR327726 UEN327726 UOJ327726 UYF327726 VIB327726 VRX327726 WBT327726 WLP327726 WVL327726 D393262 IZ393262 SV393262 ACR393262 AMN393262 AWJ393262 BGF393262 BQB393262 BZX393262 CJT393262 CTP393262 DDL393262 DNH393262 DXD393262 EGZ393262 EQV393262 FAR393262 FKN393262 FUJ393262 GEF393262 GOB393262 GXX393262 HHT393262 HRP393262 IBL393262 ILH393262 IVD393262 JEZ393262 JOV393262 JYR393262 KIN393262 KSJ393262 LCF393262 LMB393262 LVX393262 MFT393262 MPP393262 MZL393262 NJH393262 NTD393262 OCZ393262 OMV393262 OWR393262 PGN393262 PQJ393262 QAF393262 QKB393262 QTX393262 RDT393262 RNP393262 RXL393262 SHH393262 SRD393262 TAZ393262 TKV393262 TUR393262 UEN393262 UOJ393262 UYF393262 VIB393262 VRX393262 WBT393262 WLP393262 WVL393262 D458798 IZ458798 SV458798 ACR458798 AMN458798 AWJ458798 BGF458798 BQB458798 BZX458798 CJT458798 CTP458798 DDL458798 DNH458798 DXD458798 EGZ458798 EQV458798 FAR458798 FKN458798 FUJ458798 GEF458798 GOB458798 GXX458798 HHT458798 HRP458798 IBL458798 ILH458798 IVD458798 JEZ458798 JOV458798 JYR458798 KIN458798 KSJ458798 LCF458798 LMB458798 LVX458798 MFT458798 MPP458798 MZL458798 NJH458798 NTD458798 OCZ458798 OMV458798 OWR458798 PGN458798 PQJ458798 QAF458798 QKB458798 QTX458798 RDT458798 RNP458798 RXL458798 SHH458798 SRD458798 TAZ458798 TKV458798 TUR458798 UEN458798 UOJ458798 UYF458798 VIB458798 VRX458798 WBT458798 WLP458798 WVL458798 D524334 IZ524334 SV524334 ACR524334 AMN524334 AWJ524334 BGF524334 BQB524334 BZX524334 CJT524334 CTP524334 DDL524334 DNH524334 DXD524334 EGZ524334 EQV524334 FAR524334 FKN524334 FUJ524334 GEF524334 GOB524334 GXX524334 HHT524334 HRP524334 IBL524334 ILH524334 IVD524334 JEZ524334 JOV524334 JYR524334 KIN524334 KSJ524334 LCF524334 LMB524334 LVX524334 MFT524334 MPP524334 MZL524334 NJH524334 NTD524334 OCZ524334 OMV524334 OWR524334 PGN524334 PQJ524334 QAF524334 QKB524334 QTX524334 RDT524334 RNP524334 RXL524334 SHH524334 SRD524334 TAZ524334 TKV524334 TUR524334 UEN524334 UOJ524334 UYF524334 VIB524334 VRX524334 WBT524334 WLP524334 WVL524334 D589870 IZ589870 SV589870 ACR589870 AMN589870 AWJ589870 BGF589870 BQB589870 BZX589870 CJT589870 CTP589870 DDL589870 DNH589870 DXD589870 EGZ589870 EQV589870 FAR589870 FKN589870 FUJ589870 GEF589870 GOB589870 GXX589870 HHT589870 HRP589870 IBL589870 ILH589870 IVD589870 JEZ589870 JOV589870 JYR589870 KIN589870 KSJ589870 LCF589870 LMB589870 LVX589870 MFT589870 MPP589870 MZL589870 NJH589870 NTD589870 OCZ589870 OMV589870 OWR589870 PGN589870 PQJ589870 QAF589870 QKB589870 QTX589870 RDT589870 RNP589870 RXL589870 SHH589870 SRD589870 TAZ589870 TKV589870 TUR589870 UEN589870 UOJ589870 UYF589870 VIB589870 VRX589870 WBT589870 WLP589870 WVL589870 D655406 IZ655406 SV655406 ACR655406 AMN655406 AWJ655406 BGF655406 BQB655406 BZX655406 CJT655406 CTP655406 DDL655406 DNH655406 DXD655406 EGZ655406 EQV655406 FAR655406 FKN655406 FUJ655406 GEF655406 GOB655406 GXX655406 HHT655406 HRP655406 IBL655406 ILH655406 IVD655406 JEZ655406 JOV655406 JYR655406 KIN655406 KSJ655406 LCF655406 LMB655406 LVX655406 MFT655406 MPP655406 MZL655406 NJH655406 NTD655406 OCZ655406 OMV655406 OWR655406 PGN655406 PQJ655406 QAF655406 QKB655406 QTX655406 RDT655406 RNP655406 RXL655406 SHH655406 SRD655406 TAZ655406 TKV655406 TUR655406 UEN655406 UOJ655406 UYF655406 VIB655406 VRX655406 WBT655406 WLP655406 WVL655406 D720942 IZ720942 SV720942 ACR720942 AMN720942 AWJ720942 BGF720942 BQB720942 BZX720942 CJT720942 CTP720942 DDL720942 DNH720942 DXD720942 EGZ720942 EQV720942 FAR720942 FKN720942 FUJ720942 GEF720942 GOB720942 GXX720942 HHT720942 HRP720942 IBL720942 ILH720942 IVD720942 JEZ720942 JOV720942 JYR720942 KIN720942 KSJ720942 LCF720942 LMB720942 LVX720942 MFT720942 MPP720942 MZL720942 NJH720942 NTD720942 OCZ720942 OMV720942 OWR720942 PGN720942 PQJ720942 QAF720942 QKB720942 QTX720942 RDT720942 RNP720942 RXL720942 SHH720942 SRD720942 TAZ720942 TKV720942 TUR720942 UEN720942 UOJ720942 UYF720942 VIB720942 VRX720942 WBT720942 WLP720942 WVL720942 D786478 IZ786478 SV786478 ACR786478 AMN786478 AWJ786478 BGF786478 BQB786478 BZX786478 CJT786478 CTP786478 DDL786478 DNH786478 DXD786478 EGZ786478 EQV786478 FAR786478 FKN786478 FUJ786478 GEF786478 GOB786478 GXX786478 HHT786478 HRP786478 IBL786478 ILH786478 IVD786478 JEZ786478 JOV786478 JYR786478 KIN786478 KSJ786478 LCF786478 LMB786478 LVX786478 MFT786478 MPP786478 MZL786478 NJH786478 NTD786478 OCZ786478 OMV786478 OWR786478 PGN786478 PQJ786478 QAF786478 QKB786478 QTX786478 RDT786478 RNP786478 RXL786478 SHH786478 SRD786478 TAZ786478 TKV786478 TUR786478 UEN786478 UOJ786478 UYF786478 VIB786478 VRX786478 WBT786478 WLP786478 WVL786478 D852014 IZ852014 SV852014 ACR852014 AMN852014 AWJ852014 BGF852014 BQB852014 BZX852014 CJT852014 CTP852014 DDL852014 DNH852014 DXD852014 EGZ852014 EQV852014 FAR852014 FKN852014 FUJ852014 GEF852014 GOB852014 GXX852014 HHT852014 HRP852014 IBL852014 ILH852014 IVD852014 JEZ852014 JOV852014 JYR852014 KIN852014 KSJ852014 LCF852014 LMB852014 LVX852014 MFT852014 MPP852014 MZL852014 NJH852014 NTD852014 OCZ852014 OMV852014 OWR852014 PGN852014 PQJ852014 QAF852014 QKB852014 QTX852014 RDT852014 RNP852014 RXL852014 SHH852014 SRD852014 TAZ852014 TKV852014 TUR852014 UEN852014 UOJ852014 UYF852014 VIB852014 VRX852014 WBT852014 WLP852014 WVL852014 D917550 IZ917550 SV917550 ACR917550 AMN917550 AWJ917550 BGF917550 BQB917550 BZX917550 CJT917550 CTP917550 DDL917550 DNH917550 DXD917550 EGZ917550 EQV917550 FAR917550 FKN917550 FUJ917550 GEF917550 GOB917550 GXX917550 HHT917550 HRP917550 IBL917550 ILH917550 IVD917550 JEZ917550 JOV917550 JYR917550 KIN917550 KSJ917550 LCF917550 LMB917550 LVX917550 MFT917550 MPP917550 MZL917550 NJH917550 NTD917550 OCZ917550 OMV917550 OWR917550 PGN917550 PQJ917550 QAF917550 QKB917550 QTX917550 RDT917550 RNP917550 RXL917550 SHH917550 SRD917550 TAZ917550 TKV917550 TUR917550 UEN917550 UOJ917550 UYF917550 VIB917550 VRX917550 WBT917550 WLP917550 WVL917550 D983086 IZ983086 SV983086 ACR983086 AMN983086 AWJ983086 BGF983086 BQB983086 BZX983086 CJT983086 CTP983086 DDL983086 DNH983086 DXD983086 EGZ983086 EQV983086 FAR983086 FKN983086 FUJ983086 GEF983086 GOB983086 GXX983086 HHT983086 HRP983086 IBL983086 ILH983086 IVD983086 JEZ983086 JOV983086 JYR983086 KIN983086 KSJ983086 LCF983086 LMB983086 LVX983086 MFT983086 MPP983086 MZL983086 NJH983086 NTD983086 OCZ983086 OMV983086 OWR983086 PGN983086 PQJ983086 QAF983086 QKB983086 QTX983086 RDT983086 RNP983086 RXL983086 SHH983086 SRD983086 TAZ983086 TKV983086 TUR983086 UEN983086 UOJ983086 UYF983086 VIB983086 VRX983086 WBT983086 WLP983086 WVL983086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D44 IZ44 SV44 ACR44 AMN44 AWJ44 BGF44 BQB44 BZX44 CJT44 CTP44 DDL44 DNH44 DXD44 EGZ44 EQV44 FAR44 FKN44 FUJ44 GEF44 GOB44 GXX44 HHT44 HRP44 IBL44 ILH44 IVD44 JEZ44 JOV44 JYR44 KIN44 KSJ44 LCF44 LMB44 LVX44 MFT44 MPP44 MZL44 NJH44 NTD44 OCZ44 OMV44 OWR44 PGN44 PQJ44 QAF44 QKB44 QTX44 RDT44 RNP44 RXL44 SHH44 SRD44 TAZ44 TKV44 TUR44 UEN44 UOJ44 UYF44 VIB44 VRX44 WBT44 WLP44 WVL44"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53 JG65553 TC65553 ACY65553 AMU65553 AWQ65553 BGM65553 BQI65553 CAE65553 CKA65553 CTW65553 DDS65553 DNO65553 DXK65553 EHG65553 ERC65553 FAY65553 FKU65553 FUQ65553 GEM65553 GOI65553 GYE65553 HIA65553 HRW65553 IBS65553 ILO65553 IVK65553 JFG65553 JPC65553 JYY65553 KIU65553 KSQ65553 LCM65553 LMI65553 LWE65553 MGA65553 MPW65553 MZS65553 NJO65553 NTK65553 ODG65553 ONC65553 OWY65553 PGU65553 PQQ65553 QAM65553 QKI65553 QUE65553 REA65553 RNW65553 RXS65553 SHO65553 SRK65553 TBG65553 TLC65553 TUY65553 UEU65553 UOQ65553 UYM65553 VII65553 VSE65553 WCA65553 WLW65553 WVS65553 K131089 JG131089 TC131089 ACY131089 AMU131089 AWQ131089 BGM131089 BQI131089 CAE131089 CKA131089 CTW131089 DDS131089 DNO131089 DXK131089 EHG131089 ERC131089 FAY131089 FKU131089 FUQ131089 GEM131089 GOI131089 GYE131089 HIA131089 HRW131089 IBS131089 ILO131089 IVK131089 JFG131089 JPC131089 JYY131089 KIU131089 KSQ131089 LCM131089 LMI131089 LWE131089 MGA131089 MPW131089 MZS131089 NJO131089 NTK131089 ODG131089 ONC131089 OWY131089 PGU131089 PQQ131089 QAM131089 QKI131089 QUE131089 REA131089 RNW131089 RXS131089 SHO131089 SRK131089 TBG131089 TLC131089 TUY131089 UEU131089 UOQ131089 UYM131089 VII131089 VSE131089 WCA131089 WLW131089 WVS131089 K196625 JG196625 TC196625 ACY196625 AMU196625 AWQ196625 BGM196625 BQI196625 CAE196625 CKA196625 CTW196625 DDS196625 DNO196625 DXK196625 EHG196625 ERC196625 FAY196625 FKU196625 FUQ196625 GEM196625 GOI196625 GYE196625 HIA196625 HRW196625 IBS196625 ILO196625 IVK196625 JFG196625 JPC196625 JYY196625 KIU196625 KSQ196625 LCM196625 LMI196625 LWE196625 MGA196625 MPW196625 MZS196625 NJO196625 NTK196625 ODG196625 ONC196625 OWY196625 PGU196625 PQQ196625 QAM196625 QKI196625 QUE196625 REA196625 RNW196625 RXS196625 SHO196625 SRK196625 TBG196625 TLC196625 TUY196625 UEU196625 UOQ196625 UYM196625 VII196625 VSE196625 WCA196625 WLW196625 WVS196625 K262161 JG262161 TC262161 ACY262161 AMU262161 AWQ262161 BGM262161 BQI262161 CAE262161 CKA262161 CTW262161 DDS262161 DNO262161 DXK262161 EHG262161 ERC262161 FAY262161 FKU262161 FUQ262161 GEM262161 GOI262161 GYE262161 HIA262161 HRW262161 IBS262161 ILO262161 IVK262161 JFG262161 JPC262161 JYY262161 KIU262161 KSQ262161 LCM262161 LMI262161 LWE262161 MGA262161 MPW262161 MZS262161 NJO262161 NTK262161 ODG262161 ONC262161 OWY262161 PGU262161 PQQ262161 QAM262161 QKI262161 QUE262161 REA262161 RNW262161 RXS262161 SHO262161 SRK262161 TBG262161 TLC262161 TUY262161 UEU262161 UOQ262161 UYM262161 VII262161 VSE262161 WCA262161 WLW262161 WVS262161 K327697 JG327697 TC327697 ACY327697 AMU327697 AWQ327697 BGM327697 BQI327697 CAE327697 CKA327697 CTW327697 DDS327697 DNO327697 DXK327697 EHG327697 ERC327697 FAY327697 FKU327697 FUQ327697 GEM327697 GOI327697 GYE327697 HIA327697 HRW327697 IBS327697 ILO327697 IVK327697 JFG327697 JPC327697 JYY327697 KIU327697 KSQ327697 LCM327697 LMI327697 LWE327697 MGA327697 MPW327697 MZS327697 NJO327697 NTK327697 ODG327697 ONC327697 OWY327697 PGU327697 PQQ327697 QAM327697 QKI327697 QUE327697 REA327697 RNW327697 RXS327697 SHO327697 SRK327697 TBG327697 TLC327697 TUY327697 UEU327697 UOQ327697 UYM327697 VII327697 VSE327697 WCA327697 WLW327697 WVS327697 K393233 JG393233 TC393233 ACY393233 AMU393233 AWQ393233 BGM393233 BQI393233 CAE393233 CKA393233 CTW393233 DDS393233 DNO393233 DXK393233 EHG393233 ERC393233 FAY393233 FKU393233 FUQ393233 GEM393233 GOI393233 GYE393233 HIA393233 HRW393233 IBS393233 ILO393233 IVK393233 JFG393233 JPC393233 JYY393233 KIU393233 KSQ393233 LCM393233 LMI393233 LWE393233 MGA393233 MPW393233 MZS393233 NJO393233 NTK393233 ODG393233 ONC393233 OWY393233 PGU393233 PQQ393233 QAM393233 QKI393233 QUE393233 REA393233 RNW393233 RXS393233 SHO393233 SRK393233 TBG393233 TLC393233 TUY393233 UEU393233 UOQ393233 UYM393233 VII393233 VSE393233 WCA393233 WLW393233 WVS393233 K458769 JG458769 TC458769 ACY458769 AMU458769 AWQ458769 BGM458769 BQI458769 CAE458769 CKA458769 CTW458769 DDS458769 DNO458769 DXK458769 EHG458769 ERC458769 FAY458769 FKU458769 FUQ458769 GEM458769 GOI458769 GYE458769 HIA458769 HRW458769 IBS458769 ILO458769 IVK458769 JFG458769 JPC458769 JYY458769 KIU458769 KSQ458769 LCM458769 LMI458769 LWE458769 MGA458769 MPW458769 MZS458769 NJO458769 NTK458769 ODG458769 ONC458769 OWY458769 PGU458769 PQQ458769 QAM458769 QKI458769 QUE458769 REA458769 RNW458769 RXS458769 SHO458769 SRK458769 TBG458769 TLC458769 TUY458769 UEU458769 UOQ458769 UYM458769 VII458769 VSE458769 WCA458769 WLW458769 WVS458769 K524305 JG524305 TC524305 ACY524305 AMU524305 AWQ524305 BGM524305 BQI524305 CAE524305 CKA524305 CTW524305 DDS524305 DNO524305 DXK524305 EHG524305 ERC524305 FAY524305 FKU524305 FUQ524305 GEM524305 GOI524305 GYE524305 HIA524305 HRW524305 IBS524305 ILO524305 IVK524305 JFG524305 JPC524305 JYY524305 KIU524305 KSQ524305 LCM524305 LMI524305 LWE524305 MGA524305 MPW524305 MZS524305 NJO524305 NTK524305 ODG524305 ONC524305 OWY524305 PGU524305 PQQ524305 QAM524305 QKI524305 QUE524305 REA524305 RNW524305 RXS524305 SHO524305 SRK524305 TBG524305 TLC524305 TUY524305 UEU524305 UOQ524305 UYM524305 VII524305 VSE524305 WCA524305 WLW524305 WVS524305 K589841 JG589841 TC589841 ACY589841 AMU589841 AWQ589841 BGM589841 BQI589841 CAE589841 CKA589841 CTW589841 DDS589841 DNO589841 DXK589841 EHG589841 ERC589841 FAY589841 FKU589841 FUQ589841 GEM589841 GOI589841 GYE589841 HIA589841 HRW589841 IBS589841 ILO589841 IVK589841 JFG589841 JPC589841 JYY589841 KIU589841 KSQ589841 LCM589841 LMI589841 LWE589841 MGA589841 MPW589841 MZS589841 NJO589841 NTK589841 ODG589841 ONC589841 OWY589841 PGU589841 PQQ589841 QAM589841 QKI589841 QUE589841 REA589841 RNW589841 RXS589841 SHO589841 SRK589841 TBG589841 TLC589841 TUY589841 UEU589841 UOQ589841 UYM589841 VII589841 VSE589841 WCA589841 WLW589841 WVS589841 K655377 JG655377 TC655377 ACY655377 AMU655377 AWQ655377 BGM655377 BQI655377 CAE655377 CKA655377 CTW655377 DDS655377 DNO655377 DXK655377 EHG655377 ERC655377 FAY655377 FKU655377 FUQ655377 GEM655377 GOI655377 GYE655377 HIA655377 HRW655377 IBS655377 ILO655377 IVK655377 JFG655377 JPC655377 JYY655377 KIU655377 KSQ655377 LCM655377 LMI655377 LWE655377 MGA655377 MPW655377 MZS655377 NJO655377 NTK655377 ODG655377 ONC655377 OWY655377 PGU655377 PQQ655377 QAM655377 QKI655377 QUE655377 REA655377 RNW655377 RXS655377 SHO655377 SRK655377 TBG655377 TLC655377 TUY655377 UEU655377 UOQ655377 UYM655377 VII655377 VSE655377 WCA655377 WLW655377 WVS655377 K720913 JG720913 TC720913 ACY720913 AMU720913 AWQ720913 BGM720913 BQI720913 CAE720913 CKA720913 CTW720913 DDS720913 DNO720913 DXK720913 EHG720913 ERC720913 FAY720913 FKU720913 FUQ720913 GEM720913 GOI720913 GYE720913 HIA720913 HRW720913 IBS720913 ILO720913 IVK720913 JFG720913 JPC720913 JYY720913 KIU720913 KSQ720913 LCM720913 LMI720913 LWE720913 MGA720913 MPW720913 MZS720913 NJO720913 NTK720913 ODG720913 ONC720913 OWY720913 PGU720913 PQQ720913 QAM720913 QKI720913 QUE720913 REA720913 RNW720913 RXS720913 SHO720913 SRK720913 TBG720913 TLC720913 TUY720913 UEU720913 UOQ720913 UYM720913 VII720913 VSE720913 WCA720913 WLW720913 WVS720913 K786449 JG786449 TC786449 ACY786449 AMU786449 AWQ786449 BGM786449 BQI786449 CAE786449 CKA786449 CTW786449 DDS786449 DNO786449 DXK786449 EHG786449 ERC786449 FAY786449 FKU786449 FUQ786449 GEM786449 GOI786449 GYE786449 HIA786449 HRW786449 IBS786449 ILO786449 IVK786449 JFG786449 JPC786449 JYY786449 KIU786449 KSQ786449 LCM786449 LMI786449 LWE786449 MGA786449 MPW786449 MZS786449 NJO786449 NTK786449 ODG786449 ONC786449 OWY786449 PGU786449 PQQ786449 QAM786449 QKI786449 QUE786449 REA786449 RNW786449 RXS786449 SHO786449 SRK786449 TBG786449 TLC786449 TUY786449 UEU786449 UOQ786449 UYM786449 VII786449 VSE786449 WCA786449 WLW786449 WVS786449 K851985 JG851985 TC851985 ACY851985 AMU851985 AWQ851985 BGM851985 BQI851985 CAE851985 CKA851985 CTW851985 DDS851985 DNO851985 DXK851985 EHG851985 ERC851985 FAY851985 FKU851985 FUQ851985 GEM851985 GOI851985 GYE851985 HIA851985 HRW851985 IBS851985 ILO851985 IVK851985 JFG851985 JPC851985 JYY851985 KIU851985 KSQ851985 LCM851985 LMI851985 LWE851985 MGA851985 MPW851985 MZS851985 NJO851985 NTK851985 ODG851985 ONC851985 OWY851985 PGU851985 PQQ851985 QAM851985 QKI851985 QUE851985 REA851985 RNW851985 RXS851985 SHO851985 SRK851985 TBG851985 TLC851985 TUY851985 UEU851985 UOQ851985 UYM851985 VII851985 VSE851985 WCA851985 WLW851985 WVS851985 K917521 JG917521 TC917521 ACY917521 AMU917521 AWQ917521 BGM917521 BQI917521 CAE917521 CKA917521 CTW917521 DDS917521 DNO917521 DXK917521 EHG917521 ERC917521 FAY917521 FKU917521 FUQ917521 GEM917521 GOI917521 GYE917521 HIA917521 HRW917521 IBS917521 ILO917521 IVK917521 JFG917521 JPC917521 JYY917521 KIU917521 KSQ917521 LCM917521 LMI917521 LWE917521 MGA917521 MPW917521 MZS917521 NJO917521 NTK917521 ODG917521 ONC917521 OWY917521 PGU917521 PQQ917521 QAM917521 QKI917521 QUE917521 REA917521 RNW917521 RXS917521 SHO917521 SRK917521 TBG917521 TLC917521 TUY917521 UEU917521 UOQ917521 UYM917521 VII917521 VSE917521 WCA917521 WLW917521 WVS917521 K983057 JG983057 TC983057 ACY983057 AMU983057 AWQ983057 BGM983057 BQI983057 CAE983057 CKA983057 CTW983057 DDS983057 DNO983057 DXK983057 EHG983057 ERC983057 FAY983057 FKU983057 FUQ983057 GEM983057 GOI983057 GYE983057 HIA983057 HRW983057 IBS983057 ILO983057 IVK983057 JFG983057 JPC983057 JYY983057 KIU983057 KSQ983057 LCM983057 LMI983057 LWE983057 MGA983057 MPW983057 MZS983057 NJO983057 NTK983057 ODG983057 ONC983057 OWY983057 PGU983057 PQQ983057 QAM983057 QKI983057 QUE983057 REA983057 RNW983057 RXS983057 SHO983057 SRK983057 TBG983057 TLC983057 TUY983057 UEU983057 UOQ983057 UYM983057 VII983057 VSE983057 WCA983057 WLW983057 WVS983057"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WVL983053"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52 JG65552 TC65552 ACY65552 AMU65552 AWQ65552 BGM65552 BQI65552 CAE65552 CKA65552 CTW65552 DDS65552 DNO65552 DXK65552 EHG65552 ERC65552 FAY65552 FKU65552 FUQ65552 GEM65552 GOI65552 GYE65552 HIA65552 HRW65552 IBS65552 ILO65552 IVK65552 JFG65552 JPC65552 JYY65552 KIU65552 KSQ65552 LCM65552 LMI65552 LWE65552 MGA65552 MPW65552 MZS65552 NJO65552 NTK65552 ODG65552 ONC65552 OWY65552 PGU65552 PQQ65552 QAM65552 QKI65552 QUE65552 REA65552 RNW65552 RXS65552 SHO65552 SRK65552 TBG65552 TLC65552 TUY65552 UEU65552 UOQ65552 UYM65552 VII65552 VSE65552 WCA65552 WLW65552 WVS65552 K131088 JG131088 TC131088 ACY131088 AMU131088 AWQ131088 BGM131088 BQI131088 CAE131088 CKA131088 CTW131088 DDS131088 DNO131088 DXK131088 EHG131088 ERC131088 FAY131088 FKU131088 FUQ131088 GEM131088 GOI131088 GYE131088 HIA131088 HRW131088 IBS131088 ILO131088 IVK131088 JFG131088 JPC131088 JYY131088 KIU131088 KSQ131088 LCM131088 LMI131088 LWE131088 MGA131088 MPW131088 MZS131088 NJO131088 NTK131088 ODG131088 ONC131088 OWY131088 PGU131088 PQQ131088 QAM131088 QKI131088 QUE131088 REA131088 RNW131088 RXS131088 SHO131088 SRK131088 TBG131088 TLC131088 TUY131088 UEU131088 UOQ131088 UYM131088 VII131088 VSE131088 WCA131088 WLW131088 WVS131088 K196624 JG196624 TC196624 ACY196624 AMU196624 AWQ196624 BGM196624 BQI196624 CAE196624 CKA196624 CTW196624 DDS196624 DNO196624 DXK196624 EHG196624 ERC196624 FAY196624 FKU196624 FUQ196624 GEM196624 GOI196624 GYE196624 HIA196624 HRW196624 IBS196624 ILO196624 IVK196624 JFG196624 JPC196624 JYY196624 KIU196624 KSQ196624 LCM196624 LMI196624 LWE196624 MGA196624 MPW196624 MZS196624 NJO196624 NTK196624 ODG196624 ONC196624 OWY196624 PGU196624 PQQ196624 QAM196624 QKI196624 QUE196624 REA196624 RNW196624 RXS196624 SHO196624 SRK196624 TBG196624 TLC196624 TUY196624 UEU196624 UOQ196624 UYM196624 VII196624 VSE196624 WCA196624 WLW196624 WVS196624 K262160 JG262160 TC262160 ACY262160 AMU262160 AWQ262160 BGM262160 BQI262160 CAE262160 CKA262160 CTW262160 DDS262160 DNO262160 DXK262160 EHG262160 ERC262160 FAY262160 FKU262160 FUQ262160 GEM262160 GOI262160 GYE262160 HIA262160 HRW262160 IBS262160 ILO262160 IVK262160 JFG262160 JPC262160 JYY262160 KIU262160 KSQ262160 LCM262160 LMI262160 LWE262160 MGA262160 MPW262160 MZS262160 NJO262160 NTK262160 ODG262160 ONC262160 OWY262160 PGU262160 PQQ262160 QAM262160 QKI262160 QUE262160 REA262160 RNW262160 RXS262160 SHO262160 SRK262160 TBG262160 TLC262160 TUY262160 UEU262160 UOQ262160 UYM262160 VII262160 VSE262160 WCA262160 WLW262160 WVS262160 K327696 JG327696 TC327696 ACY327696 AMU327696 AWQ327696 BGM327696 BQI327696 CAE327696 CKA327696 CTW327696 DDS327696 DNO327696 DXK327696 EHG327696 ERC327696 FAY327696 FKU327696 FUQ327696 GEM327696 GOI327696 GYE327696 HIA327696 HRW327696 IBS327696 ILO327696 IVK327696 JFG327696 JPC327696 JYY327696 KIU327696 KSQ327696 LCM327696 LMI327696 LWE327696 MGA327696 MPW327696 MZS327696 NJO327696 NTK327696 ODG327696 ONC327696 OWY327696 PGU327696 PQQ327696 QAM327696 QKI327696 QUE327696 REA327696 RNW327696 RXS327696 SHO327696 SRK327696 TBG327696 TLC327696 TUY327696 UEU327696 UOQ327696 UYM327696 VII327696 VSE327696 WCA327696 WLW327696 WVS327696 K393232 JG393232 TC393232 ACY393232 AMU393232 AWQ393232 BGM393232 BQI393232 CAE393232 CKA393232 CTW393232 DDS393232 DNO393232 DXK393232 EHG393232 ERC393232 FAY393232 FKU393232 FUQ393232 GEM393232 GOI393232 GYE393232 HIA393232 HRW393232 IBS393232 ILO393232 IVK393232 JFG393232 JPC393232 JYY393232 KIU393232 KSQ393232 LCM393232 LMI393232 LWE393232 MGA393232 MPW393232 MZS393232 NJO393232 NTK393232 ODG393232 ONC393232 OWY393232 PGU393232 PQQ393232 QAM393232 QKI393232 QUE393232 REA393232 RNW393232 RXS393232 SHO393232 SRK393232 TBG393232 TLC393232 TUY393232 UEU393232 UOQ393232 UYM393232 VII393232 VSE393232 WCA393232 WLW393232 WVS393232 K458768 JG458768 TC458768 ACY458768 AMU458768 AWQ458768 BGM458768 BQI458768 CAE458768 CKA458768 CTW458768 DDS458768 DNO458768 DXK458768 EHG458768 ERC458768 FAY458768 FKU458768 FUQ458768 GEM458768 GOI458768 GYE458768 HIA458768 HRW458768 IBS458768 ILO458768 IVK458768 JFG458768 JPC458768 JYY458768 KIU458768 KSQ458768 LCM458768 LMI458768 LWE458768 MGA458768 MPW458768 MZS458768 NJO458768 NTK458768 ODG458768 ONC458768 OWY458768 PGU458768 PQQ458768 QAM458768 QKI458768 QUE458768 REA458768 RNW458768 RXS458768 SHO458768 SRK458768 TBG458768 TLC458768 TUY458768 UEU458768 UOQ458768 UYM458768 VII458768 VSE458768 WCA458768 WLW458768 WVS458768 K524304 JG524304 TC524304 ACY524304 AMU524304 AWQ524304 BGM524304 BQI524304 CAE524304 CKA524304 CTW524304 DDS524304 DNO524304 DXK524304 EHG524304 ERC524304 FAY524304 FKU524304 FUQ524304 GEM524304 GOI524304 GYE524304 HIA524304 HRW524304 IBS524304 ILO524304 IVK524304 JFG524304 JPC524304 JYY524304 KIU524304 KSQ524304 LCM524304 LMI524304 LWE524304 MGA524304 MPW524304 MZS524304 NJO524304 NTK524304 ODG524304 ONC524304 OWY524304 PGU524304 PQQ524304 QAM524304 QKI524304 QUE524304 REA524304 RNW524304 RXS524304 SHO524304 SRK524304 TBG524304 TLC524304 TUY524304 UEU524304 UOQ524304 UYM524304 VII524304 VSE524304 WCA524304 WLW524304 WVS524304 K589840 JG589840 TC589840 ACY589840 AMU589840 AWQ589840 BGM589840 BQI589840 CAE589840 CKA589840 CTW589840 DDS589840 DNO589840 DXK589840 EHG589840 ERC589840 FAY589840 FKU589840 FUQ589840 GEM589840 GOI589840 GYE589840 HIA589840 HRW589840 IBS589840 ILO589840 IVK589840 JFG589840 JPC589840 JYY589840 KIU589840 KSQ589840 LCM589840 LMI589840 LWE589840 MGA589840 MPW589840 MZS589840 NJO589840 NTK589840 ODG589840 ONC589840 OWY589840 PGU589840 PQQ589840 QAM589840 QKI589840 QUE589840 REA589840 RNW589840 RXS589840 SHO589840 SRK589840 TBG589840 TLC589840 TUY589840 UEU589840 UOQ589840 UYM589840 VII589840 VSE589840 WCA589840 WLW589840 WVS589840 K655376 JG655376 TC655376 ACY655376 AMU655376 AWQ655376 BGM655376 BQI655376 CAE655376 CKA655376 CTW655376 DDS655376 DNO655376 DXK655376 EHG655376 ERC655376 FAY655376 FKU655376 FUQ655376 GEM655376 GOI655376 GYE655376 HIA655376 HRW655376 IBS655376 ILO655376 IVK655376 JFG655376 JPC655376 JYY655376 KIU655376 KSQ655376 LCM655376 LMI655376 LWE655376 MGA655376 MPW655376 MZS655376 NJO655376 NTK655376 ODG655376 ONC655376 OWY655376 PGU655376 PQQ655376 QAM655376 QKI655376 QUE655376 REA655376 RNW655376 RXS655376 SHO655376 SRK655376 TBG655376 TLC655376 TUY655376 UEU655376 UOQ655376 UYM655376 VII655376 VSE655376 WCA655376 WLW655376 WVS655376 K720912 JG720912 TC720912 ACY720912 AMU720912 AWQ720912 BGM720912 BQI720912 CAE720912 CKA720912 CTW720912 DDS720912 DNO720912 DXK720912 EHG720912 ERC720912 FAY720912 FKU720912 FUQ720912 GEM720912 GOI720912 GYE720912 HIA720912 HRW720912 IBS720912 ILO720912 IVK720912 JFG720912 JPC720912 JYY720912 KIU720912 KSQ720912 LCM720912 LMI720912 LWE720912 MGA720912 MPW720912 MZS720912 NJO720912 NTK720912 ODG720912 ONC720912 OWY720912 PGU720912 PQQ720912 QAM720912 QKI720912 QUE720912 REA720912 RNW720912 RXS720912 SHO720912 SRK720912 TBG720912 TLC720912 TUY720912 UEU720912 UOQ720912 UYM720912 VII720912 VSE720912 WCA720912 WLW720912 WVS720912 K786448 JG786448 TC786448 ACY786448 AMU786448 AWQ786448 BGM786448 BQI786448 CAE786448 CKA786448 CTW786448 DDS786448 DNO786448 DXK786448 EHG786448 ERC786448 FAY786448 FKU786448 FUQ786448 GEM786448 GOI786448 GYE786448 HIA786448 HRW786448 IBS786448 ILO786448 IVK786448 JFG786448 JPC786448 JYY786448 KIU786448 KSQ786448 LCM786448 LMI786448 LWE786448 MGA786448 MPW786448 MZS786448 NJO786448 NTK786448 ODG786448 ONC786448 OWY786448 PGU786448 PQQ786448 QAM786448 QKI786448 QUE786448 REA786448 RNW786448 RXS786448 SHO786448 SRK786448 TBG786448 TLC786448 TUY786448 UEU786448 UOQ786448 UYM786448 VII786448 VSE786448 WCA786448 WLW786448 WVS786448 K851984 JG851984 TC851984 ACY851984 AMU851984 AWQ851984 BGM851984 BQI851984 CAE851984 CKA851984 CTW851984 DDS851984 DNO851984 DXK851984 EHG851984 ERC851984 FAY851984 FKU851984 FUQ851984 GEM851984 GOI851984 GYE851984 HIA851984 HRW851984 IBS851984 ILO851984 IVK851984 JFG851984 JPC851984 JYY851984 KIU851984 KSQ851984 LCM851984 LMI851984 LWE851984 MGA851984 MPW851984 MZS851984 NJO851984 NTK851984 ODG851984 ONC851984 OWY851984 PGU851984 PQQ851984 QAM851984 QKI851984 QUE851984 REA851984 RNW851984 RXS851984 SHO851984 SRK851984 TBG851984 TLC851984 TUY851984 UEU851984 UOQ851984 UYM851984 VII851984 VSE851984 WCA851984 WLW851984 WVS851984 K917520 JG917520 TC917520 ACY917520 AMU917520 AWQ917520 BGM917520 BQI917520 CAE917520 CKA917520 CTW917520 DDS917520 DNO917520 DXK917520 EHG917520 ERC917520 FAY917520 FKU917520 FUQ917520 GEM917520 GOI917520 GYE917520 HIA917520 HRW917520 IBS917520 ILO917520 IVK917520 JFG917520 JPC917520 JYY917520 KIU917520 KSQ917520 LCM917520 LMI917520 LWE917520 MGA917520 MPW917520 MZS917520 NJO917520 NTK917520 ODG917520 ONC917520 OWY917520 PGU917520 PQQ917520 QAM917520 QKI917520 QUE917520 REA917520 RNW917520 RXS917520 SHO917520 SRK917520 TBG917520 TLC917520 TUY917520 UEU917520 UOQ917520 UYM917520 VII917520 VSE917520 WCA917520 WLW917520 WVS917520 K983056 JG983056 TC983056 ACY983056 AMU983056 AWQ983056 BGM983056 BQI983056 CAE983056 CKA983056 CTW983056 DDS983056 DNO983056 DXK983056 EHG983056 ERC983056 FAY983056 FKU983056 FUQ983056 GEM983056 GOI983056 GYE983056 HIA983056 HRW983056 IBS983056 ILO983056 IVK983056 JFG983056 JPC983056 JYY983056 KIU983056 KSQ983056 LCM983056 LMI983056 LWE983056 MGA983056 MPW983056 MZS983056 NJO983056 NTK983056 ODG983056 ONC983056 OWY983056 PGU983056 PQQ983056 QAM983056 QKI983056 QUE983056 REA983056 RNW983056 RXS983056 SHO983056 SRK983056 TBG983056 TLC983056 TUY983056 UEU983056 UOQ983056 UYM983056 VII983056 VSE983056 WCA983056 WLW983056 WVS983056"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54 JG65554 TC65554 ACY65554 AMU65554 AWQ65554 BGM65554 BQI65554 CAE65554 CKA65554 CTW65554 DDS65554 DNO65554 DXK65554 EHG65554 ERC65554 FAY65554 FKU65554 FUQ65554 GEM65554 GOI65554 GYE65554 HIA65554 HRW65554 IBS65554 ILO65554 IVK65554 JFG65554 JPC65554 JYY65554 KIU65554 KSQ65554 LCM65554 LMI65554 LWE65554 MGA65554 MPW65554 MZS65554 NJO65554 NTK65554 ODG65554 ONC65554 OWY65554 PGU65554 PQQ65554 QAM65554 QKI65554 QUE65554 REA65554 RNW65554 RXS65554 SHO65554 SRK65554 TBG65554 TLC65554 TUY65554 UEU65554 UOQ65554 UYM65554 VII65554 VSE65554 WCA65554 WLW65554 WVS65554 K131090 JG131090 TC131090 ACY131090 AMU131090 AWQ131090 BGM131090 BQI131090 CAE131090 CKA131090 CTW131090 DDS131090 DNO131090 DXK131090 EHG131090 ERC131090 FAY131090 FKU131090 FUQ131090 GEM131090 GOI131090 GYE131090 HIA131090 HRW131090 IBS131090 ILO131090 IVK131090 JFG131090 JPC131090 JYY131090 KIU131090 KSQ131090 LCM131090 LMI131090 LWE131090 MGA131090 MPW131090 MZS131090 NJO131090 NTK131090 ODG131090 ONC131090 OWY131090 PGU131090 PQQ131090 QAM131090 QKI131090 QUE131090 REA131090 RNW131090 RXS131090 SHO131090 SRK131090 TBG131090 TLC131090 TUY131090 UEU131090 UOQ131090 UYM131090 VII131090 VSE131090 WCA131090 WLW131090 WVS131090 K196626 JG196626 TC196626 ACY196626 AMU196626 AWQ196626 BGM196626 BQI196626 CAE196626 CKA196626 CTW196626 DDS196626 DNO196626 DXK196626 EHG196626 ERC196626 FAY196626 FKU196626 FUQ196626 GEM196626 GOI196626 GYE196626 HIA196626 HRW196626 IBS196626 ILO196626 IVK196626 JFG196626 JPC196626 JYY196626 KIU196626 KSQ196626 LCM196626 LMI196626 LWE196626 MGA196626 MPW196626 MZS196626 NJO196626 NTK196626 ODG196626 ONC196626 OWY196626 PGU196626 PQQ196626 QAM196626 QKI196626 QUE196626 REA196626 RNW196626 RXS196626 SHO196626 SRK196626 TBG196626 TLC196626 TUY196626 UEU196626 UOQ196626 UYM196626 VII196626 VSE196626 WCA196626 WLW196626 WVS196626 K262162 JG262162 TC262162 ACY262162 AMU262162 AWQ262162 BGM262162 BQI262162 CAE262162 CKA262162 CTW262162 DDS262162 DNO262162 DXK262162 EHG262162 ERC262162 FAY262162 FKU262162 FUQ262162 GEM262162 GOI262162 GYE262162 HIA262162 HRW262162 IBS262162 ILO262162 IVK262162 JFG262162 JPC262162 JYY262162 KIU262162 KSQ262162 LCM262162 LMI262162 LWE262162 MGA262162 MPW262162 MZS262162 NJO262162 NTK262162 ODG262162 ONC262162 OWY262162 PGU262162 PQQ262162 QAM262162 QKI262162 QUE262162 REA262162 RNW262162 RXS262162 SHO262162 SRK262162 TBG262162 TLC262162 TUY262162 UEU262162 UOQ262162 UYM262162 VII262162 VSE262162 WCA262162 WLW262162 WVS262162 K327698 JG327698 TC327698 ACY327698 AMU327698 AWQ327698 BGM327698 BQI327698 CAE327698 CKA327698 CTW327698 DDS327698 DNO327698 DXK327698 EHG327698 ERC327698 FAY327698 FKU327698 FUQ327698 GEM327698 GOI327698 GYE327698 HIA327698 HRW327698 IBS327698 ILO327698 IVK327698 JFG327698 JPC327698 JYY327698 KIU327698 KSQ327698 LCM327698 LMI327698 LWE327698 MGA327698 MPW327698 MZS327698 NJO327698 NTK327698 ODG327698 ONC327698 OWY327698 PGU327698 PQQ327698 QAM327698 QKI327698 QUE327698 REA327698 RNW327698 RXS327698 SHO327698 SRK327698 TBG327698 TLC327698 TUY327698 UEU327698 UOQ327698 UYM327698 VII327698 VSE327698 WCA327698 WLW327698 WVS327698 K393234 JG393234 TC393234 ACY393234 AMU393234 AWQ393234 BGM393234 BQI393234 CAE393234 CKA393234 CTW393234 DDS393234 DNO393234 DXK393234 EHG393234 ERC393234 FAY393234 FKU393234 FUQ393234 GEM393234 GOI393234 GYE393234 HIA393234 HRW393234 IBS393234 ILO393234 IVK393234 JFG393234 JPC393234 JYY393234 KIU393234 KSQ393234 LCM393234 LMI393234 LWE393234 MGA393234 MPW393234 MZS393234 NJO393234 NTK393234 ODG393234 ONC393234 OWY393234 PGU393234 PQQ393234 QAM393234 QKI393234 QUE393234 REA393234 RNW393234 RXS393234 SHO393234 SRK393234 TBG393234 TLC393234 TUY393234 UEU393234 UOQ393234 UYM393234 VII393234 VSE393234 WCA393234 WLW393234 WVS393234 K458770 JG458770 TC458770 ACY458770 AMU458770 AWQ458770 BGM458770 BQI458770 CAE458770 CKA458770 CTW458770 DDS458770 DNO458770 DXK458770 EHG458770 ERC458770 FAY458770 FKU458770 FUQ458770 GEM458770 GOI458770 GYE458770 HIA458770 HRW458770 IBS458770 ILO458770 IVK458770 JFG458770 JPC458770 JYY458770 KIU458770 KSQ458770 LCM458770 LMI458770 LWE458770 MGA458770 MPW458770 MZS458770 NJO458770 NTK458770 ODG458770 ONC458770 OWY458770 PGU458770 PQQ458770 QAM458770 QKI458770 QUE458770 REA458770 RNW458770 RXS458770 SHO458770 SRK458770 TBG458770 TLC458770 TUY458770 UEU458770 UOQ458770 UYM458770 VII458770 VSE458770 WCA458770 WLW458770 WVS458770 K524306 JG524306 TC524306 ACY524306 AMU524306 AWQ524306 BGM524306 BQI524306 CAE524306 CKA524306 CTW524306 DDS524306 DNO524306 DXK524306 EHG524306 ERC524306 FAY524306 FKU524306 FUQ524306 GEM524306 GOI524306 GYE524306 HIA524306 HRW524306 IBS524306 ILO524306 IVK524306 JFG524306 JPC524306 JYY524306 KIU524306 KSQ524306 LCM524306 LMI524306 LWE524306 MGA524306 MPW524306 MZS524306 NJO524306 NTK524306 ODG524306 ONC524306 OWY524306 PGU524306 PQQ524306 QAM524306 QKI524306 QUE524306 REA524306 RNW524306 RXS524306 SHO524306 SRK524306 TBG524306 TLC524306 TUY524306 UEU524306 UOQ524306 UYM524306 VII524306 VSE524306 WCA524306 WLW524306 WVS524306 K589842 JG589842 TC589842 ACY589842 AMU589842 AWQ589842 BGM589842 BQI589842 CAE589842 CKA589842 CTW589842 DDS589842 DNO589842 DXK589842 EHG589842 ERC589842 FAY589842 FKU589842 FUQ589842 GEM589842 GOI589842 GYE589842 HIA589842 HRW589842 IBS589842 ILO589842 IVK589842 JFG589842 JPC589842 JYY589842 KIU589842 KSQ589842 LCM589842 LMI589842 LWE589842 MGA589842 MPW589842 MZS589842 NJO589842 NTK589842 ODG589842 ONC589842 OWY589842 PGU589842 PQQ589842 QAM589842 QKI589842 QUE589842 REA589842 RNW589842 RXS589842 SHO589842 SRK589842 TBG589842 TLC589842 TUY589842 UEU589842 UOQ589842 UYM589842 VII589842 VSE589842 WCA589842 WLW589842 WVS589842 K655378 JG655378 TC655378 ACY655378 AMU655378 AWQ655378 BGM655378 BQI655378 CAE655378 CKA655378 CTW655378 DDS655378 DNO655378 DXK655378 EHG655378 ERC655378 FAY655378 FKU655378 FUQ655378 GEM655378 GOI655378 GYE655378 HIA655378 HRW655378 IBS655378 ILO655378 IVK655378 JFG655378 JPC655378 JYY655378 KIU655378 KSQ655378 LCM655378 LMI655378 LWE655378 MGA655378 MPW655378 MZS655378 NJO655378 NTK655378 ODG655378 ONC655378 OWY655378 PGU655378 PQQ655378 QAM655378 QKI655378 QUE655378 REA655378 RNW655378 RXS655378 SHO655378 SRK655378 TBG655378 TLC655378 TUY655378 UEU655378 UOQ655378 UYM655378 VII655378 VSE655378 WCA655378 WLW655378 WVS655378 K720914 JG720914 TC720914 ACY720914 AMU720914 AWQ720914 BGM720914 BQI720914 CAE720914 CKA720914 CTW720914 DDS720914 DNO720914 DXK720914 EHG720914 ERC720914 FAY720914 FKU720914 FUQ720914 GEM720914 GOI720914 GYE720914 HIA720914 HRW720914 IBS720914 ILO720914 IVK720914 JFG720914 JPC720914 JYY720914 KIU720914 KSQ720914 LCM720914 LMI720914 LWE720914 MGA720914 MPW720914 MZS720914 NJO720914 NTK720914 ODG720914 ONC720914 OWY720914 PGU720914 PQQ720914 QAM720914 QKI720914 QUE720914 REA720914 RNW720914 RXS720914 SHO720914 SRK720914 TBG720914 TLC720914 TUY720914 UEU720914 UOQ720914 UYM720914 VII720914 VSE720914 WCA720914 WLW720914 WVS720914 K786450 JG786450 TC786450 ACY786450 AMU786450 AWQ786450 BGM786450 BQI786450 CAE786450 CKA786450 CTW786450 DDS786450 DNO786450 DXK786450 EHG786450 ERC786450 FAY786450 FKU786450 FUQ786450 GEM786450 GOI786450 GYE786450 HIA786450 HRW786450 IBS786450 ILO786450 IVK786450 JFG786450 JPC786450 JYY786450 KIU786450 KSQ786450 LCM786450 LMI786450 LWE786450 MGA786450 MPW786450 MZS786450 NJO786450 NTK786450 ODG786450 ONC786450 OWY786450 PGU786450 PQQ786450 QAM786450 QKI786450 QUE786450 REA786450 RNW786450 RXS786450 SHO786450 SRK786450 TBG786450 TLC786450 TUY786450 UEU786450 UOQ786450 UYM786450 VII786450 VSE786450 WCA786450 WLW786450 WVS786450 K851986 JG851986 TC851986 ACY851986 AMU851986 AWQ851986 BGM851986 BQI851986 CAE851986 CKA851986 CTW851986 DDS851986 DNO851986 DXK851986 EHG851986 ERC851986 FAY851986 FKU851986 FUQ851986 GEM851986 GOI851986 GYE851986 HIA851986 HRW851986 IBS851986 ILO851986 IVK851986 JFG851986 JPC851986 JYY851986 KIU851986 KSQ851986 LCM851986 LMI851986 LWE851986 MGA851986 MPW851986 MZS851986 NJO851986 NTK851986 ODG851986 ONC851986 OWY851986 PGU851986 PQQ851986 QAM851986 QKI851986 QUE851986 REA851986 RNW851986 RXS851986 SHO851986 SRK851986 TBG851986 TLC851986 TUY851986 UEU851986 UOQ851986 UYM851986 VII851986 VSE851986 WCA851986 WLW851986 WVS851986 K917522 JG917522 TC917522 ACY917522 AMU917522 AWQ917522 BGM917522 BQI917522 CAE917522 CKA917522 CTW917522 DDS917522 DNO917522 DXK917522 EHG917522 ERC917522 FAY917522 FKU917522 FUQ917522 GEM917522 GOI917522 GYE917522 HIA917522 HRW917522 IBS917522 ILO917522 IVK917522 JFG917522 JPC917522 JYY917522 KIU917522 KSQ917522 LCM917522 LMI917522 LWE917522 MGA917522 MPW917522 MZS917522 NJO917522 NTK917522 ODG917522 ONC917522 OWY917522 PGU917522 PQQ917522 QAM917522 QKI917522 QUE917522 REA917522 RNW917522 RXS917522 SHO917522 SRK917522 TBG917522 TLC917522 TUY917522 UEU917522 UOQ917522 UYM917522 VII917522 VSE917522 WCA917522 WLW917522 WVS917522 K983058 JG983058 TC983058 ACY983058 AMU983058 AWQ983058 BGM983058 BQI983058 CAE983058 CKA983058 CTW983058 DDS983058 DNO983058 DXK983058 EHG983058 ERC983058 FAY983058 FKU983058 FUQ983058 GEM983058 GOI983058 GYE983058 HIA983058 HRW983058 IBS983058 ILO983058 IVK983058 JFG983058 JPC983058 JYY983058 KIU983058 KSQ983058 LCM983058 LMI983058 LWE983058 MGA983058 MPW983058 MZS983058 NJO983058 NTK983058 ODG983058 ONC983058 OWY983058 PGU983058 PQQ983058 QAM983058 QKI983058 QUE983058 REA983058 RNW983058 RXS983058 SHO983058 SRK983058 TBG983058 TLC983058 TUY983058 UEU983058 UOQ983058 UYM983058 VII983058 VSE983058 WCA983058 WLW983058 WVS983058"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50 JG65550 TC65550 ACY65550 AMU65550 AWQ65550 BGM65550 BQI65550 CAE65550 CKA65550 CTW65550 DDS65550 DNO65550 DXK65550 EHG65550 ERC65550 FAY65550 FKU65550 FUQ65550 GEM65550 GOI65550 GYE65550 HIA65550 HRW65550 IBS65550 ILO65550 IVK65550 JFG65550 JPC65550 JYY65550 KIU65550 KSQ65550 LCM65550 LMI65550 LWE65550 MGA65550 MPW65550 MZS65550 NJO65550 NTK65550 ODG65550 ONC65550 OWY65550 PGU65550 PQQ65550 QAM65550 QKI65550 QUE65550 REA65550 RNW65550 RXS65550 SHO65550 SRK65550 TBG65550 TLC65550 TUY65550 UEU65550 UOQ65550 UYM65550 VII65550 VSE65550 WCA65550 WLW65550 WVS65550 K131086 JG131086 TC131086 ACY131086 AMU131086 AWQ131086 BGM131086 BQI131086 CAE131086 CKA131086 CTW131086 DDS131086 DNO131086 DXK131086 EHG131086 ERC131086 FAY131086 FKU131086 FUQ131086 GEM131086 GOI131086 GYE131086 HIA131086 HRW131086 IBS131086 ILO131086 IVK131086 JFG131086 JPC131086 JYY131086 KIU131086 KSQ131086 LCM131086 LMI131086 LWE131086 MGA131086 MPW131086 MZS131086 NJO131086 NTK131086 ODG131086 ONC131086 OWY131086 PGU131086 PQQ131086 QAM131086 QKI131086 QUE131086 REA131086 RNW131086 RXS131086 SHO131086 SRK131086 TBG131086 TLC131086 TUY131086 UEU131086 UOQ131086 UYM131086 VII131086 VSE131086 WCA131086 WLW131086 WVS131086 K196622 JG196622 TC196622 ACY196622 AMU196622 AWQ196622 BGM196622 BQI196622 CAE196622 CKA196622 CTW196622 DDS196622 DNO196622 DXK196622 EHG196622 ERC196622 FAY196622 FKU196622 FUQ196622 GEM196622 GOI196622 GYE196622 HIA196622 HRW196622 IBS196622 ILO196622 IVK196622 JFG196622 JPC196622 JYY196622 KIU196622 KSQ196622 LCM196622 LMI196622 LWE196622 MGA196622 MPW196622 MZS196622 NJO196622 NTK196622 ODG196622 ONC196622 OWY196622 PGU196622 PQQ196622 QAM196622 QKI196622 QUE196622 REA196622 RNW196622 RXS196622 SHO196622 SRK196622 TBG196622 TLC196622 TUY196622 UEU196622 UOQ196622 UYM196622 VII196622 VSE196622 WCA196622 WLW196622 WVS196622 K262158 JG262158 TC262158 ACY262158 AMU262158 AWQ262158 BGM262158 BQI262158 CAE262158 CKA262158 CTW262158 DDS262158 DNO262158 DXK262158 EHG262158 ERC262158 FAY262158 FKU262158 FUQ262158 GEM262158 GOI262158 GYE262158 HIA262158 HRW262158 IBS262158 ILO262158 IVK262158 JFG262158 JPC262158 JYY262158 KIU262158 KSQ262158 LCM262158 LMI262158 LWE262158 MGA262158 MPW262158 MZS262158 NJO262158 NTK262158 ODG262158 ONC262158 OWY262158 PGU262158 PQQ262158 QAM262158 QKI262158 QUE262158 REA262158 RNW262158 RXS262158 SHO262158 SRK262158 TBG262158 TLC262158 TUY262158 UEU262158 UOQ262158 UYM262158 VII262158 VSE262158 WCA262158 WLW262158 WVS262158 K327694 JG327694 TC327694 ACY327694 AMU327694 AWQ327694 BGM327694 BQI327694 CAE327694 CKA327694 CTW327694 DDS327694 DNO327694 DXK327694 EHG327694 ERC327694 FAY327694 FKU327694 FUQ327694 GEM327694 GOI327694 GYE327694 HIA327694 HRW327694 IBS327694 ILO327694 IVK327694 JFG327694 JPC327694 JYY327694 KIU327694 KSQ327694 LCM327694 LMI327694 LWE327694 MGA327694 MPW327694 MZS327694 NJO327694 NTK327694 ODG327694 ONC327694 OWY327694 PGU327694 PQQ327694 QAM327694 QKI327694 QUE327694 REA327694 RNW327694 RXS327694 SHO327694 SRK327694 TBG327694 TLC327694 TUY327694 UEU327694 UOQ327694 UYM327694 VII327694 VSE327694 WCA327694 WLW327694 WVS327694 K393230 JG393230 TC393230 ACY393230 AMU393230 AWQ393230 BGM393230 BQI393230 CAE393230 CKA393230 CTW393230 DDS393230 DNO393230 DXK393230 EHG393230 ERC393230 FAY393230 FKU393230 FUQ393230 GEM393230 GOI393230 GYE393230 HIA393230 HRW393230 IBS393230 ILO393230 IVK393230 JFG393230 JPC393230 JYY393230 KIU393230 KSQ393230 LCM393230 LMI393230 LWE393230 MGA393230 MPW393230 MZS393230 NJO393230 NTK393230 ODG393230 ONC393230 OWY393230 PGU393230 PQQ393230 QAM393230 QKI393230 QUE393230 REA393230 RNW393230 RXS393230 SHO393230 SRK393230 TBG393230 TLC393230 TUY393230 UEU393230 UOQ393230 UYM393230 VII393230 VSE393230 WCA393230 WLW393230 WVS393230 K458766 JG458766 TC458766 ACY458766 AMU458766 AWQ458766 BGM458766 BQI458766 CAE458766 CKA458766 CTW458766 DDS458766 DNO458766 DXK458766 EHG458766 ERC458766 FAY458766 FKU458766 FUQ458766 GEM458766 GOI458766 GYE458766 HIA458766 HRW458766 IBS458766 ILO458766 IVK458766 JFG458766 JPC458766 JYY458766 KIU458766 KSQ458766 LCM458766 LMI458766 LWE458766 MGA458766 MPW458766 MZS458766 NJO458766 NTK458766 ODG458766 ONC458766 OWY458766 PGU458766 PQQ458766 QAM458766 QKI458766 QUE458766 REA458766 RNW458766 RXS458766 SHO458766 SRK458766 TBG458766 TLC458766 TUY458766 UEU458766 UOQ458766 UYM458766 VII458766 VSE458766 WCA458766 WLW458766 WVS458766 K524302 JG524302 TC524302 ACY524302 AMU524302 AWQ524302 BGM524302 BQI524302 CAE524302 CKA524302 CTW524302 DDS524302 DNO524302 DXK524302 EHG524302 ERC524302 FAY524302 FKU524302 FUQ524302 GEM524302 GOI524302 GYE524302 HIA524302 HRW524302 IBS524302 ILO524302 IVK524302 JFG524302 JPC524302 JYY524302 KIU524302 KSQ524302 LCM524302 LMI524302 LWE524302 MGA524302 MPW524302 MZS524302 NJO524302 NTK524302 ODG524302 ONC524302 OWY524302 PGU524302 PQQ524302 QAM524302 QKI524302 QUE524302 REA524302 RNW524302 RXS524302 SHO524302 SRK524302 TBG524302 TLC524302 TUY524302 UEU524302 UOQ524302 UYM524302 VII524302 VSE524302 WCA524302 WLW524302 WVS524302 K589838 JG589838 TC589838 ACY589838 AMU589838 AWQ589838 BGM589838 BQI589838 CAE589838 CKA589838 CTW589838 DDS589838 DNO589838 DXK589838 EHG589838 ERC589838 FAY589838 FKU589838 FUQ589838 GEM589838 GOI589838 GYE589838 HIA589838 HRW589838 IBS589838 ILO589838 IVK589838 JFG589838 JPC589838 JYY589838 KIU589838 KSQ589838 LCM589838 LMI589838 LWE589838 MGA589838 MPW589838 MZS589838 NJO589838 NTK589838 ODG589838 ONC589838 OWY589838 PGU589838 PQQ589838 QAM589838 QKI589838 QUE589838 REA589838 RNW589838 RXS589838 SHO589838 SRK589838 TBG589838 TLC589838 TUY589838 UEU589838 UOQ589838 UYM589838 VII589838 VSE589838 WCA589838 WLW589838 WVS589838 K655374 JG655374 TC655374 ACY655374 AMU655374 AWQ655374 BGM655374 BQI655374 CAE655374 CKA655374 CTW655374 DDS655374 DNO655374 DXK655374 EHG655374 ERC655374 FAY655374 FKU655374 FUQ655374 GEM655374 GOI655374 GYE655374 HIA655374 HRW655374 IBS655374 ILO655374 IVK655374 JFG655374 JPC655374 JYY655374 KIU655374 KSQ655374 LCM655374 LMI655374 LWE655374 MGA655374 MPW655374 MZS655374 NJO655374 NTK655374 ODG655374 ONC655374 OWY655374 PGU655374 PQQ655374 QAM655374 QKI655374 QUE655374 REA655374 RNW655374 RXS655374 SHO655374 SRK655374 TBG655374 TLC655374 TUY655374 UEU655374 UOQ655374 UYM655374 VII655374 VSE655374 WCA655374 WLW655374 WVS655374 K720910 JG720910 TC720910 ACY720910 AMU720910 AWQ720910 BGM720910 BQI720910 CAE720910 CKA720910 CTW720910 DDS720910 DNO720910 DXK720910 EHG720910 ERC720910 FAY720910 FKU720910 FUQ720910 GEM720910 GOI720910 GYE720910 HIA720910 HRW720910 IBS720910 ILO720910 IVK720910 JFG720910 JPC720910 JYY720910 KIU720910 KSQ720910 LCM720910 LMI720910 LWE720910 MGA720910 MPW720910 MZS720910 NJO720910 NTK720910 ODG720910 ONC720910 OWY720910 PGU720910 PQQ720910 QAM720910 QKI720910 QUE720910 REA720910 RNW720910 RXS720910 SHO720910 SRK720910 TBG720910 TLC720910 TUY720910 UEU720910 UOQ720910 UYM720910 VII720910 VSE720910 WCA720910 WLW720910 WVS720910 K786446 JG786446 TC786446 ACY786446 AMU786446 AWQ786446 BGM786446 BQI786446 CAE786446 CKA786446 CTW786446 DDS786446 DNO786446 DXK786446 EHG786446 ERC786446 FAY786446 FKU786446 FUQ786446 GEM786446 GOI786446 GYE786446 HIA786446 HRW786446 IBS786446 ILO786446 IVK786446 JFG786446 JPC786446 JYY786446 KIU786446 KSQ786446 LCM786446 LMI786446 LWE786446 MGA786446 MPW786446 MZS786446 NJO786446 NTK786446 ODG786446 ONC786446 OWY786446 PGU786446 PQQ786446 QAM786446 QKI786446 QUE786446 REA786446 RNW786446 RXS786446 SHO786446 SRK786446 TBG786446 TLC786446 TUY786446 UEU786446 UOQ786446 UYM786446 VII786446 VSE786446 WCA786446 WLW786446 WVS786446 K851982 JG851982 TC851982 ACY851982 AMU851982 AWQ851982 BGM851982 BQI851982 CAE851982 CKA851982 CTW851982 DDS851982 DNO851982 DXK851982 EHG851982 ERC851982 FAY851982 FKU851982 FUQ851982 GEM851982 GOI851982 GYE851982 HIA851982 HRW851982 IBS851982 ILO851982 IVK851982 JFG851982 JPC851982 JYY851982 KIU851982 KSQ851982 LCM851982 LMI851982 LWE851982 MGA851982 MPW851982 MZS851982 NJO851982 NTK851982 ODG851982 ONC851982 OWY851982 PGU851982 PQQ851982 QAM851982 QKI851982 QUE851982 REA851982 RNW851982 RXS851982 SHO851982 SRK851982 TBG851982 TLC851982 TUY851982 UEU851982 UOQ851982 UYM851982 VII851982 VSE851982 WCA851982 WLW851982 WVS851982 K917518 JG917518 TC917518 ACY917518 AMU917518 AWQ917518 BGM917518 BQI917518 CAE917518 CKA917518 CTW917518 DDS917518 DNO917518 DXK917518 EHG917518 ERC917518 FAY917518 FKU917518 FUQ917518 GEM917518 GOI917518 GYE917518 HIA917518 HRW917518 IBS917518 ILO917518 IVK917518 JFG917518 JPC917518 JYY917518 KIU917518 KSQ917518 LCM917518 LMI917518 LWE917518 MGA917518 MPW917518 MZS917518 NJO917518 NTK917518 ODG917518 ONC917518 OWY917518 PGU917518 PQQ917518 QAM917518 QKI917518 QUE917518 REA917518 RNW917518 RXS917518 SHO917518 SRK917518 TBG917518 TLC917518 TUY917518 UEU917518 UOQ917518 UYM917518 VII917518 VSE917518 WCA917518 WLW917518 WVS917518 K983054 JG983054 TC983054 ACY983054 AMU983054 AWQ983054 BGM983054 BQI983054 CAE983054 CKA983054 CTW983054 DDS983054 DNO983054 DXK983054 EHG983054 ERC983054 FAY983054 FKU983054 FUQ983054 GEM983054 GOI983054 GYE983054 HIA983054 HRW983054 IBS983054 ILO983054 IVK983054 JFG983054 JPC983054 JYY983054 KIU983054 KSQ983054 LCM983054 LMI983054 LWE983054 MGA983054 MPW983054 MZS983054 NJO983054 NTK983054 ODG983054 ONC983054 OWY983054 PGU983054 PQQ983054 QAM983054 QKI983054 QUE983054 REA983054 RNW983054 RXS983054 SHO983054 SRK983054 TBG983054 TLC983054 TUY983054 UEU983054 UOQ983054 UYM983054 VII983054 VSE983054 WCA983054 WLW983054 WVS983054"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54 JH65554 TD65554 ACZ65554 AMV65554 AWR65554 BGN65554 BQJ65554 CAF65554 CKB65554 CTX65554 DDT65554 DNP65554 DXL65554 EHH65554 ERD65554 FAZ65554 FKV65554 FUR65554 GEN65554 GOJ65554 GYF65554 HIB65554 HRX65554 IBT65554 ILP65554 IVL65554 JFH65554 JPD65554 JYZ65554 KIV65554 KSR65554 LCN65554 LMJ65554 LWF65554 MGB65554 MPX65554 MZT65554 NJP65554 NTL65554 ODH65554 OND65554 OWZ65554 PGV65554 PQR65554 QAN65554 QKJ65554 QUF65554 REB65554 RNX65554 RXT65554 SHP65554 SRL65554 TBH65554 TLD65554 TUZ65554 UEV65554 UOR65554 UYN65554 VIJ65554 VSF65554 WCB65554 WLX65554 WVT65554 L131090 JH131090 TD131090 ACZ131090 AMV131090 AWR131090 BGN131090 BQJ131090 CAF131090 CKB131090 CTX131090 DDT131090 DNP131090 DXL131090 EHH131090 ERD131090 FAZ131090 FKV131090 FUR131090 GEN131090 GOJ131090 GYF131090 HIB131090 HRX131090 IBT131090 ILP131090 IVL131090 JFH131090 JPD131090 JYZ131090 KIV131090 KSR131090 LCN131090 LMJ131090 LWF131090 MGB131090 MPX131090 MZT131090 NJP131090 NTL131090 ODH131090 OND131090 OWZ131090 PGV131090 PQR131090 QAN131090 QKJ131090 QUF131090 REB131090 RNX131090 RXT131090 SHP131090 SRL131090 TBH131090 TLD131090 TUZ131090 UEV131090 UOR131090 UYN131090 VIJ131090 VSF131090 WCB131090 WLX131090 WVT131090 L196626 JH196626 TD196626 ACZ196626 AMV196626 AWR196626 BGN196626 BQJ196626 CAF196626 CKB196626 CTX196626 DDT196626 DNP196626 DXL196626 EHH196626 ERD196626 FAZ196626 FKV196626 FUR196626 GEN196626 GOJ196626 GYF196626 HIB196626 HRX196626 IBT196626 ILP196626 IVL196626 JFH196626 JPD196626 JYZ196626 KIV196626 KSR196626 LCN196626 LMJ196626 LWF196626 MGB196626 MPX196626 MZT196626 NJP196626 NTL196626 ODH196626 OND196626 OWZ196626 PGV196626 PQR196626 QAN196626 QKJ196626 QUF196626 REB196626 RNX196626 RXT196626 SHP196626 SRL196626 TBH196626 TLD196626 TUZ196626 UEV196626 UOR196626 UYN196626 VIJ196626 VSF196626 WCB196626 WLX196626 WVT196626 L262162 JH262162 TD262162 ACZ262162 AMV262162 AWR262162 BGN262162 BQJ262162 CAF262162 CKB262162 CTX262162 DDT262162 DNP262162 DXL262162 EHH262162 ERD262162 FAZ262162 FKV262162 FUR262162 GEN262162 GOJ262162 GYF262162 HIB262162 HRX262162 IBT262162 ILP262162 IVL262162 JFH262162 JPD262162 JYZ262162 KIV262162 KSR262162 LCN262162 LMJ262162 LWF262162 MGB262162 MPX262162 MZT262162 NJP262162 NTL262162 ODH262162 OND262162 OWZ262162 PGV262162 PQR262162 QAN262162 QKJ262162 QUF262162 REB262162 RNX262162 RXT262162 SHP262162 SRL262162 TBH262162 TLD262162 TUZ262162 UEV262162 UOR262162 UYN262162 VIJ262162 VSF262162 WCB262162 WLX262162 WVT262162 L327698 JH327698 TD327698 ACZ327698 AMV327698 AWR327698 BGN327698 BQJ327698 CAF327698 CKB327698 CTX327698 DDT327698 DNP327698 DXL327698 EHH327698 ERD327698 FAZ327698 FKV327698 FUR327698 GEN327698 GOJ327698 GYF327698 HIB327698 HRX327698 IBT327698 ILP327698 IVL327698 JFH327698 JPD327698 JYZ327698 KIV327698 KSR327698 LCN327698 LMJ327698 LWF327698 MGB327698 MPX327698 MZT327698 NJP327698 NTL327698 ODH327698 OND327698 OWZ327698 PGV327698 PQR327698 QAN327698 QKJ327698 QUF327698 REB327698 RNX327698 RXT327698 SHP327698 SRL327698 TBH327698 TLD327698 TUZ327698 UEV327698 UOR327698 UYN327698 VIJ327698 VSF327698 WCB327698 WLX327698 WVT327698 L393234 JH393234 TD393234 ACZ393234 AMV393234 AWR393234 BGN393234 BQJ393234 CAF393234 CKB393234 CTX393234 DDT393234 DNP393234 DXL393234 EHH393234 ERD393234 FAZ393234 FKV393234 FUR393234 GEN393234 GOJ393234 GYF393234 HIB393234 HRX393234 IBT393234 ILP393234 IVL393234 JFH393234 JPD393234 JYZ393234 KIV393234 KSR393234 LCN393234 LMJ393234 LWF393234 MGB393234 MPX393234 MZT393234 NJP393234 NTL393234 ODH393234 OND393234 OWZ393234 PGV393234 PQR393234 QAN393234 QKJ393234 QUF393234 REB393234 RNX393234 RXT393234 SHP393234 SRL393234 TBH393234 TLD393234 TUZ393234 UEV393234 UOR393234 UYN393234 VIJ393234 VSF393234 WCB393234 WLX393234 WVT393234 L458770 JH458770 TD458770 ACZ458770 AMV458770 AWR458770 BGN458770 BQJ458770 CAF458770 CKB458770 CTX458770 DDT458770 DNP458770 DXL458770 EHH458770 ERD458770 FAZ458770 FKV458770 FUR458770 GEN458770 GOJ458770 GYF458770 HIB458770 HRX458770 IBT458770 ILP458770 IVL458770 JFH458770 JPD458770 JYZ458770 KIV458770 KSR458770 LCN458770 LMJ458770 LWF458770 MGB458770 MPX458770 MZT458770 NJP458770 NTL458770 ODH458770 OND458770 OWZ458770 PGV458770 PQR458770 QAN458770 QKJ458770 QUF458770 REB458770 RNX458770 RXT458770 SHP458770 SRL458770 TBH458770 TLD458770 TUZ458770 UEV458770 UOR458770 UYN458770 VIJ458770 VSF458770 WCB458770 WLX458770 WVT458770 L524306 JH524306 TD524306 ACZ524306 AMV524306 AWR524306 BGN524306 BQJ524306 CAF524306 CKB524306 CTX524306 DDT524306 DNP524306 DXL524306 EHH524306 ERD524306 FAZ524306 FKV524306 FUR524306 GEN524306 GOJ524306 GYF524306 HIB524306 HRX524306 IBT524306 ILP524306 IVL524306 JFH524306 JPD524306 JYZ524306 KIV524306 KSR524306 LCN524306 LMJ524306 LWF524306 MGB524306 MPX524306 MZT524306 NJP524306 NTL524306 ODH524306 OND524306 OWZ524306 PGV524306 PQR524306 QAN524306 QKJ524306 QUF524306 REB524306 RNX524306 RXT524306 SHP524306 SRL524306 TBH524306 TLD524306 TUZ524306 UEV524306 UOR524306 UYN524306 VIJ524306 VSF524306 WCB524306 WLX524306 WVT524306 L589842 JH589842 TD589842 ACZ589842 AMV589842 AWR589842 BGN589842 BQJ589842 CAF589842 CKB589842 CTX589842 DDT589842 DNP589842 DXL589842 EHH589842 ERD589842 FAZ589842 FKV589842 FUR589842 GEN589842 GOJ589842 GYF589842 HIB589842 HRX589842 IBT589842 ILP589842 IVL589842 JFH589842 JPD589842 JYZ589842 KIV589842 KSR589842 LCN589842 LMJ589842 LWF589842 MGB589842 MPX589842 MZT589842 NJP589842 NTL589842 ODH589842 OND589842 OWZ589842 PGV589842 PQR589842 QAN589842 QKJ589842 QUF589842 REB589842 RNX589842 RXT589842 SHP589842 SRL589842 TBH589842 TLD589842 TUZ589842 UEV589842 UOR589842 UYN589842 VIJ589842 VSF589842 WCB589842 WLX589842 WVT589842 L655378 JH655378 TD655378 ACZ655378 AMV655378 AWR655378 BGN655378 BQJ655378 CAF655378 CKB655378 CTX655378 DDT655378 DNP655378 DXL655378 EHH655378 ERD655378 FAZ655378 FKV655378 FUR655378 GEN655378 GOJ655378 GYF655378 HIB655378 HRX655378 IBT655378 ILP655378 IVL655378 JFH655378 JPD655378 JYZ655378 KIV655378 KSR655378 LCN655378 LMJ655378 LWF655378 MGB655378 MPX655378 MZT655378 NJP655378 NTL655378 ODH655378 OND655378 OWZ655378 PGV655378 PQR655378 QAN655378 QKJ655378 QUF655378 REB655378 RNX655378 RXT655378 SHP655378 SRL655378 TBH655378 TLD655378 TUZ655378 UEV655378 UOR655378 UYN655378 VIJ655378 VSF655378 WCB655378 WLX655378 WVT655378 L720914 JH720914 TD720914 ACZ720914 AMV720914 AWR720914 BGN720914 BQJ720914 CAF720914 CKB720914 CTX720914 DDT720914 DNP720914 DXL720914 EHH720914 ERD720914 FAZ720914 FKV720914 FUR720914 GEN720914 GOJ720914 GYF720914 HIB720914 HRX720914 IBT720914 ILP720914 IVL720914 JFH720914 JPD720914 JYZ720914 KIV720914 KSR720914 LCN720914 LMJ720914 LWF720914 MGB720914 MPX720914 MZT720914 NJP720914 NTL720914 ODH720914 OND720914 OWZ720914 PGV720914 PQR720914 QAN720914 QKJ720914 QUF720914 REB720914 RNX720914 RXT720914 SHP720914 SRL720914 TBH720914 TLD720914 TUZ720914 UEV720914 UOR720914 UYN720914 VIJ720914 VSF720914 WCB720914 WLX720914 WVT720914 L786450 JH786450 TD786450 ACZ786450 AMV786450 AWR786450 BGN786450 BQJ786450 CAF786450 CKB786450 CTX786450 DDT786450 DNP786450 DXL786450 EHH786450 ERD786450 FAZ786450 FKV786450 FUR786450 GEN786450 GOJ786450 GYF786450 HIB786450 HRX786450 IBT786450 ILP786450 IVL786450 JFH786450 JPD786450 JYZ786450 KIV786450 KSR786450 LCN786450 LMJ786450 LWF786450 MGB786450 MPX786450 MZT786450 NJP786450 NTL786450 ODH786450 OND786450 OWZ786450 PGV786450 PQR786450 QAN786450 QKJ786450 QUF786450 REB786450 RNX786450 RXT786450 SHP786450 SRL786450 TBH786450 TLD786450 TUZ786450 UEV786450 UOR786450 UYN786450 VIJ786450 VSF786450 WCB786450 WLX786450 WVT786450 L851986 JH851986 TD851986 ACZ851986 AMV851986 AWR851986 BGN851986 BQJ851986 CAF851986 CKB851986 CTX851986 DDT851986 DNP851986 DXL851986 EHH851986 ERD851986 FAZ851986 FKV851986 FUR851986 GEN851986 GOJ851986 GYF851986 HIB851986 HRX851986 IBT851986 ILP851986 IVL851986 JFH851986 JPD851986 JYZ851986 KIV851986 KSR851986 LCN851986 LMJ851986 LWF851986 MGB851986 MPX851986 MZT851986 NJP851986 NTL851986 ODH851986 OND851986 OWZ851986 PGV851986 PQR851986 QAN851986 QKJ851986 QUF851986 REB851986 RNX851986 RXT851986 SHP851986 SRL851986 TBH851986 TLD851986 TUZ851986 UEV851986 UOR851986 UYN851986 VIJ851986 VSF851986 WCB851986 WLX851986 WVT851986 L917522 JH917522 TD917522 ACZ917522 AMV917522 AWR917522 BGN917522 BQJ917522 CAF917522 CKB917522 CTX917522 DDT917522 DNP917522 DXL917522 EHH917522 ERD917522 FAZ917522 FKV917522 FUR917522 GEN917522 GOJ917522 GYF917522 HIB917522 HRX917522 IBT917522 ILP917522 IVL917522 JFH917522 JPD917522 JYZ917522 KIV917522 KSR917522 LCN917522 LMJ917522 LWF917522 MGB917522 MPX917522 MZT917522 NJP917522 NTL917522 ODH917522 OND917522 OWZ917522 PGV917522 PQR917522 QAN917522 QKJ917522 QUF917522 REB917522 RNX917522 RXT917522 SHP917522 SRL917522 TBH917522 TLD917522 TUZ917522 UEV917522 UOR917522 UYN917522 VIJ917522 VSF917522 WCB917522 WLX917522 WVT917522 L983058 JH983058 TD983058 ACZ983058 AMV983058 AWR983058 BGN983058 BQJ983058 CAF983058 CKB983058 CTX983058 DDT983058 DNP983058 DXL983058 EHH983058 ERD983058 FAZ983058 FKV983058 FUR983058 GEN983058 GOJ983058 GYF983058 HIB983058 HRX983058 IBT983058 ILP983058 IVL983058 JFH983058 JPD983058 JYZ983058 KIV983058 KSR983058 LCN983058 LMJ983058 LWF983058 MGB983058 MPX983058 MZT983058 NJP983058 NTL983058 ODH983058 OND983058 OWZ983058 PGV983058 PQR983058 QAN983058 QKJ983058 QUF983058 REB983058 RNX983058 RXT983058 SHP983058 SRL983058 TBH983058 TLD983058 TUZ983058 UEV983058 UOR983058 UYN983058 VIJ983058 VSF983058 WCB983058 WLX983058 WVT983058"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WVM98305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52 JA65552 SW65552 ACS65552 AMO65552 AWK65552 BGG65552 BQC65552 BZY65552 CJU65552 CTQ65552 DDM65552 DNI65552 DXE65552 EHA65552 EQW65552 FAS65552 FKO65552 FUK65552 GEG65552 GOC65552 GXY65552 HHU65552 HRQ65552 IBM65552 ILI65552 IVE65552 JFA65552 JOW65552 JYS65552 KIO65552 KSK65552 LCG65552 LMC65552 LVY65552 MFU65552 MPQ65552 MZM65552 NJI65552 NTE65552 ODA65552 OMW65552 OWS65552 PGO65552 PQK65552 QAG65552 QKC65552 QTY65552 RDU65552 RNQ65552 RXM65552 SHI65552 SRE65552 TBA65552 TKW65552 TUS65552 UEO65552 UOK65552 UYG65552 VIC65552 VRY65552 WBU65552 WLQ65552 WVM65552 E131088 JA131088 SW131088 ACS131088 AMO131088 AWK131088 BGG131088 BQC131088 BZY131088 CJU131088 CTQ131088 DDM131088 DNI131088 DXE131088 EHA131088 EQW131088 FAS131088 FKO131088 FUK131088 GEG131088 GOC131088 GXY131088 HHU131088 HRQ131088 IBM131088 ILI131088 IVE131088 JFA131088 JOW131088 JYS131088 KIO131088 KSK131088 LCG131088 LMC131088 LVY131088 MFU131088 MPQ131088 MZM131088 NJI131088 NTE131088 ODA131088 OMW131088 OWS131088 PGO131088 PQK131088 QAG131088 QKC131088 QTY131088 RDU131088 RNQ131088 RXM131088 SHI131088 SRE131088 TBA131088 TKW131088 TUS131088 UEO131088 UOK131088 UYG131088 VIC131088 VRY131088 WBU131088 WLQ131088 WVM131088 E196624 JA196624 SW196624 ACS196624 AMO196624 AWK196624 BGG196624 BQC196624 BZY196624 CJU196624 CTQ196624 DDM196624 DNI196624 DXE196624 EHA196624 EQW196624 FAS196624 FKO196624 FUK196624 GEG196624 GOC196624 GXY196624 HHU196624 HRQ196624 IBM196624 ILI196624 IVE196624 JFA196624 JOW196624 JYS196624 KIO196624 KSK196624 LCG196624 LMC196624 LVY196624 MFU196624 MPQ196624 MZM196624 NJI196624 NTE196624 ODA196624 OMW196624 OWS196624 PGO196624 PQK196624 QAG196624 QKC196624 QTY196624 RDU196624 RNQ196624 RXM196624 SHI196624 SRE196624 TBA196624 TKW196624 TUS196624 UEO196624 UOK196624 UYG196624 VIC196624 VRY196624 WBU196624 WLQ196624 WVM196624 E262160 JA262160 SW262160 ACS262160 AMO262160 AWK262160 BGG262160 BQC262160 BZY262160 CJU262160 CTQ262160 DDM262160 DNI262160 DXE262160 EHA262160 EQW262160 FAS262160 FKO262160 FUK262160 GEG262160 GOC262160 GXY262160 HHU262160 HRQ262160 IBM262160 ILI262160 IVE262160 JFA262160 JOW262160 JYS262160 KIO262160 KSK262160 LCG262160 LMC262160 LVY262160 MFU262160 MPQ262160 MZM262160 NJI262160 NTE262160 ODA262160 OMW262160 OWS262160 PGO262160 PQK262160 QAG262160 QKC262160 QTY262160 RDU262160 RNQ262160 RXM262160 SHI262160 SRE262160 TBA262160 TKW262160 TUS262160 UEO262160 UOK262160 UYG262160 VIC262160 VRY262160 WBU262160 WLQ262160 WVM262160 E327696 JA327696 SW327696 ACS327696 AMO327696 AWK327696 BGG327696 BQC327696 BZY327696 CJU327696 CTQ327696 DDM327696 DNI327696 DXE327696 EHA327696 EQW327696 FAS327696 FKO327696 FUK327696 GEG327696 GOC327696 GXY327696 HHU327696 HRQ327696 IBM327696 ILI327696 IVE327696 JFA327696 JOW327696 JYS327696 KIO327696 KSK327696 LCG327696 LMC327696 LVY327696 MFU327696 MPQ327696 MZM327696 NJI327696 NTE327696 ODA327696 OMW327696 OWS327696 PGO327696 PQK327696 QAG327696 QKC327696 QTY327696 RDU327696 RNQ327696 RXM327696 SHI327696 SRE327696 TBA327696 TKW327696 TUS327696 UEO327696 UOK327696 UYG327696 VIC327696 VRY327696 WBU327696 WLQ327696 WVM327696 E393232 JA393232 SW393232 ACS393232 AMO393232 AWK393232 BGG393232 BQC393232 BZY393232 CJU393232 CTQ393232 DDM393232 DNI393232 DXE393232 EHA393232 EQW393232 FAS393232 FKO393232 FUK393232 GEG393232 GOC393232 GXY393232 HHU393232 HRQ393232 IBM393232 ILI393232 IVE393232 JFA393232 JOW393232 JYS393232 KIO393232 KSK393232 LCG393232 LMC393232 LVY393232 MFU393232 MPQ393232 MZM393232 NJI393232 NTE393232 ODA393232 OMW393232 OWS393232 PGO393232 PQK393232 QAG393232 QKC393232 QTY393232 RDU393232 RNQ393232 RXM393232 SHI393232 SRE393232 TBA393232 TKW393232 TUS393232 UEO393232 UOK393232 UYG393232 VIC393232 VRY393232 WBU393232 WLQ393232 WVM393232 E458768 JA458768 SW458768 ACS458768 AMO458768 AWK458768 BGG458768 BQC458768 BZY458768 CJU458768 CTQ458768 DDM458768 DNI458768 DXE458768 EHA458768 EQW458768 FAS458768 FKO458768 FUK458768 GEG458768 GOC458768 GXY458768 HHU458768 HRQ458768 IBM458768 ILI458768 IVE458768 JFA458768 JOW458768 JYS458768 KIO458768 KSK458768 LCG458768 LMC458768 LVY458768 MFU458768 MPQ458768 MZM458768 NJI458768 NTE458768 ODA458768 OMW458768 OWS458768 PGO458768 PQK458768 QAG458768 QKC458768 QTY458768 RDU458768 RNQ458768 RXM458768 SHI458768 SRE458768 TBA458768 TKW458768 TUS458768 UEO458768 UOK458768 UYG458768 VIC458768 VRY458768 WBU458768 WLQ458768 WVM458768 E524304 JA524304 SW524304 ACS524304 AMO524304 AWK524304 BGG524304 BQC524304 BZY524304 CJU524304 CTQ524304 DDM524304 DNI524304 DXE524304 EHA524304 EQW524304 FAS524304 FKO524304 FUK524304 GEG524304 GOC524304 GXY524304 HHU524304 HRQ524304 IBM524304 ILI524304 IVE524304 JFA524304 JOW524304 JYS524304 KIO524304 KSK524304 LCG524304 LMC524304 LVY524304 MFU524304 MPQ524304 MZM524304 NJI524304 NTE524304 ODA524304 OMW524304 OWS524304 PGO524304 PQK524304 QAG524304 QKC524304 QTY524304 RDU524304 RNQ524304 RXM524304 SHI524304 SRE524304 TBA524304 TKW524304 TUS524304 UEO524304 UOK524304 UYG524304 VIC524304 VRY524304 WBU524304 WLQ524304 WVM524304 E589840 JA589840 SW589840 ACS589840 AMO589840 AWK589840 BGG589840 BQC589840 BZY589840 CJU589840 CTQ589840 DDM589840 DNI589840 DXE589840 EHA589840 EQW589840 FAS589840 FKO589840 FUK589840 GEG589840 GOC589840 GXY589840 HHU589840 HRQ589840 IBM589840 ILI589840 IVE589840 JFA589840 JOW589840 JYS589840 KIO589840 KSK589840 LCG589840 LMC589840 LVY589840 MFU589840 MPQ589840 MZM589840 NJI589840 NTE589840 ODA589840 OMW589840 OWS589840 PGO589840 PQK589840 QAG589840 QKC589840 QTY589840 RDU589840 RNQ589840 RXM589840 SHI589840 SRE589840 TBA589840 TKW589840 TUS589840 UEO589840 UOK589840 UYG589840 VIC589840 VRY589840 WBU589840 WLQ589840 WVM589840 E655376 JA655376 SW655376 ACS655376 AMO655376 AWK655376 BGG655376 BQC655376 BZY655376 CJU655376 CTQ655376 DDM655376 DNI655376 DXE655376 EHA655376 EQW655376 FAS655376 FKO655376 FUK655376 GEG655376 GOC655376 GXY655376 HHU655376 HRQ655376 IBM655376 ILI655376 IVE655376 JFA655376 JOW655376 JYS655376 KIO655376 KSK655376 LCG655376 LMC655376 LVY655376 MFU655376 MPQ655376 MZM655376 NJI655376 NTE655376 ODA655376 OMW655376 OWS655376 PGO655376 PQK655376 QAG655376 QKC655376 QTY655376 RDU655376 RNQ655376 RXM655376 SHI655376 SRE655376 TBA655376 TKW655376 TUS655376 UEO655376 UOK655376 UYG655376 VIC655376 VRY655376 WBU655376 WLQ655376 WVM655376 E720912 JA720912 SW720912 ACS720912 AMO720912 AWK720912 BGG720912 BQC720912 BZY720912 CJU720912 CTQ720912 DDM720912 DNI720912 DXE720912 EHA720912 EQW720912 FAS720912 FKO720912 FUK720912 GEG720912 GOC720912 GXY720912 HHU720912 HRQ720912 IBM720912 ILI720912 IVE720912 JFA720912 JOW720912 JYS720912 KIO720912 KSK720912 LCG720912 LMC720912 LVY720912 MFU720912 MPQ720912 MZM720912 NJI720912 NTE720912 ODA720912 OMW720912 OWS720912 PGO720912 PQK720912 QAG720912 QKC720912 QTY720912 RDU720912 RNQ720912 RXM720912 SHI720912 SRE720912 TBA720912 TKW720912 TUS720912 UEO720912 UOK720912 UYG720912 VIC720912 VRY720912 WBU720912 WLQ720912 WVM720912 E786448 JA786448 SW786448 ACS786448 AMO786448 AWK786448 BGG786448 BQC786448 BZY786448 CJU786448 CTQ786448 DDM786448 DNI786448 DXE786448 EHA786448 EQW786448 FAS786448 FKO786448 FUK786448 GEG786448 GOC786448 GXY786448 HHU786448 HRQ786448 IBM786448 ILI786448 IVE786448 JFA786448 JOW786448 JYS786448 KIO786448 KSK786448 LCG786448 LMC786448 LVY786448 MFU786448 MPQ786448 MZM786448 NJI786448 NTE786448 ODA786448 OMW786448 OWS786448 PGO786448 PQK786448 QAG786448 QKC786448 QTY786448 RDU786448 RNQ786448 RXM786448 SHI786448 SRE786448 TBA786448 TKW786448 TUS786448 UEO786448 UOK786448 UYG786448 VIC786448 VRY786448 WBU786448 WLQ786448 WVM786448 E851984 JA851984 SW851984 ACS851984 AMO851984 AWK851984 BGG851984 BQC851984 BZY851984 CJU851984 CTQ851984 DDM851984 DNI851984 DXE851984 EHA851984 EQW851984 FAS851984 FKO851984 FUK851984 GEG851984 GOC851984 GXY851984 HHU851984 HRQ851984 IBM851984 ILI851984 IVE851984 JFA851984 JOW851984 JYS851984 KIO851984 KSK851984 LCG851984 LMC851984 LVY851984 MFU851984 MPQ851984 MZM851984 NJI851984 NTE851984 ODA851984 OMW851984 OWS851984 PGO851984 PQK851984 QAG851984 QKC851984 QTY851984 RDU851984 RNQ851984 RXM851984 SHI851984 SRE851984 TBA851984 TKW851984 TUS851984 UEO851984 UOK851984 UYG851984 VIC851984 VRY851984 WBU851984 WLQ851984 WVM851984 E917520 JA917520 SW917520 ACS917520 AMO917520 AWK917520 BGG917520 BQC917520 BZY917520 CJU917520 CTQ917520 DDM917520 DNI917520 DXE917520 EHA917520 EQW917520 FAS917520 FKO917520 FUK917520 GEG917520 GOC917520 GXY917520 HHU917520 HRQ917520 IBM917520 ILI917520 IVE917520 JFA917520 JOW917520 JYS917520 KIO917520 KSK917520 LCG917520 LMC917520 LVY917520 MFU917520 MPQ917520 MZM917520 NJI917520 NTE917520 ODA917520 OMW917520 OWS917520 PGO917520 PQK917520 QAG917520 QKC917520 QTY917520 RDU917520 RNQ917520 RXM917520 SHI917520 SRE917520 TBA917520 TKW917520 TUS917520 UEO917520 UOK917520 UYG917520 VIC917520 VRY917520 WBU917520 WLQ917520 WVM917520 E983056 JA983056 SW983056 ACS983056 AMO983056 AWK983056 BGG983056 BQC983056 BZY983056 CJU983056 CTQ983056 DDM983056 DNI983056 DXE983056 EHA983056 EQW983056 FAS983056 FKO983056 FUK983056 GEG983056 GOC983056 GXY983056 HHU983056 HRQ983056 IBM983056 ILI983056 IVE983056 JFA983056 JOW983056 JYS983056 KIO983056 KSK983056 LCG983056 LMC983056 LVY983056 MFU983056 MPQ983056 MZM983056 NJI983056 NTE983056 ODA983056 OMW983056 OWS983056 PGO983056 PQK983056 QAG983056 QKC983056 QTY983056 RDU983056 RNQ983056 RXM983056 SHI983056 SRE983056 TBA983056 TKW983056 TUS983056 UEO983056 UOK983056 UYG983056 VIC983056 VRY983056 WBU983056 WLQ983056" xr:uid="{F61E0661-483C-409E-845A-F0DF85961D07}">
      <formula1>"SŽDC s.o., Ostatní"</formula1>
    </dataValidation>
    <dataValidation type="list" allowBlank="1" showInputMessage="1" showErrorMessage="1" errorTitle="Špatné označení majetku" error="_x000a_Nutno vybrat dle předvolby!_x000a_SŽDC nebo Ostatní." promptTitle="Výběr dle předvolby:" prompt="_x000a_SŽDC s.o._x000a_Ostatní" sqref="E6" xr:uid="{1D356A23-7C94-416E-A616-04E775941978}">
      <formula1>"SŽ s.o., Ostatní"</formula1>
    </dataValidation>
  </dataValidations>
  <pageMargins left="0.7" right="0.7" top="0.78740157499999996" bottom="0.78740157499999996" header="0.3" footer="0.3"/>
  <headerFooter>
    <oddHeader>&amp;C&amp;"Verdana"&amp;7&amp;K000000 SŽ: Interní&amp;1#_x000D_</oddHeader>
  </headerFooter>
  <legacyDrawing r:id="rId1"/>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D.1.1</vt:lpstr>
      <vt:lpstr>D.1.2</vt:lpstr>
      <vt:lpstr>SO 98-98</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2025-08-21T08:15:41Z</dcterms:modified>
</cp:coreProperties>
</file>