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S:\Stavby\Optimalizace trati Odb. Berounka (včetně) – Karlštejn (včetně)\Podklady pro zadání\P+R_TZZ\Dokumentace\"/>
    </mc:Choice>
  </mc:AlternateContent>
  <xr:revisionPtr revIDLastSave="0" documentId="13_ncr:1_{0D34993C-DDFF-491C-978D-0A78A9F4499A}" xr6:coauthVersionLast="47" xr6:coauthVersionMax="47" xr10:uidLastSave="{00000000-0000-0000-0000-000000000000}"/>
  <bookViews>
    <workbookView xWindow="28680" yWindow="-120" windowWidth="29040" windowHeight="15840" xr2:uid="{00000000-000D-0000-FFFF-FFFF00000000}"/>
  </bookViews>
  <sheets>
    <sheet name="Rekapitulace" sheetId="1" r:id="rId1"/>
    <sheet name="D.1.1" sheetId="3" r:id="rId2"/>
    <sheet name="D.2.3.6" sheetId="17" r:id="rId3"/>
    <sheet name="SO 98-98" sheetId="2" r:id="rId4"/>
  </sheets>
  <definedNames>
    <definedName name="_xlnm.Print_Titles" localSheetId="2">'D.2.3.6'!$1:$4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2" i="2" l="1"/>
  <c r="B40" i="2" l="1"/>
  <c r="F3" i="1" l="1"/>
  <c r="E16" i="1" l="1"/>
  <c r="E12" i="1"/>
  <c r="E13" i="1"/>
  <c r="E14" i="1"/>
  <c r="E11" i="1"/>
  <c r="F15" i="1" l="1"/>
  <c r="F10" i="1"/>
  <c r="B14" i="2"/>
  <c r="B18" i="2" s="1"/>
  <c r="J14" i="2"/>
  <c r="L14" i="2"/>
  <c r="J18" i="2"/>
  <c r="L18" i="2"/>
  <c r="J22" i="2"/>
  <c r="J28" i="2"/>
  <c r="L28" i="2"/>
  <c r="J32" i="2"/>
  <c r="L32" i="2"/>
  <c r="J36" i="2"/>
  <c r="L36" i="2"/>
  <c r="J40" i="2"/>
  <c r="L40" i="2"/>
  <c r="L26" i="2" l="1"/>
  <c r="L44" i="2"/>
  <c r="K2" i="2" s="1"/>
  <c r="E20" i="1" s="1"/>
  <c r="F19" i="1" s="1"/>
  <c r="F8" i="1" s="1"/>
  <c r="B22" i="2"/>
  <c r="B28" i="2" s="1"/>
  <c r="B32" i="2" l="1"/>
  <c r="B36" i="2" s="1"/>
  <c r="F7" i="1" l="1"/>
  <c r="E2" i="1" s="1"/>
  <c r="F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7" authorId="0" shapeId="0" xr:uid="{0B5E2509-DE69-4AB3-B483-5EFD7B13FCEE}">
      <text>
        <r>
          <rPr>
            <b/>
            <sz val="9"/>
            <color indexed="81"/>
            <rFont val="Tahoma"/>
            <family val="2"/>
            <charset val="238"/>
          </rPr>
          <t>počet hodin</t>
        </r>
      </text>
    </comment>
    <comment ref="E7" authorId="0" shapeId="0" xr:uid="{204B1431-E5A9-4EDB-9950-7C92921E7052}">
      <text>
        <r>
          <rPr>
            <b/>
            <sz val="9"/>
            <color indexed="81"/>
            <rFont val="Tahoma"/>
            <family val="2"/>
            <charset val="238"/>
          </rPr>
          <t>jednotková cena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AA580A66-82FD-440E-AE19-612CE9F18743}">
      <text>
        <r>
          <rPr>
            <b/>
            <i/>
            <u/>
            <sz val="10"/>
            <color indexed="81"/>
            <rFont val="Arial"/>
            <family val="2"/>
            <charset val="238"/>
          </rPr>
          <t>Povinná položka</t>
        </r>
        <r>
          <rPr>
            <sz val="10"/>
            <color indexed="81"/>
            <rFont val="Arial"/>
            <family val="2"/>
            <charset val="238"/>
          </rPr>
          <t xml:space="preserve">
</t>
        </r>
      </text>
    </comment>
    <comment ref="F15" authorId="0" shapeId="0" xr:uid="{BB32774E-B8AB-4014-9944-27F199A23032}">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5A8D057D-96D6-4F65-91FB-B3267B28000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AFFD9B80-0A0D-4B7A-A3B5-C2F8EB98685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20"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4"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<sst xmlns="http://schemas.openxmlformats.org/spreadsheetml/2006/main" count="213" uniqueCount="138">
  <si>
    <t>stavba:</t>
  </si>
  <si>
    <t>Kontrolní součet [Kč]</t>
  </si>
  <si>
    <t>Celková cena [Kč]</t>
  </si>
  <si>
    <t>Cena díla za projektovou dokumentaci stavby</t>
  </si>
  <si>
    <t>cena SO</t>
  </si>
  <si>
    <t>PDPS</t>
  </si>
  <si>
    <t>Projektová dokumentace pro provádění stavby</t>
  </si>
  <si>
    <t>Cena díla za zhotovení stavby</t>
  </si>
  <si>
    <t>Číslo objektu</t>
  </si>
  <si>
    <t>Název  objektu</t>
  </si>
  <si>
    <t>Cena objektu [Kč]</t>
  </si>
  <si>
    <t>Cena typu objektů [Kč]</t>
  </si>
  <si>
    <t>Železniční zabezpečovací zařízení</t>
  </si>
  <si>
    <t>PS</t>
  </si>
  <si>
    <t>SO</t>
  </si>
  <si>
    <t>Rozvodny vn, nn, osvětlení a dálkové ovládání odpojovačů</t>
  </si>
  <si>
    <t xml:space="preserve">ve funkci </t>
  </si>
  <si>
    <t xml:space="preserve">oprávněná osoba k podpisu nabídky za uchazeče </t>
  </si>
  <si>
    <t>DÚSL</t>
  </si>
  <si>
    <t>Projektová dokumentace pro společné povolení</t>
  </si>
  <si>
    <t>Ostatní</t>
  </si>
  <si>
    <t>za  Díl</t>
  </si>
  <si>
    <t>Součet</t>
  </si>
  <si>
    <t>W</t>
  </si>
  <si>
    <t>KPL</t>
  </si>
  <si>
    <t>Exkurze</t>
  </si>
  <si>
    <t>R-položka</t>
  </si>
  <si>
    <t>Položka zahrnuje veškeré činnosti nezbytné pro zajištění zpracování procesu Trackside Approval. Detailně jsou specifikace požadavků na Trackside Approva v ZTP.</t>
  </si>
  <si>
    <t>TS</t>
  </si>
  <si>
    <t>v předepsaném rozsahu a počtu dle ZTP</t>
  </si>
  <si>
    <t>VV</t>
  </si>
  <si>
    <t>Zpracování procesu Trackside Approval</t>
  </si>
  <si>
    <t>PP</t>
  </si>
  <si>
    <t>osobo-den</t>
  </si>
  <si>
    <t>Trackside Approval</t>
  </si>
  <si>
    <t>VSEOB007</t>
  </si>
  <si>
    <t>P</t>
  </si>
  <si>
    <t>VSEOB006</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</si>
  <si>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</si>
  <si>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VTP a ZTP</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</si>
  <si>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</si>
  <si>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</si>
  <si>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</si>
  <si>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</si>
  <si>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</si>
  <si>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 xml:space="preserve">Osvědčení o shodě v realizaci </t>
  </si>
  <si>
    <t>VSEOB004</t>
  </si>
  <si>
    <t>Díl:</t>
  </si>
  <si>
    <t>D</t>
  </si>
  <si>
    <t>Dokumentace stavby</t>
  </si>
  <si>
    <t xml:space="preserve">Položka zahrnuje veškeré činnosti nezbytné k vypracování kompletní elketroniké dokumentace skutečného provedení dle SOD na zhotovení stavby a v rozsahu vyhlášky č. 499/2006 Sb. v platném znění a dle požadavků VTP a ZTP. </t>
  </si>
  <si>
    <t>Vypracování kompletní dokumentace skutečného provedení v elektronické formě.</t>
  </si>
  <si>
    <t>Dokumentace skutečného provedení v elektronické formě</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</si>
  <si>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</si>
  <si>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</si>
  <si>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Vypracování technické části dokumentace skutečného provedení</t>
  </si>
  <si>
    <t>Dokumentace skutečného provedení v listinné formě</t>
  </si>
  <si>
    <t>VSEOB002</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</si>
  <si>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</si>
  <si>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Vypracování geodetické části dokumentace skutečného provedení</t>
  </si>
  <si>
    <t>Geodetická dokumentace skutečného provedení stavby</t>
  </si>
  <si>
    <t>VSEOB001</t>
  </si>
  <si>
    <t>Celkem</t>
  </si>
  <si>
    <t>Jednotková</t>
  </si>
  <si>
    <t>Cena</t>
  </si>
  <si>
    <t>Celková hmotnost</t>
  </si>
  <si>
    <t>Jednotková hmotnost</t>
  </si>
  <si>
    <t>Množství</t>
  </si>
  <si>
    <t>MJ</t>
  </si>
  <si>
    <t>Název položky/dílu</t>
  </si>
  <si>
    <t>Cenová soustava</t>
  </si>
  <si>
    <t>Varianta</t>
  </si>
  <si>
    <t>Kód položky</t>
  </si>
  <si>
    <t>Poř. číslo</t>
  </si>
  <si>
    <t>ISPROFIN:</t>
  </si>
  <si>
    <t>Datum zpracování:</t>
  </si>
  <si>
    <t>Ukončení realizace SO/PS.</t>
  </si>
  <si>
    <t>Cenová úroveň:</t>
  </si>
  <si>
    <t>Zpracovatel:</t>
  </si>
  <si>
    <t>Zahájení realizace SO/PS:</t>
  </si>
  <si>
    <t>Označení (S-kód):</t>
  </si>
  <si>
    <t>Majetek:</t>
  </si>
  <si>
    <t xml:space="preserve">  Zjednodušená dokumentace ve stadiu 2 - ZDS2</t>
  </si>
  <si>
    <t>Stádium 2</t>
  </si>
  <si>
    <t>Stupeň dokumentace:</t>
  </si>
  <si>
    <t>Klasifikace SO/PS:</t>
  </si>
  <si>
    <t/>
  </si>
  <si>
    <t>Kategorie monitoringu:</t>
  </si>
  <si>
    <t>Všeobecný objekt</t>
  </si>
  <si>
    <t>SO 98-98</t>
  </si>
  <si>
    <t>SO/PS:</t>
  </si>
  <si>
    <t>CELKEM:</t>
  </si>
  <si>
    <t>Stavba:</t>
  </si>
  <si>
    <t>SOUPIS PRACÍ / ROZPOČET</t>
  </si>
  <si>
    <t>SOPS/PR/2018/06/01</t>
  </si>
  <si>
    <t>Cena za položku</t>
  </si>
  <si>
    <t>Poznámka</t>
  </si>
  <si>
    <t>Rekapitulace dat pro tvorbu nabídkové ceny stavby</t>
  </si>
  <si>
    <t>Název položky</t>
  </si>
  <si>
    <t>Položka</t>
  </si>
  <si>
    <t>Příloha č.: 701</t>
  </si>
  <si>
    <t>Požadavky na výkon nebo funkci - D.1.1 Zabezpečovací zařízení</t>
  </si>
  <si>
    <t>Stupeň dokumentace: ZDS2</t>
  </si>
  <si>
    <t>Příloha č.: 706</t>
  </si>
  <si>
    <t>Požadavky na výkon nebo funkci - D.2.3 Trakční a energetická zařízení</t>
  </si>
  <si>
    <t>Všeobecné konstrukce a práce</t>
  </si>
  <si>
    <t>SO 01-86-01</t>
  </si>
  <si>
    <t>PS 01-01-71</t>
  </si>
  <si>
    <t>V rozsahu Zjednodušené dokumentace ve stádiu 2 a ZTP</t>
  </si>
  <si>
    <t>SŽ s.o.</t>
  </si>
  <si>
    <t>TZZ Praha-Radotín - Dobřichovice</t>
  </si>
  <si>
    <t>ŽST Praha-Radotín, úpravy SZZ</t>
  </si>
  <si>
    <t>ŽST Dobřichovice, Úpravy SZZ</t>
  </si>
  <si>
    <t>Praha-Radotín – Dobřichovice, úpravy PZZ</t>
  </si>
  <si>
    <t>PS 01-01-72</t>
  </si>
  <si>
    <t>PS 01-01-73</t>
  </si>
  <si>
    <t>PS 01-01-74</t>
  </si>
  <si>
    <t>Praha-Radotín – Dobřichovice, napájení TZZ</t>
  </si>
  <si>
    <t xml:space="preserve">Dodávka a montáž úprav PZZ pro nové TZZ včetně potřebného pomocného materiálu, hardwarového a softwarového vybavení a jeho dopravy. Položka obsahuje všechny náklady na dodávky nových příslušných stojanů, pořízení a montáž úprav PZZ a související nutné kabelizace včetně pomocného materiálu a jeho dopravu. Položka obsahuje všechny náklady na úpravy vazeb na navazující ZZ, úpravy indikačních a ovládacích prvků v ŽST Dobřichovice a Praha-Radotín. V rámci tohoto PS budou zpracovány a schváleny nové tabulky přejezdů, situační schémata, provedeno úplné přezkoušení nového TZZ včetně vazeb a jeho uvedení do provozu. Součástí tohoto PS budou rovněž demontáže veškerých zbytných vnitřních i venkovních prvků. PS bude realizován dle závazných norem a směrnic a to včetně podmínek TSI. TZZ bude vybaveno stavovou a měřící diagnostikou s možností dálkového přenosu dat (online přenos informací do stávajícího diagnostického serveru SSZT). </t>
  </si>
  <si>
    <t xml:space="preserve">Dodávka a montáž úpravy SZZ pro nové TZZ včetně potřebného pomocného materiálu, hardvarového a softwarového vybavení a jeho dopravy. Položka obsahuje všechny náklady na dodávky nových příslušných stojanů, pořízení a montáž TZZ a související nutné kabelizace včetně pomocného materiálu a jeho dopravu. Položka obsahuje všechny náklady na úpravy vazeb na navazující ZZ, úpravy indikačních a ovládacích prvků v ŽST Praha-Radotín . V rámci tohoto PS bude provedeno úplné přezkoušení nového TZZ včetně vazeb a jeho uvedení do provozu. Součástí tohoto PS budou rovněž demontáže veškerých zbytných vnitřních i venkovních prvků. PS bude realizován dle závazných norem a směrnic a to včetně podmínek TSI. TZZ bude vybaveno stavovou a měřící diagnostikou s možností dálkového přenosu dat (online přenos informací do stávajícího diagnostického serveru SSZT). </t>
  </si>
  <si>
    <t xml:space="preserve">Dodávka a montáž úpravy SZZ pro nové TZZ včetně potřebného pomocného materiálu, hardwarového a softwarového vybavení a jeho dopravy. Položka obsahuje všechny náklady na pořízení nového reléového domku u St.1. včetně dodávky nových příslušných stojanů, pořízení a montáž TZZ a související nutné kabelizace včetně pomocného materiálu a jeho dopravu. Položka obsahuje všechny náklady na úpravy vazeb na navazující ZZ, úpravy indikačních a ovládacích prvků v ŽST Dobřichovice. V rámci tohoto PS bude provedeno úplné přezkoušení nového TZZ včetně vazeb a jeho uvedení do provozu. Dále bude zpracováno a schváleno nové KSUaTP včetně úpravy a doplnění průrazek. Součástí tohoto PS budou rovněž demontáže veškerých zbytných vnitřních i venkovních prvků. PS bude realizován dle závazných norem a směrnic a to včetně podmínek TSI. TZZ bude vybaveno stavovou a měřící diagnostikou s možností dálkového přenosu dat (online přenos informací do stávajícího diagnostického serveru SSZT). </t>
  </si>
  <si>
    <t xml:space="preserve">Dodávka a montáž kompletního vnitřního a venkovního zařízení TZZ a PZV včetně potřebného pomocného materiálu, softwarového vybavení a jeho dopravy. Položka obsahuje všechny náklady na pořízení nových reléových domků včetně dodávky nových příslušných stojanů, pořízení a montáž TZZ a související nutné kabelizace včetně pomocného materiálu a jeho dopravu. Položka obsahuje všechny náklady na úpravy vazeb na navazující ZZ, úpravy indikačních a ovládacích prvků v ŽST Dobřichovice a Praha-Radotín. V rámci tohoto PS budou zpracovány a schváleny nové tabulky přejezdů, situační schémata, zpracovány a schváleny nové závěrové tabulky, situační schéma navazujících SZZ, provedeno úplné přezkoušení nového TZZ včetně vazeb a jeho uvedení do provozu. Dále bude zpracováno a schváleno nové KSUaTP včetně úpravy a doplnění průrazek. Součástí tohoto PS budou rovněž demontáže veškerých zbytných vnitřních i venkovních prvků. PS bude realizován dle závazných norem a směrnic a to včetně podmínek TSI. TZZ bude vybaveno stavovou a měřící diagnostikou s možností dálkového přenosu dat (online přenos informací do stávajícího diagnostického serveru SSZT). </t>
  </si>
  <si>
    <t xml:space="preserve">Napájení el. energií bude  provedeno navýšením rezervovaného příkonu stávajících odběrných míst ze sítě ČEZ Distribuce, a.s., a to z hlavního jističe 1x20A charakteristiky B před elektroměr na 3x25A charakteristiky B včetně přemístění měření el. energie. Záložní napájení TZZ bude provedeno z akumulátorových baterií s řízeným dobíječem.                                                                                                                                                                                                   Součástí tohoto SO je kromě demontážních prací, dodávka a montáž nového zařízení včetně uvedení do provozu dle Zákona o dráhách v platném znění a doprovodných vyhlášek v platném znění. Řešení zahrnuje také provizorní a výlukové stavy.  Na rozváděčích S u všech RD uvedených TZZ bude vždy realizována přívodka pro mobilní dieselagregát pro možnost externího napájení. SO bude realizován dle závazných norem a směrnic a to včetně podmínek TSI a EN. </t>
  </si>
  <si>
    <t>Optimalizace trati Odb. Berounka (včetně) – Karlštejn (včetně), 1.etapa: Úprava TZZ v úseku Radotín – Dobřichovice</t>
  </si>
  <si>
    <t>Název stavby: Optimalizace trati Odb. Berounka (včetně) – Karlštejn (včetně), 1.etapa: Úprava TZZ v úseku Radotín – Dobřichovice</t>
  </si>
  <si>
    <t xml:space="preserve">Optimalizace trati Odb. Berounka (včetně) – Karlštejn (včetně), 1.etapa: Úprava TZZ v úseku Radotín – Dobřichovice
</t>
  </si>
  <si>
    <t>S631600374</t>
  </si>
  <si>
    <t>5003720063</t>
  </si>
  <si>
    <t>D.1.1</t>
  </si>
  <si>
    <t>D.2.3.6</t>
  </si>
  <si>
    <t>D.9.8</t>
  </si>
  <si>
    <t>Cena díla za dozor projektanta</t>
  </si>
  <si>
    <t>Práce prováděné pro zpracování projektové dokumentace definované v ZTP (např. průzkumy, inženýring, geodet. a map. podklady)</t>
  </si>
  <si>
    <t>Exkurze dle zákona o zadávání veřejných zakázek</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</si>
  <si>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KUS 
4. Způsob měření:  soubor všech úkonů a činností, které jsou třeba k uskutečnění akce pro jednu skupinu návštěvníků
5. Hlavní materiál:0</t>
  </si>
  <si>
    <t>Předpoklad 2 exkurze</t>
  </si>
  <si>
    <t>KUS</t>
  </si>
  <si>
    <t xml:space="preserve"> V ……………..................….. dne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</si>
</sst>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0.000"/>
    <numFmt numFmtId="166" formatCode="m\/yyyy"/>
    <numFmt numFmtId="167" formatCode="#,##0\ &quot;Kč&quot;"/>
  </numFmts>
  <fonts count="60"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CE"/>
      <family val="2"/>
      <charset val="238"/>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b/>
      <sz val="10"/>
      <name val="Arial"/>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i/>
      <sz val="10"/>
      <name val="Arial"/>
      <family val="2"/>
      <charset val="238"/>
    </font>
    <font>
      <b/>
      <sz val="10"/>
      <color theme="8" tint="-0.249977111117893"/>
      <name val="Arial"/>
      <family val="2"/>
      <charset val="238"/>
    </font>
    <font>
      <b/>
      <sz val="11"/>
      <color theme="1"/>
      <name val="Arial"/>
      <family val="2"/>
      <charset val="238"/>
    </font>
    <font>
      <b/>
      <sz val="12"/>
      <color theme="1"/>
      <name val="Arial"/>
      <family val="2"/>
      <charset val="238"/>
    </font>
    <font>
      <b/>
      <sz val="12"/>
      <name val="Arial"/>
      <family val="2"/>
      <charset val="238"/>
    </font>
    <font>
      <b/>
      <sz val="11"/>
      <name val="Arial"/>
      <family val="2"/>
      <charset val="238"/>
    </font>
    <font>
      <b/>
      <sz val="14"/>
      <color theme="1"/>
      <name val="Arial"/>
      <family val="2"/>
      <charset val="238"/>
    </font>
    <font>
      <b/>
      <sz val="14"/>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1"/>
      <color indexed="8"/>
      <name val="Calibri"/>
      <family val="2"/>
      <charset val="238"/>
    </font>
    <font>
      <b/>
      <sz val="14"/>
      <color theme="1"/>
      <name val="Calibri"/>
      <family val="2"/>
      <charset val="238"/>
      <scheme val="minor"/>
    </font>
    <font>
      <b/>
      <sz val="14"/>
      <color indexed="8"/>
      <name val="Calibri"/>
      <family val="2"/>
      <charset val="238"/>
    </font>
    <font>
      <b/>
      <sz val="11"/>
      <color indexed="8"/>
      <name val="Calibri"/>
      <family val="2"/>
      <charset val="238"/>
      <scheme val="minor"/>
    </font>
    <font>
      <sz val="10"/>
      <color theme="1"/>
      <name val="Verdana"/>
      <family val="2"/>
      <charset val="238"/>
    </font>
    <font>
      <b/>
      <sz val="11"/>
      <color theme="1"/>
      <name val="Calibri"/>
      <family val="2"/>
      <charset val="238"/>
      <scheme val="minor"/>
    </font>
    <font>
      <b/>
      <sz val="9"/>
      <color indexed="81"/>
      <name val="Tahoma"/>
      <family val="2"/>
      <charset val="238"/>
    </font>
  </fonts>
  <fills count="16">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7">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n">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double">
        <color auto="1"/>
      </top>
      <bottom/>
      <diagonal/>
    </border>
    <border>
      <left style="thin">
        <color indexed="64"/>
      </left>
      <right style="thin">
        <color indexed="64"/>
      </right>
      <top style="double">
        <color auto="1"/>
      </top>
      <bottom style="thin">
        <color indexed="64"/>
      </bottom>
      <diagonal/>
    </border>
  </borders>
  <cellStyleXfs count="24">
    <xf numFmtId="0" fontId="0" fillId="0" borderId="0"/>
    <xf numFmtId="0" fontId="7" fillId="0" borderId="0"/>
    <xf numFmtId="0" fontId="9" fillId="0" borderId="0"/>
    <xf numFmtId="0" fontId="10" fillId="0" borderId="0"/>
    <xf numFmtId="0" fontId="11" fillId="0" borderId="0"/>
    <xf numFmtId="0" fontId="13"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9" fillId="0" borderId="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0" fillId="0" borderId="0"/>
    <xf numFmtId="44" fontId="11" fillId="0" borderId="0" applyFont="0" applyFill="0" applyBorder="0" applyAlignment="0" applyProtection="0"/>
    <xf numFmtId="0" fontId="11"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xf numFmtId="44" fontId="57" fillId="0" borderId="0" applyFont="0" applyFill="0" applyBorder="0" applyAlignment="0" applyProtection="0"/>
  </cellStyleXfs>
  <cellXfs count="216">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2" xfId="1" applyFont="1" applyBorder="1" applyAlignment="1" applyProtection="1">
      <alignment horizontal="center" vertical="center"/>
      <protection locked="0"/>
    </xf>
    <xf numFmtId="0" fontId="1" fillId="0" borderId="32"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0" fontId="6" fillId="0" borderId="14" xfId="3" applyFont="1" applyBorder="1" applyAlignment="1">
      <alignment vertical="center"/>
    </xf>
    <xf numFmtId="0" fontId="6" fillId="0" borderId="14" xfId="15" applyFont="1" applyBorder="1" applyAlignment="1">
      <alignment vertical="center"/>
    </xf>
    <xf numFmtId="0" fontId="6" fillId="0" borderId="14" xfId="15" applyFont="1" applyBorder="1" applyAlignment="1">
      <alignment horizontal="left" vertical="center"/>
    </xf>
    <xf numFmtId="0" fontId="15" fillId="0" borderId="0" xfId="0" applyFont="1" applyProtection="1">
      <protection locked="0"/>
    </xf>
    <xf numFmtId="0" fontId="15" fillId="0" borderId="0" xfId="0" applyFont="1" applyAlignment="1" applyProtection="1">
      <alignment horizontal="center"/>
      <protection locked="0"/>
    </xf>
    <xf numFmtId="164" fontId="16" fillId="8" borderId="33" xfId="0" applyNumberFormat="1" applyFont="1" applyFill="1" applyBorder="1" applyAlignment="1" applyProtection="1">
      <alignment horizontal="center" vertical="center"/>
      <protection locked="0"/>
    </xf>
    <xf numFmtId="0" fontId="16" fillId="8" borderId="34" xfId="0" applyFont="1" applyFill="1" applyBorder="1" applyAlignment="1" applyProtection="1">
      <alignment horizontal="center" vertical="center"/>
      <protection locked="0"/>
    </xf>
    <xf numFmtId="0" fontId="16" fillId="8" borderId="34" xfId="0" applyFont="1" applyFill="1" applyBorder="1" applyAlignment="1" applyProtection="1">
      <alignment horizontal="left" vertical="center"/>
      <protection locked="0"/>
    </xf>
    <xf numFmtId="0" fontId="16" fillId="8" borderId="34" xfId="0" applyFont="1" applyFill="1" applyBorder="1" applyAlignment="1" applyProtection="1">
      <alignment vertical="center"/>
      <protection locked="0"/>
    </xf>
    <xf numFmtId="0" fontId="16" fillId="8" borderId="35" xfId="0" applyFont="1" applyFill="1" applyBorder="1" applyAlignment="1" applyProtection="1">
      <alignment vertical="center"/>
      <protection locked="0"/>
    </xf>
    <xf numFmtId="0" fontId="15" fillId="8" borderId="0" xfId="0" applyFont="1" applyFill="1" applyAlignment="1" applyProtection="1">
      <alignment vertical="center"/>
      <protection locked="0"/>
    </xf>
    <xf numFmtId="0" fontId="15" fillId="0" borderId="0" xfId="0" applyFont="1" applyAlignment="1" applyProtection="1">
      <alignment vertical="center"/>
      <protection locked="0"/>
    </xf>
    <xf numFmtId="0" fontId="15" fillId="0" borderId="0" xfId="0" applyFont="1" applyAlignment="1">
      <alignment vertical="center"/>
    </xf>
    <xf numFmtId="164" fontId="18" fillId="0" borderId="39" xfId="22" applyNumberFormat="1" applyFont="1" applyBorder="1" applyAlignment="1" applyProtection="1">
      <alignment horizontal="right" vertical="center"/>
      <protection locked="0"/>
    </xf>
    <xf numFmtId="4" fontId="18" fillId="0" borderId="20" xfId="22" applyNumberFormat="1" applyFont="1" applyBorder="1" applyAlignment="1" applyProtection="1">
      <alignment horizontal="center" vertical="center"/>
      <protection locked="0"/>
    </xf>
    <xf numFmtId="2" fontId="15" fillId="0" borderId="20" xfId="0" applyNumberFormat="1" applyFont="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0" fontId="17" fillId="0" borderId="20" xfId="22" applyFont="1" applyBorder="1" applyAlignment="1" applyProtection="1">
      <alignment horizontal="left" vertical="center" wrapText="1"/>
      <protection locked="0"/>
    </xf>
    <xf numFmtId="49" fontId="15" fillId="0" borderId="20" xfId="0" applyNumberFormat="1" applyFont="1" applyBorder="1" applyAlignment="1" applyProtection="1">
      <alignment horizontal="center" vertical="center"/>
      <protection locked="0"/>
    </xf>
    <xf numFmtId="0" fontId="15" fillId="0" borderId="41" xfId="0" applyFont="1" applyBorder="1" applyAlignment="1" applyProtection="1">
      <alignment horizontal="center" vertical="center"/>
      <protection locked="0"/>
    </xf>
    <xf numFmtId="0" fontId="15" fillId="0" borderId="42" xfId="0" applyFont="1" applyBorder="1" applyAlignment="1" applyProtection="1">
      <alignment horizontal="center" vertical="center"/>
      <protection locked="0"/>
    </xf>
    <xf numFmtId="0" fontId="17" fillId="0" borderId="31" xfId="22" applyFont="1" applyBorder="1" applyAlignment="1" applyProtection="1">
      <alignment horizontal="left" vertical="center" wrapText="1" shrinkToFit="1"/>
      <protection locked="0"/>
    </xf>
    <xf numFmtId="0" fontId="15" fillId="0" borderId="42" xfId="0" applyFont="1" applyBorder="1" applyAlignment="1" applyProtection="1">
      <alignment vertical="center"/>
      <protection locked="0"/>
    </xf>
    <xf numFmtId="0" fontId="15" fillId="0" borderId="38" xfId="0" applyFont="1" applyBorder="1" applyAlignment="1" applyProtection="1">
      <alignment vertical="center"/>
      <protection locked="0"/>
    </xf>
    <xf numFmtId="0" fontId="15" fillId="0" borderId="36"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9" fillId="0" borderId="28" xfId="22" applyFont="1" applyBorder="1" applyAlignment="1" applyProtection="1">
      <alignment horizontal="left" vertical="center" wrapText="1" shrinkToFit="1"/>
      <protection locked="0"/>
    </xf>
    <xf numFmtId="0" fontId="15" fillId="0" borderId="43" xfId="0" applyFont="1" applyBorder="1" applyAlignment="1" applyProtection="1">
      <alignment vertical="center"/>
      <protection locked="0"/>
    </xf>
    <xf numFmtId="0" fontId="17" fillId="0" borderId="37" xfId="22" applyFont="1" applyBorder="1" applyAlignment="1" applyProtection="1">
      <alignment horizontal="left" vertical="center" wrapText="1"/>
      <protection locked="0"/>
    </xf>
    <xf numFmtId="164" fontId="18" fillId="0" borderId="39" xfId="22" applyNumberFormat="1" applyFont="1" applyBorder="1" applyAlignment="1">
      <alignment horizontal="right" vertical="center"/>
    </xf>
    <xf numFmtId="165" fontId="15" fillId="0" borderId="20" xfId="0" applyNumberFormat="1" applyFont="1" applyBorder="1" applyAlignment="1" applyProtection="1">
      <alignment horizontal="center" vertical="center"/>
      <protection locked="0"/>
    </xf>
    <xf numFmtId="0" fontId="15" fillId="9" borderId="20" xfId="0" applyFont="1" applyFill="1" applyBorder="1" applyAlignment="1" applyProtection="1">
      <alignment horizontal="center" vertical="center"/>
      <protection locked="0"/>
    </xf>
    <xf numFmtId="0" fontId="15" fillId="9" borderId="40" xfId="0" applyFont="1" applyFill="1" applyBorder="1" applyAlignment="1">
      <alignment horizontal="center" vertical="center"/>
    </xf>
    <xf numFmtId="0" fontId="15" fillId="9" borderId="40" xfId="0" applyFont="1" applyFill="1" applyBorder="1" applyAlignment="1" applyProtection="1">
      <alignment horizontal="center" vertical="center"/>
      <protection locked="0"/>
    </xf>
    <xf numFmtId="0" fontId="16" fillId="10" borderId="33" xfId="0" applyFont="1" applyFill="1" applyBorder="1" applyAlignment="1" applyProtection="1">
      <alignment horizontal="center" vertical="center"/>
      <protection locked="0"/>
    </xf>
    <xf numFmtId="0" fontId="16" fillId="10" borderId="34" xfId="0" applyFont="1" applyFill="1" applyBorder="1" applyAlignment="1" applyProtection="1">
      <alignment horizontal="center" vertical="center"/>
      <protection locked="0"/>
    </xf>
    <xf numFmtId="0" fontId="16" fillId="10" borderId="34" xfId="0" applyFont="1" applyFill="1" applyBorder="1" applyAlignment="1" applyProtection="1">
      <alignment horizontal="left" vertical="center"/>
      <protection locked="0"/>
    </xf>
    <xf numFmtId="0" fontId="16" fillId="10" borderId="34" xfId="0" applyFont="1" applyFill="1" applyBorder="1" applyAlignment="1" applyProtection="1">
      <alignment vertical="center"/>
      <protection locked="0"/>
    </xf>
    <xf numFmtId="0" fontId="16" fillId="10" borderId="35" xfId="0" applyFont="1" applyFill="1" applyBorder="1" applyAlignment="1" applyProtection="1">
      <alignment vertical="center"/>
      <protection locked="0"/>
    </xf>
    <xf numFmtId="0" fontId="15" fillId="10" borderId="0" xfId="0" applyFont="1" applyFill="1" applyAlignment="1" applyProtection="1">
      <alignment vertical="center"/>
      <protection locked="0"/>
    </xf>
    <xf numFmtId="0" fontId="15" fillId="0" borderId="0" xfId="0" applyFont="1" applyAlignment="1" applyProtection="1">
      <alignment vertical="center"/>
      <protection hidden="1"/>
    </xf>
    <xf numFmtId="0" fontId="20" fillId="11" borderId="44" xfId="0" applyFont="1" applyFill="1" applyBorder="1" applyAlignment="1" applyProtection="1">
      <alignment horizontal="center" vertical="center"/>
      <protection hidden="1"/>
    </xf>
    <xf numFmtId="0" fontId="20" fillId="11" borderId="31" xfId="0" applyFont="1" applyFill="1" applyBorder="1" applyAlignment="1" applyProtection="1">
      <alignment horizontal="center" vertical="center"/>
      <protection hidden="1"/>
    </xf>
    <xf numFmtId="3" fontId="21" fillId="0" borderId="48" xfId="0" applyNumberFormat="1" applyFont="1" applyBorder="1" applyAlignment="1" applyProtection="1">
      <alignment horizontal="left" vertical="center"/>
      <protection hidden="1"/>
    </xf>
    <xf numFmtId="0" fontId="21" fillId="11" borderId="9" xfId="0" applyFont="1" applyFill="1" applyBorder="1" applyAlignment="1" applyProtection="1">
      <alignment horizontal="right" vertical="center"/>
      <protection hidden="1"/>
    </xf>
    <xf numFmtId="14" fontId="16" fillId="0" borderId="50" xfId="0" applyNumberFormat="1" applyFont="1" applyBorder="1" applyAlignment="1" applyProtection="1">
      <alignment vertical="center"/>
      <protection locked="0"/>
    </xf>
    <xf numFmtId="166" fontId="11" fillId="0" borderId="54" xfId="0" applyNumberFormat="1" applyFont="1" applyBorder="1" applyAlignment="1" applyProtection="1">
      <alignment horizontal="left" vertical="center" wrapText="1"/>
      <protection locked="0"/>
    </xf>
    <xf numFmtId="166" fontId="22" fillId="0" borderId="53" xfId="0" applyNumberFormat="1" applyFont="1" applyBorder="1" applyAlignment="1" applyProtection="1">
      <alignment horizontal="left" vertical="center"/>
      <protection locked="0"/>
    </xf>
    <xf numFmtId="0" fontId="24" fillId="0" borderId="0" xfId="0" applyFont="1" applyAlignment="1">
      <alignment horizontal="center"/>
    </xf>
    <xf numFmtId="0" fontId="16" fillId="0" borderId="46" xfId="0" applyFont="1" applyBorder="1" applyAlignment="1" applyProtection="1">
      <alignment vertical="center"/>
      <protection locked="0"/>
    </xf>
    <xf numFmtId="166" fontId="22" fillId="0" borderId="55" xfId="0" applyNumberFormat="1" applyFont="1" applyBorder="1" applyAlignment="1" applyProtection="1">
      <alignment horizontal="left" vertical="center"/>
      <protection locked="0"/>
    </xf>
    <xf numFmtId="0" fontId="25" fillId="0" borderId="0" xfId="0" applyFont="1" applyAlignment="1">
      <alignment horizontal="center"/>
    </xf>
    <xf numFmtId="49" fontId="22" fillId="0" borderId="29" xfId="0" applyNumberFormat="1" applyFont="1" applyBorder="1" applyAlignment="1" applyProtection="1">
      <alignment vertical="center"/>
      <protection locked="0"/>
    </xf>
    <xf numFmtId="0" fontId="23" fillId="0" borderId="29" xfId="0" applyFont="1" applyBorder="1" applyAlignment="1" applyProtection="1">
      <alignment vertical="center"/>
      <protection hidden="1"/>
    </xf>
    <xf numFmtId="0" fontId="23" fillId="0" borderId="58" xfId="0" applyFont="1" applyBorder="1" applyAlignment="1" applyProtection="1">
      <alignment vertical="center"/>
      <protection hidden="1"/>
    </xf>
    <xf numFmtId="49" fontId="22" fillId="0" borderId="29" xfId="0" applyNumberFormat="1" applyFont="1" applyBorder="1" applyAlignment="1" applyProtection="1">
      <alignment vertical="center" wrapText="1"/>
      <protection locked="0"/>
    </xf>
    <xf numFmtId="0" fontId="27" fillId="0" borderId="59" xfId="0" applyFont="1" applyBorder="1" applyAlignment="1" applyProtection="1">
      <alignment horizontal="left" vertical="center"/>
      <protection locked="0"/>
    </xf>
    <xf numFmtId="0" fontId="27" fillId="0" borderId="60" xfId="0" applyFont="1" applyBorder="1" applyAlignment="1" applyProtection="1">
      <alignment vertical="center"/>
      <protection locked="0"/>
    </xf>
    <xf numFmtId="49" fontId="16" fillId="0" borderId="13" xfId="0" applyNumberFormat="1" applyFont="1" applyBorder="1" applyAlignment="1" applyProtection="1">
      <alignment vertical="center" wrapText="1"/>
      <protection locked="0"/>
    </xf>
    <xf numFmtId="49" fontId="16" fillId="0" borderId="29" xfId="0" applyNumberFormat="1" applyFont="1" applyBorder="1" applyAlignment="1" applyProtection="1">
      <alignment vertical="center" wrapText="1"/>
      <protection locked="0"/>
    </xf>
    <xf numFmtId="0" fontId="16" fillId="0" borderId="29" xfId="0" applyFont="1" applyBorder="1" applyAlignment="1" applyProtection="1">
      <alignment vertical="center" wrapText="1"/>
      <protection hidden="1"/>
    </xf>
    <xf numFmtId="49" fontId="27" fillId="0" borderId="29" xfId="0" applyNumberFormat="1" applyFont="1" applyBorder="1" applyAlignment="1" applyProtection="1">
      <alignment vertical="center" wrapText="1"/>
      <protection locked="0"/>
    </xf>
    <xf numFmtId="0" fontId="28" fillId="13" borderId="65" xfId="0" applyFont="1" applyFill="1" applyBorder="1" applyAlignment="1" applyProtection="1">
      <alignment vertical="center"/>
      <protection hidden="1"/>
    </xf>
    <xf numFmtId="0" fontId="28" fillId="14" borderId="66" xfId="0" applyFont="1" applyFill="1" applyBorder="1" applyAlignment="1" applyProtection="1">
      <alignment vertical="center"/>
      <protection hidden="1"/>
    </xf>
    <xf numFmtId="49" fontId="29" fillId="0" borderId="67" xfId="0" applyNumberFormat="1" applyFont="1" applyBorder="1" applyAlignment="1" applyProtection="1">
      <alignment vertical="top"/>
      <protection hidden="1"/>
    </xf>
    <xf numFmtId="49" fontId="29" fillId="0" borderId="29" xfId="0" applyNumberFormat="1" applyFont="1" applyBorder="1" applyAlignment="1" applyProtection="1">
      <alignment vertical="top"/>
      <protection hidden="1"/>
    </xf>
    <xf numFmtId="49" fontId="30" fillId="0" borderId="29" xfId="0" applyNumberFormat="1" applyFont="1" applyBorder="1" applyAlignment="1" applyProtection="1">
      <alignment vertical="top" wrapText="1"/>
      <protection locked="0"/>
    </xf>
    <xf numFmtId="0" fontId="29" fillId="0" borderId="29" xfId="0" applyFont="1" applyBorder="1" applyAlignment="1" applyProtection="1">
      <alignment vertical="top"/>
      <protection hidden="1"/>
    </xf>
    <xf numFmtId="0" fontId="29" fillId="0" borderId="58" xfId="0" applyFont="1" applyBorder="1" applyAlignment="1" applyProtection="1">
      <alignment vertical="top"/>
      <protection hidden="1"/>
    </xf>
    <xf numFmtId="49" fontId="32" fillId="0" borderId="70" xfId="0" applyNumberFormat="1" applyFont="1" applyBorder="1" applyAlignment="1" applyProtection="1">
      <alignment vertical="top" wrapText="1"/>
      <protection hidden="1"/>
    </xf>
    <xf numFmtId="49" fontId="32" fillId="0" borderId="51" xfId="0" applyNumberFormat="1" applyFont="1" applyBorder="1" applyAlignment="1" applyProtection="1">
      <alignment vertical="top" wrapText="1"/>
      <protection hidden="1"/>
    </xf>
    <xf numFmtId="49" fontId="33" fillId="0" borderId="51" xfId="0" applyNumberFormat="1" applyFont="1" applyBorder="1" applyAlignment="1" applyProtection="1">
      <alignment vertical="top" wrapText="1"/>
      <protection locked="0"/>
    </xf>
    <xf numFmtId="49" fontId="33" fillId="0" borderId="51" xfId="0" applyNumberFormat="1" applyFont="1" applyBorder="1" applyAlignment="1">
      <alignment vertical="top" wrapText="1"/>
    </xf>
    <xf numFmtId="49" fontId="33" fillId="0" borderId="51" xfId="0" applyNumberFormat="1" applyFont="1" applyBorder="1" applyAlignment="1">
      <alignment horizontal="left" vertical="top"/>
    </xf>
    <xf numFmtId="0" fontId="34" fillId="0" borderId="0" xfId="0" applyFont="1" applyAlignment="1" applyProtection="1">
      <alignment vertical="center" wrapText="1"/>
      <protection hidden="1"/>
    </xf>
    <xf numFmtId="49" fontId="35" fillId="0" borderId="63" xfId="0" applyNumberFormat="1" applyFont="1" applyBorder="1" applyAlignment="1" applyProtection="1">
      <alignment horizontal="right" vertical="center"/>
      <protection hidden="1"/>
    </xf>
    <xf numFmtId="0" fontId="35" fillId="0" borderId="65" xfId="0" applyFont="1" applyBorder="1" applyAlignment="1" applyProtection="1">
      <alignment vertical="center"/>
      <protection hidden="1"/>
    </xf>
    <xf numFmtId="49" fontId="35" fillId="0" borderId="71" xfId="0" applyNumberFormat="1" applyFont="1" applyBorder="1" applyAlignment="1" applyProtection="1">
      <alignment vertical="center"/>
      <protection hidden="1"/>
    </xf>
    <xf numFmtId="0" fontId="35" fillId="0" borderId="72" xfId="0" applyFont="1" applyBorder="1" applyAlignment="1" applyProtection="1">
      <alignment vertical="center" wrapText="1"/>
      <protection hidden="1"/>
    </xf>
    <xf numFmtId="0" fontId="35" fillId="0" borderId="61" xfId="0" applyFont="1" applyBorder="1" applyAlignment="1" applyProtection="1">
      <alignment vertical="center" wrapText="1"/>
      <protection hidden="1"/>
    </xf>
    <xf numFmtId="0" fontId="9" fillId="0" borderId="0" xfId="2"/>
    <xf numFmtId="0" fontId="9" fillId="0" borderId="0" xfId="2" applyAlignment="1">
      <alignment wrapText="1"/>
    </xf>
    <xf numFmtId="0" fontId="9" fillId="0" borderId="0" xfId="2" applyAlignment="1">
      <alignment horizontal="left" vertical="center"/>
    </xf>
    <xf numFmtId="0" fontId="53" fillId="0" borderId="28" xfId="2" applyFont="1" applyBorder="1" applyAlignment="1">
      <alignment horizontal="center"/>
    </xf>
    <xf numFmtId="0" fontId="53" fillId="0" borderId="28" xfId="2" applyFont="1" applyBorder="1" applyAlignment="1">
      <alignment horizontal="center" wrapText="1"/>
    </xf>
    <xf numFmtId="0" fontId="54" fillId="0" borderId="0" xfId="2" applyFont="1" applyAlignment="1">
      <alignment horizontal="right"/>
    </xf>
    <xf numFmtId="0" fontId="55" fillId="0" borderId="0" xfId="2" applyFont="1" applyAlignment="1">
      <alignment horizontal="left"/>
    </xf>
    <xf numFmtId="0" fontId="9" fillId="0" borderId="0" xfId="2" applyAlignment="1">
      <alignment horizontal="center"/>
    </xf>
    <xf numFmtId="167" fontId="56" fillId="0" borderId="28" xfId="2" applyNumberFormat="1" applyFont="1" applyBorder="1" applyAlignment="1">
      <alignment horizontal="center" vertical="center"/>
    </xf>
    <xf numFmtId="0" fontId="6" fillId="0" borderId="0" xfId="0" applyFont="1" applyAlignment="1" applyProtection="1">
      <alignment horizontal="center" vertical="center"/>
      <protection locked="0"/>
    </xf>
    <xf numFmtId="0" fontId="6" fillId="0" borderId="74"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3" fontId="6" fillId="0" borderId="23"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6" fillId="0" borderId="25" xfId="0" applyFont="1" applyBorder="1" applyAlignment="1" applyProtection="1">
      <alignment horizontal="left" vertical="center"/>
      <protection locked="0"/>
    </xf>
    <xf numFmtId="0" fontId="6" fillId="0" borderId="14" xfId="15" applyFont="1" applyBorder="1" applyAlignment="1">
      <alignment horizontal="center" vertical="center"/>
    </xf>
    <xf numFmtId="0" fontId="53" fillId="0" borderId="28" xfId="2" applyFont="1" applyBorder="1" applyAlignment="1">
      <alignment horizontal="left" vertical="center"/>
    </xf>
    <xf numFmtId="0" fontId="53" fillId="0" borderId="28" xfId="2" applyFont="1" applyBorder="1" applyAlignment="1">
      <alignment horizontal="left" vertical="center" wrapText="1"/>
    </xf>
    <xf numFmtId="0" fontId="0" fillId="0" borderId="28" xfId="0" applyBorder="1" applyAlignment="1">
      <alignment horizontal="left" vertical="center" wrapText="1"/>
    </xf>
    <xf numFmtId="49" fontId="22" fillId="0" borderId="29" xfId="0" applyNumberFormat="1" applyFont="1" applyBorder="1" applyAlignment="1" applyProtection="1">
      <alignment horizontal="left" vertical="center"/>
      <protection locked="0"/>
    </xf>
    <xf numFmtId="0" fontId="22" fillId="0" borderId="29" xfId="0" applyFont="1" applyBorder="1" applyAlignment="1" applyProtection="1">
      <alignment horizontal="left" vertical="center"/>
      <protection locked="0"/>
    </xf>
    <xf numFmtId="14" fontId="22" fillId="0" borderId="22" xfId="0" applyNumberFormat="1" applyFont="1" applyBorder="1" applyAlignment="1" applyProtection="1">
      <alignment horizontal="left" vertical="center"/>
      <protection locked="0"/>
    </xf>
    <xf numFmtId="0" fontId="6" fillId="0" borderId="25" xfId="15" applyFont="1" applyBorder="1" applyAlignment="1">
      <alignment horizontal="left" vertical="center"/>
    </xf>
    <xf numFmtId="14" fontId="6" fillId="0" borderId="14" xfId="15" applyNumberFormat="1" applyFont="1" applyBorder="1" applyAlignment="1">
      <alignment horizontal="center" vertical="center"/>
    </xf>
    <xf numFmtId="0" fontId="6" fillId="0" borderId="28" xfId="15" applyFont="1" applyBorder="1" applyAlignment="1">
      <alignment horizontal="center" vertical="center"/>
    </xf>
    <xf numFmtId="0" fontId="0" fillId="0" borderId="75" xfId="0" applyBorder="1" applyAlignment="1">
      <alignment horizontal="left" vertical="center" wrapText="1"/>
    </xf>
    <xf numFmtId="0" fontId="0" fillId="0" borderId="76" xfId="0" applyBorder="1" applyAlignment="1">
      <alignment horizontal="left" vertical="center" wrapText="1"/>
    </xf>
    <xf numFmtId="0" fontId="6" fillId="0" borderId="28" xfId="2" applyFont="1" applyBorder="1" applyAlignment="1">
      <alignment horizontal="left" vertical="center" wrapText="1"/>
    </xf>
    <xf numFmtId="167" fontId="53" fillId="0" borderId="28" xfId="23" applyNumberFormat="1" applyFont="1" applyBorder="1" applyAlignment="1">
      <alignment horizontal="right" vertical="center"/>
    </xf>
    <xf numFmtId="167" fontId="58" fillId="0" borderId="28" xfId="23" applyNumberFormat="1" applyFont="1" applyBorder="1" applyAlignment="1">
      <alignment horizontal="right" vertical="center"/>
    </xf>
    <xf numFmtId="0" fontId="17" fillId="0" borderId="37" xfId="9" applyFont="1" applyBorder="1" applyAlignment="1" applyProtection="1">
      <alignment horizontal="left" vertical="center" wrapText="1"/>
      <protection locked="0"/>
    </xf>
    <xf numFmtId="0" fontId="19" fillId="0" borderId="28" xfId="9" applyFont="1" applyBorder="1" applyAlignment="1" applyProtection="1">
      <alignment horizontal="left" vertical="center" wrapText="1" shrinkToFit="1"/>
      <protection locked="0"/>
    </xf>
    <xf numFmtId="0" fontId="17" fillId="0" borderId="31" xfId="9" applyFont="1" applyBorder="1" applyAlignment="1" applyProtection="1">
      <alignment horizontal="left" vertical="center" wrapText="1" shrinkToFit="1"/>
      <protection locked="0"/>
    </xf>
    <xf numFmtId="1" fontId="5" fillId="5" borderId="20" xfId="0" applyNumberFormat="1" applyFont="1" applyFill="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36" fillId="0" borderId="73" xfId="0" applyFont="1" applyBorder="1" applyAlignment="1" applyProtection="1">
      <alignment horizontal="left" vertical="top" wrapText="1"/>
      <protection hidden="1"/>
    </xf>
    <xf numFmtId="0" fontId="36" fillId="0" borderId="61" xfId="0" applyFont="1" applyBorder="1" applyAlignment="1" applyProtection="1">
      <alignment horizontal="left" vertical="top" wrapText="1"/>
      <protection hidden="1"/>
    </xf>
    <xf numFmtId="0" fontId="32" fillId="0" borderId="56" xfId="0" applyFont="1" applyBorder="1" applyAlignment="1">
      <alignment horizontal="left" vertical="top"/>
    </xf>
    <xf numFmtId="0" fontId="32" fillId="0" borderId="51" xfId="0" applyFont="1" applyBorder="1" applyAlignment="1">
      <alignment horizontal="left" vertical="top"/>
    </xf>
    <xf numFmtId="0" fontId="32" fillId="15" borderId="69" xfId="0" applyFont="1" applyFill="1" applyBorder="1" applyAlignment="1" applyProtection="1">
      <alignment horizontal="center" vertical="center" wrapText="1"/>
      <protection hidden="1"/>
    </xf>
    <xf numFmtId="0" fontId="32" fillId="15" borderId="68" xfId="0" applyFont="1" applyFill="1" applyBorder="1" applyAlignment="1" applyProtection="1">
      <alignment horizontal="center" vertical="center" wrapText="1"/>
      <protection hidden="1"/>
    </xf>
    <xf numFmtId="7" fontId="32" fillId="15" borderId="65" xfId="0" applyNumberFormat="1" applyFont="1" applyFill="1" applyBorder="1" applyAlignment="1" applyProtection="1">
      <alignment horizontal="right" vertical="center"/>
      <protection hidden="1"/>
    </xf>
    <xf numFmtId="7" fontId="32" fillId="15" borderId="63" xfId="0" applyNumberFormat="1" applyFont="1" applyFill="1" applyBorder="1" applyAlignment="1" applyProtection="1">
      <alignment horizontal="right" vertical="center"/>
      <protection hidden="1"/>
    </xf>
    <xf numFmtId="49" fontId="31" fillId="0" borderId="29" xfId="0" applyNumberFormat="1" applyFont="1" applyBorder="1" applyAlignment="1" applyProtection="1">
      <alignment horizontal="left" vertical="top"/>
      <protection locked="0"/>
    </xf>
    <xf numFmtId="0" fontId="28" fillId="12" borderId="64" xfId="0" applyFont="1" applyFill="1" applyBorder="1" applyAlignment="1" applyProtection="1">
      <alignment horizontal="center" vertical="center"/>
      <protection hidden="1"/>
    </xf>
    <xf numFmtId="0" fontId="28" fillId="12" borderId="63" xfId="0" applyFont="1" applyFill="1" applyBorder="1" applyAlignment="1" applyProtection="1">
      <alignment horizontal="center" vertical="center"/>
      <protection hidden="1"/>
    </xf>
    <xf numFmtId="0" fontId="23" fillId="0" borderId="58" xfId="0" applyFont="1" applyBorder="1" applyAlignment="1" applyProtection="1">
      <alignment horizontal="left" vertical="center"/>
      <protection hidden="1"/>
    </xf>
    <xf numFmtId="0" fontId="23" fillId="0" borderId="29" xfId="0" applyFont="1" applyBorder="1" applyAlignment="1" applyProtection="1">
      <alignment horizontal="left" vertical="center"/>
      <protection hidden="1"/>
    </xf>
    <xf numFmtId="0" fontId="23" fillId="0" borderId="25" xfId="0" applyFont="1" applyBorder="1" applyAlignment="1" applyProtection="1">
      <alignment horizontal="left" vertical="center"/>
      <protection hidden="1"/>
    </xf>
    <xf numFmtId="0" fontId="23" fillId="0" borderId="62" xfId="0" applyFont="1" applyBorder="1" applyAlignment="1" applyProtection="1">
      <alignment horizontal="left" vertical="center"/>
      <protection hidden="1"/>
    </xf>
    <xf numFmtId="0" fontId="23" fillId="0" borderId="61" xfId="0" applyFont="1" applyBorder="1" applyAlignment="1" applyProtection="1">
      <alignment horizontal="left" vertical="center"/>
      <protection hidden="1"/>
    </xf>
    <xf numFmtId="0" fontId="22" fillId="0" borderId="29" xfId="0" applyFont="1" applyBorder="1" applyAlignment="1" applyProtection="1">
      <alignment horizontal="left" vertical="center" wrapText="1"/>
      <protection hidden="1"/>
    </xf>
    <xf numFmtId="0" fontId="22" fillId="0" borderId="13" xfId="0" applyFont="1" applyBorder="1" applyAlignment="1" applyProtection="1">
      <alignment horizontal="left" vertical="center" wrapText="1"/>
      <protection hidden="1"/>
    </xf>
    <xf numFmtId="0" fontId="23" fillId="0" borderId="57" xfId="0" applyFont="1" applyBorder="1" applyAlignment="1" applyProtection="1">
      <alignment horizontal="left" vertical="center"/>
      <protection hidden="1"/>
    </xf>
    <xf numFmtId="49" fontId="26" fillId="0" borderId="29" xfId="0" applyNumberFormat="1" applyFont="1" applyBorder="1" applyAlignment="1" applyProtection="1">
      <alignment horizontal="left" vertical="center"/>
      <protection hidden="1"/>
    </xf>
    <xf numFmtId="49" fontId="26" fillId="0" borderId="13" xfId="0" applyNumberFormat="1" applyFont="1" applyBorder="1" applyAlignment="1" applyProtection="1">
      <alignment horizontal="left" vertical="center"/>
      <protection hidden="1"/>
    </xf>
    <xf numFmtId="0" fontId="23" fillId="0" borderId="56" xfId="0" applyFont="1" applyBorder="1" applyAlignment="1" applyProtection="1">
      <alignment horizontal="left" vertical="center"/>
      <protection hidden="1"/>
    </xf>
    <xf numFmtId="0" fontId="23" fillId="0" borderId="51" xfId="0" applyFont="1" applyBorder="1" applyAlignment="1" applyProtection="1">
      <alignment horizontal="left" vertical="center"/>
      <protection hidden="1"/>
    </xf>
    <xf numFmtId="166" fontId="22" fillId="0" borderId="52" xfId="0" applyNumberFormat="1" applyFont="1" applyBorder="1" applyAlignment="1" applyProtection="1">
      <alignment horizontal="left" vertical="center"/>
      <protection hidden="1"/>
    </xf>
    <xf numFmtId="166" fontId="22" fillId="0" borderId="51" xfId="0" applyNumberFormat="1" applyFont="1" applyBorder="1" applyAlignment="1" applyProtection="1">
      <alignment horizontal="left" vertical="center"/>
      <protection hidden="1"/>
    </xf>
    <xf numFmtId="166" fontId="22" fillId="0" borderId="55" xfId="0" applyNumberFormat="1" applyFont="1" applyBorder="1" applyAlignment="1" applyProtection="1">
      <alignment horizontal="left" vertical="center"/>
      <protection hidden="1"/>
    </xf>
    <xf numFmtId="0" fontId="23" fillId="0" borderId="14" xfId="0" applyFont="1" applyBorder="1" applyAlignment="1" applyProtection="1">
      <alignment horizontal="left" vertical="center"/>
      <protection hidden="1"/>
    </xf>
    <xf numFmtId="0" fontId="23" fillId="0" borderId="43" xfId="0" applyFont="1" applyBorder="1" applyAlignment="1" applyProtection="1">
      <alignment horizontal="left" vertical="center"/>
      <protection hidden="1"/>
    </xf>
    <xf numFmtId="0" fontId="23" fillId="0" borderId="0" xfId="0" applyFont="1" applyAlignment="1" applyProtection="1">
      <alignment horizontal="left" vertical="center"/>
      <protection hidden="1"/>
    </xf>
    <xf numFmtId="49" fontId="11" fillId="0" borderId="0" xfId="0" applyNumberFormat="1" applyFont="1" applyAlignment="1" applyProtection="1">
      <alignment horizontal="left" vertical="center"/>
      <protection locked="0"/>
    </xf>
    <xf numFmtId="49" fontId="11" fillId="0" borderId="53" xfId="0" applyNumberFormat="1" applyFont="1" applyBorder="1" applyAlignment="1" applyProtection="1">
      <alignment horizontal="left" vertical="center"/>
      <protection locked="0"/>
    </xf>
    <xf numFmtId="0" fontId="23" fillId="0" borderId="52" xfId="0" applyFont="1" applyBorder="1" applyAlignment="1" applyProtection="1">
      <alignment horizontal="left" vertical="center"/>
      <protection hidden="1"/>
    </xf>
    <xf numFmtId="0" fontId="20" fillId="11" borderId="28" xfId="0" applyFont="1" applyFill="1" applyBorder="1" applyAlignment="1" applyProtection="1">
      <alignment horizontal="center" vertical="center" wrapText="1"/>
      <protection hidden="1"/>
    </xf>
    <xf numFmtId="0" fontId="20" fillId="11" borderId="31" xfId="0" applyFont="1" applyFill="1" applyBorder="1" applyAlignment="1" applyProtection="1">
      <alignment horizontal="center" vertical="center" wrapText="1"/>
      <protection hidden="1"/>
    </xf>
    <xf numFmtId="0" fontId="20" fillId="11" borderId="14" xfId="0" applyFont="1" applyFill="1" applyBorder="1" applyAlignment="1" applyProtection="1">
      <alignment horizontal="center" vertical="center" wrapText="1"/>
      <protection hidden="1"/>
    </xf>
    <xf numFmtId="0" fontId="20" fillId="11" borderId="46" xfId="0" applyFont="1" applyFill="1" applyBorder="1" applyAlignment="1" applyProtection="1">
      <alignment horizontal="center" vertical="center" wrapText="1"/>
      <protection hidden="1"/>
    </xf>
    <xf numFmtId="49" fontId="21" fillId="0" borderId="49" xfId="0" applyNumberFormat="1" applyFont="1" applyBorder="1" applyAlignment="1" applyProtection="1">
      <alignment horizontal="left" vertical="center" wrapText="1"/>
      <protection hidden="1"/>
    </xf>
    <xf numFmtId="0" fontId="21" fillId="0" borderId="9" xfId="0" applyFont="1" applyBorder="1" applyAlignment="1" applyProtection="1">
      <alignment horizontal="left" vertical="center"/>
      <protection hidden="1"/>
    </xf>
    <xf numFmtId="0" fontId="20" fillId="11" borderId="47" xfId="0" applyFont="1" applyFill="1" applyBorder="1" applyAlignment="1" applyProtection="1">
      <alignment horizontal="center" vertical="center" wrapText="1"/>
      <protection hidden="1"/>
    </xf>
    <xf numFmtId="0" fontId="20" fillId="11" borderId="45" xfId="0" applyFont="1" applyFill="1" applyBorder="1" applyAlignment="1" applyProtection="1">
      <alignment horizontal="center" vertical="center" wrapText="1"/>
      <protection hidden="1"/>
    </xf>
    <xf numFmtId="0" fontId="20" fillId="11" borderId="28" xfId="0" applyFont="1" applyFill="1" applyBorder="1" applyAlignment="1" applyProtection="1">
      <alignment horizontal="center" vertical="center"/>
      <protection hidden="1"/>
    </xf>
    <xf numFmtId="0" fontId="20" fillId="11" borderId="31" xfId="0" applyFont="1" applyFill="1" applyBorder="1" applyAlignment="1" applyProtection="1">
      <alignment horizontal="center" vertical="center"/>
      <protection hidden="1"/>
    </xf>
  </cellXfs>
  <cellStyles count="24">
    <cellStyle name="Hypertextový odkaz" xfId="5" builtinId="8" customBuiltin="1"/>
    <cellStyle name="Hypertextový odkaz 2" xfId="7" xr:uid="{C57EBD9F-6762-4080-BF91-B0BD5A21A3A9}"/>
    <cellStyle name="Hypertextový odkaz 2 2" xfId="12" xr:uid="{4C773975-3292-45A9-B58E-267D5361C65B}"/>
    <cellStyle name="Hypertextový odkaz 3" xfId="10" xr:uid="{DDC57F66-7981-4030-9426-84561BD49C82}"/>
    <cellStyle name="Hypertextový odkaz 4" xfId="8" xr:uid="{E04CE9CB-C70D-477D-90F7-1009BC9AB7C3}"/>
    <cellStyle name="Hypertextový odkaz 4 2" xfId="14" xr:uid="{68533124-93C7-4AD8-93C2-9CE64615EA91}"/>
    <cellStyle name="Měna" xfId="23" builtinId="4"/>
    <cellStyle name="měny 2" xfId="6" xr:uid="{BC0BBCA2-A7B3-4F06-91C1-992E87013492}"/>
    <cellStyle name="měny 2 2" xfId="11" xr:uid="{07DEB0F7-EF83-41A3-B2B0-2971EA7F0B63}"/>
    <cellStyle name="měny 2 2 2" xfId="16" xr:uid="{84858309-AA95-48D2-BE8A-3C1CC3A6DEDC}"/>
    <cellStyle name="měny 2 2 2 2" xfId="21" xr:uid="{8E2006EE-BCC8-4DF2-9C6D-52F14EC174CC}"/>
    <cellStyle name="měny 2 2 3" xfId="19" xr:uid="{1829C687-E2CD-4C3D-BB14-E1258C52722E}"/>
    <cellStyle name="měny 2 3" xfId="13" xr:uid="{639FCEF5-1AC2-4229-8F4B-00D2C07805AA}"/>
    <cellStyle name="měny 2 3 2" xfId="20" xr:uid="{A072477F-7AB8-40FB-AF16-8A97F9C5DEC8}"/>
    <cellStyle name="měny 2 4" xfId="18" xr:uid="{8CE5B4FD-AB7E-48E4-968F-77366FB45355}"/>
    <cellStyle name="Normální" xfId="0" builtinId="0"/>
    <cellStyle name="normální 2" xfId="4" xr:uid="{9A547B73-8744-46C1-A38F-7B1B4E2DF042}"/>
    <cellStyle name="normální 2 2" xfId="17" xr:uid="{F848B240-9883-4E74-822D-3B8CC49B3A91}"/>
    <cellStyle name="normální 3" xfId="9" xr:uid="{BEF5DC88-4ABE-48EC-91DB-AD2080896EF7}"/>
    <cellStyle name="Normální 3 2" xfId="22" xr:uid="{723A6508-D701-4F19-A750-F6C089E57374}"/>
    <cellStyle name="Normální 4" xfId="2" xr:uid="{DE91C7C6-DD0D-4FED-86AF-466506E30491}"/>
    <cellStyle name="normální_#Organizace projektu" xfId="3" xr:uid="{994739D2-AE06-4AF0-9FFB-902E99318E36}"/>
    <cellStyle name="normální_#Organizace projektu 3 2" xfId="15" xr:uid="{2D5C783F-3A19-4670-BEF2-A4DE752EF0F8}"/>
    <cellStyle name="normální_celek" xfId="1" xr:uid="{00000000-0005-0000-0000-000001000000}"/>
  </cellStyles>
  <dxfs count="3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30"/>
  <sheetViews>
    <sheetView tabSelected="1" zoomScaleNormal="100" workbookViewId="0">
      <selection activeCell="E16" sqref="E16"/>
    </sheetView>
  </sheetViews>
  <sheetFormatPr defaultRowHeight="12.75" x14ac:dyDescent="0.2"/>
  <cols>
    <col min="1" max="1" width="10.125" style="40" customWidth="1"/>
    <col min="2" max="2" width="10.875" style="40" customWidth="1"/>
    <col min="3" max="3" width="76.625" style="40" customWidth="1"/>
    <col min="4" max="4" width="15.375" style="40" customWidth="1"/>
    <col min="5" max="5" width="24.25" style="41" customWidth="1"/>
    <col min="6" max="6" width="29" style="40" customWidth="1"/>
    <col min="7" max="256" width="9" style="47"/>
    <col min="257" max="257" width="10.125" style="47" customWidth="1"/>
    <col min="258" max="258" width="10.875" style="47" customWidth="1"/>
    <col min="259" max="259" width="76.625" style="47" customWidth="1"/>
    <col min="260" max="260" width="15.375" style="47" customWidth="1"/>
    <col min="261" max="261" width="24.25" style="47" customWidth="1"/>
    <col min="262" max="262" width="29" style="47" customWidth="1"/>
    <col min="263" max="512" width="9" style="47"/>
    <col min="513" max="513" width="10.125" style="47" customWidth="1"/>
    <col min="514" max="514" width="10.875" style="47" customWidth="1"/>
    <col min="515" max="515" width="76.625" style="47" customWidth="1"/>
    <col min="516" max="516" width="15.375" style="47" customWidth="1"/>
    <col min="517" max="517" width="24.25" style="47" customWidth="1"/>
    <col min="518" max="518" width="29" style="47" customWidth="1"/>
    <col min="519" max="768" width="9" style="47"/>
    <col min="769" max="769" width="10.125" style="47" customWidth="1"/>
    <col min="770" max="770" width="10.875" style="47" customWidth="1"/>
    <col min="771" max="771" width="76.625" style="47" customWidth="1"/>
    <col min="772" max="772" width="15.375" style="47" customWidth="1"/>
    <col min="773" max="773" width="24.25" style="47" customWidth="1"/>
    <col min="774" max="774" width="29" style="47" customWidth="1"/>
    <col min="775" max="1024" width="9" style="47"/>
    <col min="1025" max="1025" width="10.125" style="47" customWidth="1"/>
    <col min="1026" max="1026" width="10.875" style="47" customWidth="1"/>
    <col min="1027" max="1027" width="76.625" style="47" customWidth="1"/>
    <col min="1028" max="1028" width="15.375" style="47" customWidth="1"/>
    <col min="1029" max="1029" width="24.25" style="47" customWidth="1"/>
    <col min="1030" max="1030" width="29" style="47" customWidth="1"/>
    <col min="1031" max="1280" width="9" style="47"/>
    <col min="1281" max="1281" width="10.125" style="47" customWidth="1"/>
    <col min="1282" max="1282" width="10.875" style="47" customWidth="1"/>
    <col min="1283" max="1283" width="76.625" style="47" customWidth="1"/>
    <col min="1284" max="1284" width="15.375" style="47" customWidth="1"/>
    <col min="1285" max="1285" width="24.25" style="47" customWidth="1"/>
    <col min="1286" max="1286" width="29" style="47" customWidth="1"/>
    <col min="1287" max="1536" width="9" style="47"/>
    <col min="1537" max="1537" width="10.125" style="47" customWidth="1"/>
    <col min="1538" max="1538" width="10.875" style="47" customWidth="1"/>
    <col min="1539" max="1539" width="76.625" style="47" customWidth="1"/>
    <col min="1540" max="1540" width="15.375" style="47" customWidth="1"/>
    <col min="1541" max="1541" width="24.25" style="47" customWidth="1"/>
    <col min="1542" max="1542" width="29" style="47" customWidth="1"/>
    <col min="1543" max="1792" width="9" style="47"/>
    <col min="1793" max="1793" width="10.125" style="47" customWidth="1"/>
    <col min="1794" max="1794" width="10.875" style="47" customWidth="1"/>
    <col min="1795" max="1795" width="76.625" style="47" customWidth="1"/>
    <col min="1796" max="1796" width="15.375" style="47" customWidth="1"/>
    <col min="1797" max="1797" width="24.25" style="47" customWidth="1"/>
    <col min="1798" max="1798" width="29" style="47" customWidth="1"/>
    <col min="1799" max="2048" width="9" style="47"/>
    <col min="2049" max="2049" width="10.125" style="47" customWidth="1"/>
    <col min="2050" max="2050" width="10.875" style="47" customWidth="1"/>
    <col min="2051" max="2051" width="76.625" style="47" customWidth="1"/>
    <col min="2052" max="2052" width="15.375" style="47" customWidth="1"/>
    <col min="2053" max="2053" width="24.25" style="47" customWidth="1"/>
    <col min="2054" max="2054" width="29" style="47" customWidth="1"/>
    <col min="2055" max="2304" width="9" style="47"/>
    <col min="2305" max="2305" width="10.125" style="47" customWidth="1"/>
    <col min="2306" max="2306" width="10.875" style="47" customWidth="1"/>
    <col min="2307" max="2307" width="76.625" style="47" customWidth="1"/>
    <col min="2308" max="2308" width="15.375" style="47" customWidth="1"/>
    <col min="2309" max="2309" width="24.25" style="47" customWidth="1"/>
    <col min="2310" max="2310" width="29" style="47" customWidth="1"/>
    <col min="2311" max="2560" width="9" style="47"/>
    <col min="2561" max="2561" width="10.125" style="47" customWidth="1"/>
    <col min="2562" max="2562" width="10.875" style="47" customWidth="1"/>
    <col min="2563" max="2563" width="76.625" style="47" customWidth="1"/>
    <col min="2564" max="2564" width="15.375" style="47" customWidth="1"/>
    <col min="2565" max="2565" width="24.25" style="47" customWidth="1"/>
    <col min="2566" max="2566" width="29" style="47" customWidth="1"/>
    <col min="2567" max="2816" width="9" style="47"/>
    <col min="2817" max="2817" width="10.125" style="47" customWidth="1"/>
    <col min="2818" max="2818" width="10.875" style="47" customWidth="1"/>
    <col min="2819" max="2819" width="76.625" style="47" customWidth="1"/>
    <col min="2820" max="2820" width="15.375" style="47" customWidth="1"/>
    <col min="2821" max="2821" width="24.25" style="47" customWidth="1"/>
    <col min="2822" max="2822" width="29" style="47" customWidth="1"/>
    <col min="2823" max="3072" width="9" style="47"/>
    <col min="3073" max="3073" width="10.125" style="47" customWidth="1"/>
    <col min="3074" max="3074" width="10.875" style="47" customWidth="1"/>
    <col min="3075" max="3075" width="76.625" style="47" customWidth="1"/>
    <col min="3076" max="3076" width="15.375" style="47" customWidth="1"/>
    <col min="3077" max="3077" width="24.25" style="47" customWidth="1"/>
    <col min="3078" max="3078" width="29" style="47" customWidth="1"/>
    <col min="3079" max="3328" width="9" style="47"/>
    <col min="3329" max="3329" width="10.125" style="47" customWidth="1"/>
    <col min="3330" max="3330" width="10.875" style="47" customWidth="1"/>
    <col min="3331" max="3331" width="76.625" style="47" customWidth="1"/>
    <col min="3332" max="3332" width="15.375" style="47" customWidth="1"/>
    <col min="3333" max="3333" width="24.25" style="47" customWidth="1"/>
    <col min="3334" max="3334" width="29" style="47" customWidth="1"/>
    <col min="3335" max="3584" width="9" style="47"/>
    <col min="3585" max="3585" width="10.125" style="47" customWidth="1"/>
    <col min="3586" max="3586" width="10.875" style="47" customWidth="1"/>
    <col min="3587" max="3587" width="76.625" style="47" customWidth="1"/>
    <col min="3588" max="3588" width="15.375" style="47" customWidth="1"/>
    <col min="3589" max="3589" width="24.25" style="47" customWidth="1"/>
    <col min="3590" max="3590" width="29" style="47" customWidth="1"/>
    <col min="3591" max="3840" width="9" style="47"/>
    <col min="3841" max="3841" width="10.125" style="47" customWidth="1"/>
    <col min="3842" max="3842" width="10.875" style="47" customWidth="1"/>
    <col min="3843" max="3843" width="76.625" style="47" customWidth="1"/>
    <col min="3844" max="3844" width="15.375" style="47" customWidth="1"/>
    <col min="3845" max="3845" width="24.25" style="47" customWidth="1"/>
    <col min="3846" max="3846" width="29" style="47" customWidth="1"/>
    <col min="3847" max="4096" width="9" style="47"/>
    <col min="4097" max="4097" width="10.125" style="47" customWidth="1"/>
    <col min="4098" max="4098" width="10.875" style="47" customWidth="1"/>
    <col min="4099" max="4099" width="76.625" style="47" customWidth="1"/>
    <col min="4100" max="4100" width="15.375" style="47" customWidth="1"/>
    <col min="4101" max="4101" width="24.25" style="47" customWidth="1"/>
    <col min="4102" max="4102" width="29" style="47" customWidth="1"/>
    <col min="4103" max="4352" width="9" style="47"/>
    <col min="4353" max="4353" width="10.125" style="47" customWidth="1"/>
    <col min="4354" max="4354" width="10.875" style="47" customWidth="1"/>
    <col min="4355" max="4355" width="76.625" style="47" customWidth="1"/>
    <col min="4356" max="4356" width="15.375" style="47" customWidth="1"/>
    <col min="4357" max="4357" width="24.25" style="47" customWidth="1"/>
    <col min="4358" max="4358" width="29" style="47" customWidth="1"/>
    <col min="4359" max="4608" width="9" style="47"/>
    <col min="4609" max="4609" width="10.125" style="47" customWidth="1"/>
    <col min="4610" max="4610" width="10.875" style="47" customWidth="1"/>
    <col min="4611" max="4611" width="76.625" style="47" customWidth="1"/>
    <col min="4612" max="4612" width="15.375" style="47" customWidth="1"/>
    <col min="4613" max="4613" width="24.25" style="47" customWidth="1"/>
    <col min="4614" max="4614" width="29" style="47" customWidth="1"/>
    <col min="4615" max="4864" width="9" style="47"/>
    <col min="4865" max="4865" width="10.125" style="47" customWidth="1"/>
    <col min="4866" max="4866" width="10.875" style="47" customWidth="1"/>
    <col min="4867" max="4867" width="76.625" style="47" customWidth="1"/>
    <col min="4868" max="4868" width="15.375" style="47" customWidth="1"/>
    <col min="4869" max="4869" width="24.25" style="47" customWidth="1"/>
    <col min="4870" max="4870" width="29" style="47" customWidth="1"/>
    <col min="4871" max="5120" width="9" style="47"/>
    <col min="5121" max="5121" width="10.125" style="47" customWidth="1"/>
    <col min="5122" max="5122" width="10.875" style="47" customWidth="1"/>
    <col min="5123" max="5123" width="76.625" style="47" customWidth="1"/>
    <col min="5124" max="5124" width="15.375" style="47" customWidth="1"/>
    <col min="5125" max="5125" width="24.25" style="47" customWidth="1"/>
    <col min="5126" max="5126" width="29" style="47" customWidth="1"/>
    <col min="5127" max="5376" width="9" style="47"/>
    <col min="5377" max="5377" width="10.125" style="47" customWidth="1"/>
    <col min="5378" max="5378" width="10.875" style="47" customWidth="1"/>
    <col min="5379" max="5379" width="76.625" style="47" customWidth="1"/>
    <col min="5380" max="5380" width="15.375" style="47" customWidth="1"/>
    <col min="5381" max="5381" width="24.25" style="47" customWidth="1"/>
    <col min="5382" max="5382" width="29" style="47" customWidth="1"/>
    <col min="5383" max="5632" width="9" style="47"/>
    <col min="5633" max="5633" width="10.125" style="47" customWidth="1"/>
    <col min="5634" max="5634" width="10.875" style="47" customWidth="1"/>
    <col min="5635" max="5635" width="76.625" style="47" customWidth="1"/>
    <col min="5636" max="5636" width="15.375" style="47" customWidth="1"/>
    <col min="5637" max="5637" width="24.25" style="47" customWidth="1"/>
    <col min="5638" max="5638" width="29" style="47" customWidth="1"/>
    <col min="5639" max="5888" width="9" style="47"/>
    <col min="5889" max="5889" width="10.125" style="47" customWidth="1"/>
    <col min="5890" max="5890" width="10.875" style="47" customWidth="1"/>
    <col min="5891" max="5891" width="76.625" style="47" customWidth="1"/>
    <col min="5892" max="5892" width="15.375" style="47" customWidth="1"/>
    <col min="5893" max="5893" width="24.25" style="47" customWidth="1"/>
    <col min="5894" max="5894" width="29" style="47" customWidth="1"/>
    <col min="5895" max="6144" width="9" style="47"/>
    <col min="6145" max="6145" width="10.125" style="47" customWidth="1"/>
    <col min="6146" max="6146" width="10.875" style="47" customWidth="1"/>
    <col min="6147" max="6147" width="76.625" style="47" customWidth="1"/>
    <col min="6148" max="6148" width="15.375" style="47" customWidth="1"/>
    <col min="6149" max="6149" width="24.25" style="47" customWidth="1"/>
    <col min="6150" max="6150" width="29" style="47" customWidth="1"/>
    <col min="6151" max="6400" width="9" style="47"/>
    <col min="6401" max="6401" width="10.125" style="47" customWidth="1"/>
    <col min="6402" max="6402" width="10.875" style="47" customWidth="1"/>
    <col min="6403" max="6403" width="76.625" style="47" customWidth="1"/>
    <col min="6404" max="6404" width="15.375" style="47" customWidth="1"/>
    <col min="6405" max="6405" width="24.25" style="47" customWidth="1"/>
    <col min="6406" max="6406" width="29" style="47" customWidth="1"/>
    <col min="6407" max="6656" width="9" style="47"/>
    <col min="6657" max="6657" width="10.125" style="47" customWidth="1"/>
    <col min="6658" max="6658" width="10.875" style="47" customWidth="1"/>
    <col min="6659" max="6659" width="76.625" style="47" customWidth="1"/>
    <col min="6660" max="6660" width="15.375" style="47" customWidth="1"/>
    <col min="6661" max="6661" width="24.25" style="47" customWidth="1"/>
    <col min="6662" max="6662" width="29" style="47" customWidth="1"/>
    <col min="6663" max="6912" width="9" style="47"/>
    <col min="6913" max="6913" width="10.125" style="47" customWidth="1"/>
    <col min="6914" max="6914" width="10.875" style="47" customWidth="1"/>
    <col min="6915" max="6915" width="76.625" style="47" customWidth="1"/>
    <col min="6916" max="6916" width="15.375" style="47" customWidth="1"/>
    <col min="6917" max="6917" width="24.25" style="47" customWidth="1"/>
    <col min="6918" max="6918" width="29" style="47" customWidth="1"/>
    <col min="6919" max="7168" width="9" style="47"/>
    <col min="7169" max="7169" width="10.125" style="47" customWidth="1"/>
    <col min="7170" max="7170" width="10.875" style="47" customWidth="1"/>
    <col min="7171" max="7171" width="76.625" style="47" customWidth="1"/>
    <col min="7172" max="7172" width="15.375" style="47" customWidth="1"/>
    <col min="7173" max="7173" width="24.25" style="47" customWidth="1"/>
    <col min="7174" max="7174" width="29" style="47" customWidth="1"/>
    <col min="7175" max="7424" width="9" style="47"/>
    <col min="7425" max="7425" width="10.125" style="47" customWidth="1"/>
    <col min="7426" max="7426" width="10.875" style="47" customWidth="1"/>
    <col min="7427" max="7427" width="76.625" style="47" customWidth="1"/>
    <col min="7428" max="7428" width="15.375" style="47" customWidth="1"/>
    <col min="7429" max="7429" width="24.25" style="47" customWidth="1"/>
    <col min="7430" max="7430" width="29" style="47" customWidth="1"/>
    <col min="7431" max="7680" width="9" style="47"/>
    <col min="7681" max="7681" width="10.125" style="47" customWidth="1"/>
    <col min="7682" max="7682" width="10.875" style="47" customWidth="1"/>
    <col min="7683" max="7683" width="76.625" style="47" customWidth="1"/>
    <col min="7684" max="7684" width="15.375" style="47" customWidth="1"/>
    <col min="7685" max="7685" width="24.25" style="47" customWidth="1"/>
    <col min="7686" max="7686" width="29" style="47" customWidth="1"/>
    <col min="7687" max="7936" width="9" style="47"/>
    <col min="7937" max="7937" width="10.125" style="47" customWidth="1"/>
    <col min="7938" max="7938" width="10.875" style="47" customWidth="1"/>
    <col min="7939" max="7939" width="76.625" style="47" customWidth="1"/>
    <col min="7940" max="7940" width="15.375" style="47" customWidth="1"/>
    <col min="7941" max="7941" width="24.25" style="47" customWidth="1"/>
    <col min="7942" max="7942" width="29" style="47" customWidth="1"/>
    <col min="7943" max="8192" width="9" style="47"/>
    <col min="8193" max="8193" width="10.125" style="47" customWidth="1"/>
    <col min="8194" max="8194" width="10.875" style="47" customWidth="1"/>
    <col min="8195" max="8195" width="76.625" style="47" customWidth="1"/>
    <col min="8196" max="8196" width="15.375" style="47" customWidth="1"/>
    <col min="8197" max="8197" width="24.25" style="47" customWidth="1"/>
    <col min="8198" max="8198" width="29" style="47" customWidth="1"/>
    <col min="8199" max="8448" width="9" style="47"/>
    <col min="8449" max="8449" width="10.125" style="47" customWidth="1"/>
    <col min="8450" max="8450" width="10.875" style="47" customWidth="1"/>
    <col min="8451" max="8451" width="76.625" style="47" customWidth="1"/>
    <col min="8452" max="8452" width="15.375" style="47" customWidth="1"/>
    <col min="8453" max="8453" width="24.25" style="47" customWidth="1"/>
    <col min="8454" max="8454" width="29" style="47" customWidth="1"/>
    <col min="8455" max="8704" width="9" style="47"/>
    <col min="8705" max="8705" width="10.125" style="47" customWidth="1"/>
    <col min="8706" max="8706" width="10.875" style="47" customWidth="1"/>
    <col min="8707" max="8707" width="76.625" style="47" customWidth="1"/>
    <col min="8708" max="8708" width="15.375" style="47" customWidth="1"/>
    <col min="8709" max="8709" width="24.25" style="47" customWidth="1"/>
    <col min="8710" max="8710" width="29" style="47" customWidth="1"/>
    <col min="8711" max="8960" width="9" style="47"/>
    <col min="8961" max="8961" width="10.125" style="47" customWidth="1"/>
    <col min="8962" max="8962" width="10.875" style="47" customWidth="1"/>
    <col min="8963" max="8963" width="76.625" style="47" customWidth="1"/>
    <col min="8964" max="8964" width="15.375" style="47" customWidth="1"/>
    <col min="8965" max="8965" width="24.25" style="47" customWidth="1"/>
    <col min="8966" max="8966" width="29" style="47" customWidth="1"/>
    <col min="8967" max="9216" width="9" style="47"/>
    <col min="9217" max="9217" width="10.125" style="47" customWidth="1"/>
    <col min="9218" max="9218" width="10.875" style="47" customWidth="1"/>
    <col min="9219" max="9219" width="76.625" style="47" customWidth="1"/>
    <col min="9220" max="9220" width="15.375" style="47" customWidth="1"/>
    <col min="9221" max="9221" width="24.25" style="47" customWidth="1"/>
    <col min="9222" max="9222" width="29" style="47" customWidth="1"/>
    <col min="9223" max="9472" width="9" style="47"/>
    <col min="9473" max="9473" width="10.125" style="47" customWidth="1"/>
    <col min="9474" max="9474" width="10.875" style="47" customWidth="1"/>
    <col min="9475" max="9475" width="76.625" style="47" customWidth="1"/>
    <col min="9476" max="9476" width="15.375" style="47" customWidth="1"/>
    <col min="9477" max="9477" width="24.25" style="47" customWidth="1"/>
    <col min="9478" max="9478" width="29" style="47" customWidth="1"/>
    <col min="9479" max="9728" width="9" style="47"/>
    <col min="9729" max="9729" width="10.125" style="47" customWidth="1"/>
    <col min="9730" max="9730" width="10.875" style="47" customWidth="1"/>
    <col min="9731" max="9731" width="76.625" style="47" customWidth="1"/>
    <col min="9732" max="9732" width="15.375" style="47" customWidth="1"/>
    <col min="9733" max="9733" width="24.25" style="47" customWidth="1"/>
    <col min="9734" max="9734" width="29" style="47" customWidth="1"/>
    <col min="9735" max="9984" width="9" style="47"/>
    <col min="9985" max="9985" width="10.125" style="47" customWidth="1"/>
    <col min="9986" max="9986" width="10.875" style="47" customWidth="1"/>
    <col min="9987" max="9987" width="76.625" style="47" customWidth="1"/>
    <col min="9988" max="9988" width="15.375" style="47" customWidth="1"/>
    <col min="9989" max="9989" width="24.25" style="47" customWidth="1"/>
    <col min="9990" max="9990" width="29" style="47" customWidth="1"/>
    <col min="9991" max="10240" width="9" style="47"/>
    <col min="10241" max="10241" width="10.125" style="47" customWidth="1"/>
    <col min="10242" max="10242" width="10.875" style="47" customWidth="1"/>
    <col min="10243" max="10243" width="76.625" style="47" customWidth="1"/>
    <col min="10244" max="10244" width="15.375" style="47" customWidth="1"/>
    <col min="10245" max="10245" width="24.25" style="47" customWidth="1"/>
    <col min="10246" max="10246" width="29" style="47" customWidth="1"/>
    <col min="10247" max="10496" width="9" style="47"/>
    <col min="10497" max="10497" width="10.125" style="47" customWidth="1"/>
    <col min="10498" max="10498" width="10.875" style="47" customWidth="1"/>
    <col min="10499" max="10499" width="76.625" style="47" customWidth="1"/>
    <col min="10500" max="10500" width="15.375" style="47" customWidth="1"/>
    <col min="10501" max="10501" width="24.25" style="47" customWidth="1"/>
    <col min="10502" max="10502" width="29" style="47" customWidth="1"/>
    <col min="10503" max="10752" width="9" style="47"/>
    <col min="10753" max="10753" width="10.125" style="47" customWidth="1"/>
    <col min="10754" max="10754" width="10.875" style="47" customWidth="1"/>
    <col min="10755" max="10755" width="76.625" style="47" customWidth="1"/>
    <col min="10756" max="10756" width="15.375" style="47" customWidth="1"/>
    <col min="10757" max="10757" width="24.25" style="47" customWidth="1"/>
    <col min="10758" max="10758" width="29" style="47" customWidth="1"/>
    <col min="10759" max="11008" width="9" style="47"/>
    <col min="11009" max="11009" width="10.125" style="47" customWidth="1"/>
    <col min="11010" max="11010" width="10.875" style="47" customWidth="1"/>
    <col min="11011" max="11011" width="76.625" style="47" customWidth="1"/>
    <col min="11012" max="11012" width="15.375" style="47" customWidth="1"/>
    <col min="11013" max="11013" width="24.25" style="47" customWidth="1"/>
    <col min="11014" max="11014" width="29" style="47" customWidth="1"/>
    <col min="11015" max="11264" width="9" style="47"/>
    <col min="11265" max="11265" width="10.125" style="47" customWidth="1"/>
    <col min="11266" max="11266" width="10.875" style="47" customWidth="1"/>
    <col min="11267" max="11267" width="76.625" style="47" customWidth="1"/>
    <col min="11268" max="11268" width="15.375" style="47" customWidth="1"/>
    <col min="11269" max="11269" width="24.25" style="47" customWidth="1"/>
    <col min="11270" max="11270" width="29" style="47" customWidth="1"/>
    <col min="11271" max="11520" width="9" style="47"/>
    <col min="11521" max="11521" width="10.125" style="47" customWidth="1"/>
    <col min="11522" max="11522" width="10.875" style="47" customWidth="1"/>
    <col min="11523" max="11523" width="76.625" style="47" customWidth="1"/>
    <col min="11524" max="11524" width="15.375" style="47" customWidth="1"/>
    <col min="11525" max="11525" width="24.25" style="47" customWidth="1"/>
    <col min="11526" max="11526" width="29" style="47" customWidth="1"/>
    <col min="11527" max="11776" width="9" style="47"/>
    <col min="11777" max="11777" width="10.125" style="47" customWidth="1"/>
    <col min="11778" max="11778" width="10.875" style="47" customWidth="1"/>
    <col min="11779" max="11779" width="76.625" style="47" customWidth="1"/>
    <col min="11780" max="11780" width="15.375" style="47" customWidth="1"/>
    <col min="11781" max="11781" width="24.25" style="47" customWidth="1"/>
    <col min="11782" max="11782" width="29" style="47" customWidth="1"/>
    <col min="11783" max="12032" width="9" style="47"/>
    <col min="12033" max="12033" width="10.125" style="47" customWidth="1"/>
    <col min="12034" max="12034" width="10.875" style="47" customWidth="1"/>
    <col min="12035" max="12035" width="76.625" style="47" customWidth="1"/>
    <col min="12036" max="12036" width="15.375" style="47" customWidth="1"/>
    <col min="12037" max="12037" width="24.25" style="47" customWidth="1"/>
    <col min="12038" max="12038" width="29" style="47" customWidth="1"/>
    <col min="12039" max="12288" width="9" style="47"/>
    <col min="12289" max="12289" width="10.125" style="47" customWidth="1"/>
    <col min="12290" max="12290" width="10.875" style="47" customWidth="1"/>
    <col min="12291" max="12291" width="76.625" style="47" customWidth="1"/>
    <col min="12292" max="12292" width="15.375" style="47" customWidth="1"/>
    <col min="12293" max="12293" width="24.25" style="47" customWidth="1"/>
    <col min="12294" max="12294" width="29" style="47" customWidth="1"/>
    <col min="12295" max="12544" width="9" style="47"/>
    <col min="12545" max="12545" width="10.125" style="47" customWidth="1"/>
    <col min="12546" max="12546" width="10.875" style="47" customWidth="1"/>
    <col min="12547" max="12547" width="76.625" style="47" customWidth="1"/>
    <col min="12548" max="12548" width="15.375" style="47" customWidth="1"/>
    <col min="12549" max="12549" width="24.25" style="47" customWidth="1"/>
    <col min="12550" max="12550" width="29" style="47" customWidth="1"/>
    <col min="12551" max="12800" width="9" style="47"/>
    <col min="12801" max="12801" width="10.125" style="47" customWidth="1"/>
    <col min="12802" max="12802" width="10.875" style="47" customWidth="1"/>
    <col min="12803" max="12803" width="76.625" style="47" customWidth="1"/>
    <col min="12804" max="12804" width="15.375" style="47" customWidth="1"/>
    <col min="12805" max="12805" width="24.25" style="47" customWidth="1"/>
    <col min="12806" max="12806" width="29" style="47" customWidth="1"/>
    <col min="12807" max="13056" width="9" style="47"/>
    <col min="13057" max="13057" width="10.125" style="47" customWidth="1"/>
    <col min="13058" max="13058" width="10.875" style="47" customWidth="1"/>
    <col min="13059" max="13059" width="76.625" style="47" customWidth="1"/>
    <col min="13060" max="13060" width="15.375" style="47" customWidth="1"/>
    <col min="13061" max="13061" width="24.25" style="47" customWidth="1"/>
    <col min="13062" max="13062" width="29" style="47" customWidth="1"/>
    <col min="13063" max="13312" width="9" style="47"/>
    <col min="13313" max="13313" width="10.125" style="47" customWidth="1"/>
    <col min="13314" max="13314" width="10.875" style="47" customWidth="1"/>
    <col min="13315" max="13315" width="76.625" style="47" customWidth="1"/>
    <col min="13316" max="13316" width="15.375" style="47" customWidth="1"/>
    <col min="13317" max="13317" width="24.25" style="47" customWidth="1"/>
    <col min="13318" max="13318" width="29" style="47" customWidth="1"/>
    <col min="13319" max="13568" width="9" style="47"/>
    <col min="13569" max="13569" width="10.125" style="47" customWidth="1"/>
    <col min="13570" max="13570" width="10.875" style="47" customWidth="1"/>
    <col min="13571" max="13571" width="76.625" style="47" customWidth="1"/>
    <col min="13572" max="13572" width="15.375" style="47" customWidth="1"/>
    <col min="13573" max="13573" width="24.25" style="47" customWidth="1"/>
    <col min="13574" max="13574" width="29" style="47" customWidth="1"/>
    <col min="13575" max="13824" width="9" style="47"/>
    <col min="13825" max="13825" width="10.125" style="47" customWidth="1"/>
    <col min="13826" max="13826" width="10.875" style="47" customWidth="1"/>
    <col min="13827" max="13827" width="76.625" style="47" customWidth="1"/>
    <col min="13828" max="13828" width="15.375" style="47" customWidth="1"/>
    <col min="13829" max="13829" width="24.25" style="47" customWidth="1"/>
    <col min="13830" max="13830" width="29" style="47" customWidth="1"/>
    <col min="13831" max="14080" width="9" style="47"/>
    <col min="14081" max="14081" width="10.125" style="47" customWidth="1"/>
    <col min="14082" max="14082" width="10.875" style="47" customWidth="1"/>
    <col min="14083" max="14083" width="76.625" style="47" customWidth="1"/>
    <col min="14084" max="14084" width="15.375" style="47" customWidth="1"/>
    <col min="14085" max="14085" width="24.25" style="47" customWidth="1"/>
    <col min="14086" max="14086" width="29" style="47" customWidth="1"/>
    <col min="14087" max="14336" width="9" style="47"/>
    <col min="14337" max="14337" width="10.125" style="47" customWidth="1"/>
    <col min="14338" max="14338" width="10.875" style="47" customWidth="1"/>
    <col min="14339" max="14339" width="76.625" style="47" customWidth="1"/>
    <col min="14340" max="14340" width="15.375" style="47" customWidth="1"/>
    <col min="14341" max="14341" width="24.25" style="47" customWidth="1"/>
    <col min="14342" max="14342" width="29" style="47" customWidth="1"/>
    <col min="14343" max="14592" width="9" style="47"/>
    <col min="14593" max="14593" width="10.125" style="47" customWidth="1"/>
    <col min="14594" max="14594" width="10.875" style="47" customWidth="1"/>
    <col min="14595" max="14595" width="76.625" style="47" customWidth="1"/>
    <col min="14596" max="14596" width="15.375" style="47" customWidth="1"/>
    <col min="14597" max="14597" width="24.25" style="47" customWidth="1"/>
    <col min="14598" max="14598" width="29" style="47" customWidth="1"/>
    <col min="14599" max="14848" width="9" style="47"/>
    <col min="14849" max="14849" width="10.125" style="47" customWidth="1"/>
    <col min="14850" max="14850" width="10.875" style="47" customWidth="1"/>
    <col min="14851" max="14851" width="76.625" style="47" customWidth="1"/>
    <col min="14852" max="14852" width="15.375" style="47" customWidth="1"/>
    <col min="14853" max="14853" width="24.25" style="47" customWidth="1"/>
    <col min="14854" max="14854" width="29" style="47" customWidth="1"/>
    <col min="14855" max="15104" width="9" style="47"/>
    <col min="15105" max="15105" width="10.125" style="47" customWidth="1"/>
    <col min="15106" max="15106" width="10.875" style="47" customWidth="1"/>
    <col min="15107" max="15107" width="76.625" style="47" customWidth="1"/>
    <col min="15108" max="15108" width="15.375" style="47" customWidth="1"/>
    <col min="15109" max="15109" width="24.25" style="47" customWidth="1"/>
    <col min="15110" max="15110" width="29" style="47" customWidth="1"/>
    <col min="15111" max="15360" width="9" style="47"/>
    <col min="15361" max="15361" width="10.125" style="47" customWidth="1"/>
    <col min="15362" max="15362" width="10.875" style="47" customWidth="1"/>
    <col min="15363" max="15363" width="76.625" style="47" customWidth="1"/>
    <col min="15364" max="15364" width="15.375" style="47" customWidth="1"/>
    <col min="15365" max="15365" width="24.25" style="47" customWidth="1"/>
    <col min="15366" max="15366" width="29" style="47" customWidth="1"/>
    <col min="15367" max="15616" width="9" style="47"/>
    <col min="15617" max="15617" width="10.125" style="47" customWidth="1"/>
    <col min="15618" max="15618" width="10.875" style="47" customWidth="1"/>
    <col min="15619" max="15619" width="76.625" style="47" customWidth="1"/>
    <col min="15620" max="15620" width="15.375" style="47" customWidth="1"/>
    <col min="15621" max="15621" width="24.25" style="47" customWidth="1"/>
    <col min="15622" max="15622" width="29" style="47" customWidth="1"/>
    <col min="15623" max="15872" width="9" style="47"/>
    <col min="15873" max="15873" width="10.125" style="47" customWidth="1"/>
    <col min="15874" max="15874" width="10.875" style="47" customWidth="1"/>
    <col min="15875" max="15875" width="76.625" style="47" customWidth="1"/>
    <col min="15876" max="15876" width="15.375" style="47" customWidth="1"/>
    <col min="15877" max="15877" width="24.25" style="47" customWidth="1"/>
    <col min="15878" max="15878" width="29" style="47" customWidth="1"/>
    <col min="15879" max="16128" width="9" style="47"/>
    <col min="16129" max="16129" width="10.125" style="47" customWidth="1"/>
    <col min="16130" max="16130" width="10.875" style="47" customWidth="1"/>
    <col min="16131" max="16131" width="76.625" style="47" customWidth="1"/>
    <col min="16132" max="16132" width="15.375" style="47" customWidth="1"/>
    <col min="16133" max="16133" width="24.25" style="47" customWidth="1"/>
    <col min="16134" max="16134" width="29" style="47" customWidth="1"/>
    <col min="16135" max="16384" width="9" style="47"/>
  </cols>
  <sheetData>
    <row r="1" spans="1:77" s="44" customFormat="1" ht="21.75" thickBot="1" x14ac:dyDescent="0.25">
      <c r="A1" s="1" t="s">
        <v>0</v>
      </c>
      <c r="B1" s="2"/>
      <c r="C1" s="3"/>
      <c r="D1" s="3"/>
      <c r="E1" s="4" t="s">
        <v>1</v>
      </c>
      <c r="F1" s="4" t="s">
        <v>2</v>
      </c>
    </row>
    <row r="2" spans="1:77" s="44" customFormat="1" ht="41.25" customHeight="1" thickTop="1" thickBot="1" x14ac:dyDescent="0.25">
      <c r="A2" s="165" t="s">
        <v>123</v>
      </c>
      <c r="B2" s="166"/>
      <c r="C2" s="166"/>
      <c r="D2" s="5"/>
      <c r="E2" s="6">
        <f>ROUND(SUM(E4:E6,E11:E20),2)+F7</f>
        <v>0</v>
      </c>
      <c r="F2" s="7">
        <f>F8+F7+F3</f>
        <v>0</v>
      </c>
    </row>
    <row r="3" spans="1:77" s="45" customFormat="1" ht="24" customHeight="1" thickTop="1" x14ac:dyDescent="0.2">
      <c r="A3" s="8" t="s">
        <v>3</v>
      </c>
      <c r="B3" s="9"/>
      <c r="C3" s="10"/>
      <c r="D3" s="10"/>
      <c r="E3" s="11"/>
      <c r="F3" s="12">
        <f>SUM(E4:E6)</f>
        <v>0</v>
      </c>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row>
    <row r="4" spans="1:77" s="46" customFormat="1" ht="15.75" customHeight="1" x14ac:dyDescent="0.2">
      <c r="A4" s="167"/>
      <c r="B4" s="168"/>
      <c r="C4" s="13" t="s">
        <v>132</v>
      </c>
      <c r="D4" s="14"/>
      <c r="E4" s="15"/>
      <c r="F4" s="16"/>
    </row>
    <row r="5" spans="1:77" s="46" customFormat="1" ht="15.75" customHeight="1" x14ac:dyDescent="0.2">
      <c r="A5" s="167" t="s">
        <v>18</v>
      </c>
      <c r="B5" s="168"/>
      <c r="C5" s="13" t="s">
        <v>19</v>
      </c>
      <c r="D5" s="14"/>
      <c r="E5" s="15"/>
      <c r="F5" s="16"/>
    </row>
    <row r="6" spans="1:77" s="46" customFormat="1" ht="15.75" customHeight="1" thickBot="1" x14ac:dyDescent="0.25">
      <c r="A6" s="169" t="s">
        <v>5</v>
      </c>
      <c r="B6" s="170"/>
      <c r="C6" s="17" t="s">
        <v>6</v>
      </c>
      <c r="D6" s="18"/>
      <c r="E6" s="15"/>
      <c r="F6" s="16"/>
    </row>
    <row r="7" spans="1:77" s="45" customFormat="1" ht="27" customHeight="1" thickBot="1" x14ac:dyDescent="0.25">
      <c r="A7" s="8" t="s">
        <v>131</v>
      </c>
      <c r="B7" s="9"/>
      <c r="C7" s="10"/>
      <c r="D7" s="163">
        <v>824.13300000000004</v>
      </c>
      <c r="E7" s="19"/>
      <c r="F7" s="12">
        <f>IF(ISTEXT($D$7)=TRUE,0,IF(ISTEXT($E$7)=TRUE,0,$D$7*$E$7))</f>
        <v>0</v>
      </c>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row>
    <row r="8" spans="1:77" s="45" customFormat="1" ht="30.75" customHeight="1" x14ac:dyDescent="0.2">
      <c r="A8" s="20" t="s">
        <v>7</v>
      </c>
      <c r="B8" s="21"/>
      <c r="C8" s="22"/>
      <c r="D8" s="23"/>
      <c r="E8" s="24"/>
      <c r="F8" s="12">
        <f>ROUND(SUM(F10:F20),2)</f>
        <v>0</v>
      </c>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c r="BW8" s="44"/>
      <c r="BX8" s="44"/>
      <c r="BY8" s="44"/>
    </row>
    <row r="9" spans="1:77" s="44" customFormat="1" ht="33.75" customHeight="1" thickBot="1" x14ac:dyDescent="0.25">
      <c r="A9" s="171" t="s">
        <v>8</v>
      </c>
      <c r="B9" s="172"/>
      <c r="C9" s="25" t="s">
        <v>9</v>
      </c>
      <c r="D9" s="26"/>
      <c r="E9" s="27" t="s">
        <v>10</v>
      </c>
      <c r="F9" s="28" t="s">
        <v>11</v>
      </c>
    </row>
    <row r="10" spans="1:77" s="44" customFormat="1" ht="18.75" x14ac:dyDescent="0.2">
      <c r="A10" s="29" t="s">
        <v>128</v>
      </c>
      <c r="B10" s="30"/>
      <c r="C10" s="31" t="s">
        <v>12</v>
      </c>
      <c r="D10" s="31"/>
      <c r="E10" s="32"/>
      <c r="F10" s="33">
        <f>SUM(E11:E14)</f>
        <v>0</v>
      </c>
    </row>
    <row r="11" spans="1:77" s="46" customFormat="1" ht="16.5" customHeight="1" x14ac:dyDescent="0.2">
      <c r="A11" s="34" t="s">
        <v>13</v>
      </c>
      <c r="B11" s="145" t="s">
        <v>107</v>
      </c>
      <c r="C11" s="50" t="s">
        <v>110</v>
      </c>
      <c r="D11" s="36"/>
      <c r="E11" s="37" t="str">
        <f>IF('D.1.1'!F5=0,_xlfn.CONCAT("cena za ",Rekapitulace!B11),'D.1.1'!F5)</f>
        <v>cena za PS 01-01-71</v>
      </c>
      <c r="F11" s="38"/>
    </row>
    <row r="12" spans="1:77" s="46" customFormat="1" ht="16.5" customHeight="1" x14ac:dyDescent="0.2">
      <c r="A12" s="34" t="s">
        <v>13</v>
      </c>
      <c r="B12" s="153" t="s">
        <v>114</v>
      </c>
      <c r="C12" s="50" t="s">
        <v>111</v>
      </c>
      <c r="D12" s="144"/>
      <c r="E12" s="37" t="str">
        <f>IF('D.1.1'!F6=0,_xlfn.CONCAT("cena za ",Rekapitulace!B12),'D.1.1'!F6)</f>
        <v>cena za PS 01-01-72</v>
      </c>
      <c r="F12" s="38"/>
    </row>
    <row r="13" spans="1:77" s="46" customFormat="1" ht="16.5" customHeight="1" x14ac:dyDescent="0.2">
      <c r="A13" s="34" t="s">
        <v>13</v>
      </c>
      <c r="B13" s="154" t="s">
        <v>115</v>
      </c>
      <c r="C13" s="152" t="s">
        <v>112</v>
      </c>
      <c r="D13" s="144"/>
      <c r="E13" s="37" t="str">
        <f>IF('D.1.1'!F7=0,_xlfn.CONCAT("cena za ",Rekapitulace!B13),'D.1.1'!F7)</f>
        <v>cena za PS 01-01-73</v>
      </c>
      <c r="F13" s="38"/>
    </row>
    <row r="14" spans="1:77" s="46" customFormat="1" ht="16.5" customHeight="1" x14ac:dyDescent="0.2">
      <c r="A14" s="34" t="s">
        <v>13</v>
      </c>
      <c r="B14" s="35" t="s">
        <v>116</v>
      </c>
      <c r="C14" s="144" t="s">
        <v>113</v>
      </c>
      <c r="D14" s="144"/>
      <c r="E14" s="37" t="str">
        <f>IF('D.1.1'!F8=0,_xlfn.CONCAT("cena za ",Rekapitulace!B14),'D.1.1'!F8)</f>
        <v>cena za PS 01-01-74</v>
      </c>
      <c r="F14" s="38"/>
    </row>
    <row r="15" spans="1:77" s="44" customFormat="1" ht="18.75" x14ac:dyDescent="0.2">
      <c r="A15" s="29" t="s">
        <v>129</v>
      </c>
      <c r="B15" s="30"/>
      <c r="C15" s="31" t="s">
        <v>15</v>
      </c>
      <c r="D15" s="31"/>
      <c r="E15" s="32"/>
      <c r="F15" s="39">
        <f>SUM(E16:E18)</f>
        <v>0</v>
      </c>
    </row>
    <row r="16" spans="1:77" s="46" customFormat="1" ht="16.5" customHeight="1" x14ac:dyDescent="0.2">
      <c r="A16" s="34" t="s">
        <v>14</v>
      </c>
      <c r="B16" s="35" t="s">
        <v>106</v>
      </c>
      <c r="C16" s="48" t="s">
        <v>117</v>
      </c>
      <c r="D16" s="14"/>
      <c r="E16" s="37" t="str">
        <f>IF('D.2.3.6'!F5=0,_xlfn.CONCAT("cena za ",Rekapitulace!B16),'D.2.3.6'!F5)</f>
        <v>cena za SO 01-86-01</v>
      </c>
      <c r="F16" s="38"/>
    </row>
    <row r="17" spans="1:6" s="46" customFormat="1" ht="16.5" customHeight="1" x14ac:dyDescent="0.2">
      <c r="A17" s="34"/>
      <c r="B17" s="35"/>
      <c r="C17" s="49"/>
      <c r="D17" s="14"/>
      <c r="E17" s="37" t="s">
        <v>4</v>
      </c>
      <c r="F17" s="38"/>
    </row>
    <row r="18" spans="1:6" s="46" customFormat="1" ht="16.5" customHeight="1" x14ac:dyDescent="0.2">
      <c r="A18" s="34"/>
      <c r="B18" s="35"/>
      <c r="C18" s="49"/>
      <c r="D18" s="14"/>
      <c r="E18" s="37" t="s">
        <v>4</v>
      </c>
      <c r="F18" s="38"/>
    </row>
    <row r="19" spans="1:6" s="44" customFormat="1" ht="18.75" x14ac:dyDescent="0.2">
      <c r="A19" s="29"/>
      <c r="B19" s="30"/>
      <c r="C19" s="31" t="s">
        <v>105</v>
      </c>
      <c r="D19" s="31"/>
      <c r="E19" s="32"/>
      <c r="F19" s="39">
        <f>SUM(E20:E20)</f>
        <v>0</v>
      </c>
    </row>
    <row r="20" spans="1:6" s="46" customFormat="1" ht="16.5" customHeight="1" thickBot="1" x14ac:dyDescent="0.25">
      <c r="A20" s="138" t="s">
        <v>14</v>
      </c>
      <c r="B20" s="139" t="s">
        <v>89</v>
      </c>
      <c r="C20" s="17" t="s">
        <v>88</v>
      </c>
      <c r="D20" s="18"/>
      <c r="E20" s="140" t="str">
        <f>IF('SO 98-98'!K2=0,_xlfn.CONCAT("cena za ",Rekapitulace!B20),'SO 98-98'!K2)</f>
        <v>cena za SO 98-98</v>
      </c>
      <c r="F20" s="141"/>
    </row>
    <row r="21" spans="1:6" s="46" customFormat="1" ht="16.5" customHeight="1" x14ac:dyDescent="0.2">
      <c r="A21" s="137"/>
      <c r="B21" s="137"/>
      <c r="C21" s="142"/>
      <c r="D21" s="142"/>
      <c r="E21" s="142"/>
      <c r="F21" s="143"/>
    </row>
    <row r="22" spans="1:6" s="46" customFormat="1" ht="16.5" customHeight="1" x14ac:dyDescent="0.2">
      <c r="A22" s="137"/>
      <c r="B22" s="137"/>
      <c r="C22" s="142"/>
      <c r="D22" s="142"/>
      <c r="E22" s="142"/>
      <c r="F22" s="143"/>
    </row>
    <row r="23" spans="1:6" s="46" customFormat="1" ht="16.5" customHeight="1" x14ac:dyDescent="0.2">
      <c r="A23" s="137"/>
      <c r="B23" s="137"/>
      <c r="C23" s="142"/>
      <c r="D23" s="142"/>
      <c r="E23" s="142"/>
      <c r="F23" s="143"/>
    </row>
    <row r="25" spans="1:6" x14ac:dyDescent="0.2">
      <c r="A25" s="40" t="s">
        <v>137</v>
      </c>
    </row>
    <row r="27" spans="1:6" ht="13.9" x14ac:dyDescent="0.2">
      <c r="E27" s="42"/>
      <c r="F27" s="43"/>
    </row>
    <row r="29" spans="1:6" ht="14.45" x14ac:dyDescent="0.2">
      <c r="E29" s="173" t="s">
        <v>16</v>
      </c>
      <c r="F29" s="173"/>
    </row>
    <row r="30" spans="1:6" ht="15" x14ac:dyDescent="0.2">
      <c r="E30" s="164" t="s">
        <v>17</v>
      </c>
      <c r="F30" s="164"/>
    </row>
  </sheetData>
  <protectedRanges>
    <protectedRange sqref="A11:A14" name="Oblast2_4"/>
    <protectedRange sqref="B14 A16:D18" name="Oblast2_4_1"/>
    <protectedRange sqref="B11:B13" name="Oblast2_4_1_1"/>
  </protectedRanges>
  <mergeCells count="7">
    <mergeCell ref="E30:F30"/>
    <mergeCell ref="A2:C2"/>
    <mergeCell ref="A5:B5"/>
    <mergeCell ref="A6:B6"/>
    <mergeCell ref="A9:B9"/>
    <mergeCell ref="E29:F29"/>
    <mergeCell ref="A4:B4"/>
  </mergeCells>
  <phoneticPr fontId="14" type="noConversion"/>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C3146-F4E8-4AE1-8EC8-4747659F7323}">
  <sheetPr>
    <pageSetUpPr fitToPage="1"/>
  </sheetPr>
  <dimension ref="B1:F8"/>
  <sheetViews>
    <sheetView topLeftCell="D4" zoomScaleNormal="100" workbookViewId="0">
      <selection activeCell="F10" sqref="F10"/>
    </sheetView>
  </sheetViews>
  <sheetFormatPr defaultColWidth="9" defaultRowHeight="15" x14ac:dyDescent="0.25"/>
  <cols>
    <col min="1" max="1" width="0.375" style="128" customWidth="1"/>
    <col min="2" max="2" width="11.25" style="128" bestFit="1" customWidth="1"/>
    <col min="3" max="3" width="28.125" style="129" bestFit="1" customWidth="1"/>
    <col min="4" max="4" width="102.75" style="129" bestFit="1" customWidth="1"/>
    <col min="5" max="5" width="23.875" style="129" bestFit="1" customWidth="1"/>
    <col min="6" max="6" width="15.375" style="128" bestFit="1" customWidth="1"/>
    <col min="7" max="16384" width="9" style="128"/>
  </cols>
  <sheetData>
    <row r="1" spans="2:6" ht="18.75" x14ac:dyDescent="0.3">
      <c r="B1" s="134" t="s">
        <v>124</v>
      </c>
    </row>
    <row r="2" spans="2:6" ht="18.75" x14ac:dyDescent="0.3">
      <c r="B2" s="134" t="s">
        <v>102</v>
      </c>
    </row>
    <row r="3" spans="2:6" ht="18.75" x14ac:dyDescent="0.3">
      <c r="B3" s="134" t="s">
        <v>101</v>
      </c>
      <c r="F3" s="133" t="s">
        <v>100</v>
      </c>
    </row>
    <row r="4" spans="2:6" ht="15.75" thickBot="1" x14ac:dyDescent="0.3">
      <c r="B4" s="131" t="s">
        <v>99</v>
      </c>
      <c r="C4" s="132" t="s">
        <v>98</v>
      </c>
      <c r="D4" s="131" t="s">
        <v>97</v>
      </c>
      <c r="E4" s="131" t="s">
        <v>96</v>
      </c>
      <c r="F4" s="131" t="s">
        <v>95</v>
      </c>
    </row>
    <row r="5" spans="2:6" ht="141.75" thickTop="1" thickBot="1" x14ac:dyDescent="0.3">
      <c r="B5" s="146" t="s">
        <v>107</v>
      </c>
      <c r="C5" s="147" t="s">
        <v>110</v>
      </c>
      <c r="D5" s="155" t="s">
        <v>121</v>
      </c>
      <c r="E5" s="148" t="s">
        <v>108</v>
      </c>
      <c r="F5" s="158"/>
    </row>
    <row r="6" spans="2:6" s="130" customFormat="1" ht="103.5" thickTop="1" thickBot="1" x14ac:dyDescent="0.25">
      <c r="B6" s="146" t="s">
        <v>114</v>
      </c>
      <c r="C6" s="147" t="s">
        <v>111</v>
      </c>
      <c r="D6" s="155" t="s">
        <v>119</v>
      </c>
      <c r="E6" s="148" t="s">
        <v>108</v>
      </c>
      <c r="F6" s="159"/>
    </row>
    <row r="7" spans="2:6" s="130" customFormat="1" ht="116.25" thickTop="1" thickBot="1" x14ac:dyDescent="0.25">
      <c r="B7" s="146" t="s">
        <v>115</v>
      </c>
      <c r="C7" s="147" t="s">
        <v>112</v>
      </c>
      <c r="D7" s="155" t="s">
        <v>120</v>
      </c>
      <c r="E7" s="148" t="s">
        <v>108</v>
      </c>
      <c r="F7" s="159"/>
    </row>
    <row r="8" spans="2:6" s="130" customFormat="1" ht="115.5" thickTop="1" x14ac:dyDescent="0.2">
      <c r="B8" s="146" t="s">
        <v>116</v>
      </c>
      <c r="C8" s="147" t="s">
        <v>113</v>
      </c>
      <c r="D8" s="156" t="s">
        <v>118</v>
      </c>
      <c r="E8" s="148" t="s">
        <v>108</v>
      </c>
      <c r="F8" s="159"/>
    </row>
  </sheetData>
  <pageMargins left="0.23622047244094491" right="0.23622047244094491"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F361C-2D52-4CB7-9E4C-74C1AEFBBB55}">
  <sheetPr>
    <pageSetUpPr fitToPage="1"/>
  </sheetPr>
  <dimension ref="B1:F5"/>
  <sheetViews>
    <sheetView topLeftCell="D1" zoomScaleNormal="100" workbookViewId="0">
      <selection activeCell="F5" sqref="F5"/>
    </sheetView>
  </sheetViews>
  <sheetFormatPr defaultColWidth="9" defaultRowHeight="15" x14ac:dyDescent="0.25"/>
  <cols>
    <col min="1" max="1" width="0.625" style="128" customWidth="1"/>
    <col min="2" max="2" width="12.875" style="135" customWidth="1"/>
    <col min="3" max="3" width="35.75" style="129" customWidth="1"/>
    <col min="4" max="4" width="99.625" style="128" customWidth="1"/>
    <col min="5" max="5" width="23.375" style="128" customWidth="1"/>
    <col min="6" max="6" width="13.375" style="128" bestFit="1" customWidth="1"/>
    <col min="7" max="16384" width="9" style="128"/>
  </cols>
  <sheetData>
    <row r="1" spans="2:6" ht="18.75" x14ac:dyDescent="0.3">
      <c r="B1" s="134" t="s">
        <v>124</v>
      </c>
    </row>
    <row r="2" spans="2:6" ht="18.75" x14ac:dyDescent="0.3">
      <c r="B2" s="134" t="s">
        <v>102</v>
      </c>
    </row>
    <row r="3" spans="2:6" ht="18.75" x14ac:dyDescent="0.3">
      <c r="B3" s="134" t="s">
        <v>104</v>
      </c>
      <c r="F3" s="133" t="s">
        <v>103</v>
      </c>
    </row>
    <row r="4" spans="2:6" x14ac:dyDescent="0.25">
      <c r="B4" s="131" t="s">
        <v>99</v>
      </c>
      <c r="C4" s="132" t="s">
        <v>98</v>
      </c>
      <c r="D4" s="131" t="s">
        <v>97</v>
      </c>
      <c r="E4" s="131" t="s">
        <v>96</v>
      </c>
      <c r="F4" s="131" t="s">
        <v>95</v>
      </c>
    </row>
    <row r="5" spans="2:6" ht="105" x14ac:dyDescent="0.25">
      <c r="B5" s="146" t="s">
        <v>106</v>
      </c>
      <c r="C5" s="147" t="s">
        <v>117</v>
      </c>
      <c r="D5" s="157" t="s">
        <v>122</v>
      </c>
      <c r="E5" s="148" t="s">
        <v>108</v>
      </c>
      <c r="F5" s="136"/>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9115-0DBB-40B9-9F83-8313F4390F34}">
  <dimension ref="A1:O44"/>
  <sheetViews>
    <sheetView topLeftCell="B22" zoomScaleNormal="100" workbookViewId="0">
      <selection activeCell="K44" sqref="K44"/>
    </sheetView>
  </sheetViews>
  <sheetFormatPr defaultRowHeight="11.25" x14ac:dyDescent="0.2"/>
  <cols>
    <col min="1" max="1" width="2.75" style="51" hidden="1" customWidth="1"/>
    <col min="2" max="2" width="7.5" style="51" customWidth="1"/>
    <col min="3" max="3" width="9.25" style="51" customWidth="1"/>
    <col min="4" max="4" width="8.75" style="51" customWidth="1"/>
    <col min="5" max="5" width="10" style="51" customWidth="1"/>
    <col min="6" max="6" width="64.875" style="51" customWidth="1"/>
    <col min="7" max="7" width="7.875" style="52" customWidth="1"/>
    <col min="8" max="8" width="11.375" style="52" customWidth="1"/>
    <col min="9" max="9" width="10.375" style="52" customWidth="1"/>
    <col min="10" max="10" width="8.875" style="52" customWidth="1"/>
    <col min="11" max="11" width="11.25" style="52" customWidth="1"/>
    <col min="12" max="12" width="16.625" style="52" customWidth="1"/>
    <col min="13" max="14" width="24.75" style="51" customWidth="1"/>
    <col min="15" max="15" width="8" style="51" customWidth="1"/>
    <col min="16" max="256" width="9" style="51"/>
    <col min="257" max="257" width="0" style="51" hidden="1" customWidth="1"/>
    <col min="258" max="258" width="7.5" style="51" customWidth="1"/>
    <col min="259" max="259" width="9.25" style="51" customWidth="1"/>
    <col min="260" max="260" width="8.75" style="51" customWidth="1"/>
    <col min="261" max="261" width="10" style="51" customWidth="1"/>
    <col min="262" max="262" width="64.875" style="51" customWidth="1"/>
    <col min="263" max="263" width="7.875" style="51" customWidth="1"/>
    <col min="264" max="264" width="11.375" style="51" customWidth="1"/>
    <col min="265" max="265" width="10.375" style="51" customWidth="1"/>
    <col min="266" max="266" width="8.875" style="51" customWidth="1"/>
    <col min="267" max="267" width="11.25" style="51" customWidth="1"/>
    <col min="268" max="268" width="16.625" style="51" customWidth="1"/>
    <col min="269" max="270" width="24.75" style="51" customWidth="1"/>
    <col min="271" max="271" width="8" style="51" customWidth="1"/>
    <col min="272" max="512" width="9" style="51"/>
    <col min="513" max="513" width="0" style="51" hidden="1" customWidth="1"/>
    <col min="514" max="514" width="7.5" style="51" customWidth="1"/>
    <col min="515" max="515" width="9.25" style="51" customWidth="1"/>
    <col min="516" max="516" width="8.75" style="51" customWidth="1"/>
    <col min="517" max="517" width="10" style="51" customWidth="1"/>
    <col min="518" max="518" width="64.875" style="51" customWidth="1"/>
    <col min="519" max="519" width="7.875" style="51" customWidth="1"/>
    <col min="520" max="520" width="11.375" style="51" customWidth="1"/>
    <col min="521" max="521" width="10.375" style="51" customWidth="1"/>
    <col min="522" max="522" width="8.875" style="51" customWidth="1"/>
    <col min="523" max="523" width="11.25" style="51" customWidth="1"/>
    <col min="524" max="524" width="16.625" style="51" customWidth="1"/>
    <col min="525" max="526" width="24.75" style="51" customWidth="1"/>
    <col min="527" max="527" width="8" style="51" customWidth="1"/>
    <col min="528" max="768" width="9" style="51"/>
    <col min="769" max="769" width="0" style="51" hidden="1" customWidth="1"/>
    <col min="770" max="770" width="7.5" style="51" customWidth="1"/>
    <col min="771" max="771" width="9.25" style="51" customWidth="1"/>
    <col min="772" max="772" width="8.75" style="51" customWidth="1"/>
    <col min="773" max="773" width="10" style="51" customWidth="1"/>
    <col min="774" max="774" width="64.875" style="51" customWidth="1"/>
    <col min="775" max="775" width="7.875" style="51" customWidth="1"/>
    <col min="776" max="776" width="11.375" style="51" customWidth="1"/>
    <col min="777" max="777" width="10.375" style="51" customWidth="1"/>
    <col min="778" max="778" width="8.875" style="51" customWidth="1"/>
    <col min="779" max="779" width="11.25" style="51" customWidth="1"/>
    <col min="780" max="780" width="16.625" style="51" customWidth="1"/>
    <col min="781" max="782" width="24.75" style="51" customWidth="1"/>
    <col min="783" max="783" width="8" style="51" customWidth="1"/>
    <col min="784" max="1024" width="9" style="51"/>
    <col min="1025" max="1025" width="0" style="51" hidden="1" customWidth="1"/>
    <col min="1026" max="1026" width="7.5" style="51" customWidth="1"/>
    <col min="1027" max="1027" width="9.25" style="51" customWidth="1"/>
    <col min="1028" max="1028" width="8.75" style="51" customWidth="1"/>
    <col min="1029" max="1029" width="10" style="51" customWidth="1"/>
    <col min="1030" max="1030" width="64.875" style="51" customWidth="1"/>
    <col min="1031" max="1031" width="7.875" style="51" customWidth="1"/>
    <col min="1032" max="1032" width="11.375" style="51" customWidth="1"/>
    <col min="1033" max="1033" width="10.375" style="51" customWidth="1"/>
    <col min="1034" max="1034" width="8.875" style="51" customWidth="1"/>
    <col min="1035" max="1035" width="11.25" style="51" customWidth="1"/>
    <col min="1036" max="1036" width="16.625" style="51" customWidth="1"/>
    <col min="1037" max="1038" width="24.75" style="51" customWidth="1"/>
    <col min="1039" max="1039" width="8" style="51" customWidth="1"/>
    <col min="1040" max="1280" width="9" style="51"/>
    <col min="1281" max="1281" width="0" style="51" hidden="1" customWidth="1"/>
    <col min="1282" max="1282" width="7.5" style="51" customWidth="1"/>
    <col min="1283" max="1283" width="9.25" style="51" customWidth="1"/>
    <col min="1284" max="1284" width="8.75" style="51" customWidth="1"/>
    <col min="1285" max="1285" width="10" style="51" customWidth="1"/>
    <col min="1286" max="1286" width="64.875" style="51" customWidth="1"/>
    <col min="1287" max="1287" width="7.875" style="51" customWidth="1"/>
    <col min="1288" max="1288" width="11.375" style="51" customWidth="1"/>
    <col min="1289" max="1289" width="10.375" style="51" customWidth="1"/>
    <col min="1290" max="1290" width="8.875" style="51" customWidth="1"/>
    <col min="1291" max="1291" width="11.25" style="51" customWidth="1"/>
    <col min="1292" max="1292" width="16.625" style="51" customWidth="1"/>
    <col min="1293" max="1294" width="24.75" style="51" customWidth="1"/>
    <col min="1295" max="1295" width="8" style="51" customWidth="1"/>
    <col min="1296" max="1536" width="9" style="51"/>
    <col min="1537" max="1537" width="0" style="51" hidden="1" customWidth="1"/>
    <col min="1538" max="1538" width="7.5" style="51" customWidth="1"/>
    <col min="1539" max="1539" width="9.25" style="51" customWidth="1"/>
    <col min="1540" max="1540" width="8.75" style="51" customWidth="1"/>
    <col min="1541" max="1541" width="10" style="51" customWidth="1"/>
    <col min="1542" max="1542" width="64.875" style="51" customWidth="1"/>
    <col min="1543" max="1543" width="7.875" style="51" customWidth="1"/>
    <col min="1544" max="1544" width="11.375" style="51" customWidth="1"/>
    <col min="1545" max="1545" width="10.375" style="51" customWidth="1"/>
    <col min="1546" max="1546" width="8.875" style="51" customWidth="1"/>
    <col min="1547" max="1547" width="11.25" style="51" customWidth="1"/>
    <col min="1548" max="1548" width="16.625" style="51" customWidth="1"/>
    <col min="1549" max="1550" width="24.75" style="51" customWidth="1"/>
    <col min="1551" max="1551" width="8" style="51" customWidth="1"/>
    <col min="1552" max="1792" width="9" style="51"/>
    <col min="1793" max="1793" width="0" style="51" hidden="1" customWidth="1"/>
    <col min="1794" max="1794" width="7.5" style="51" customWidth="1"/>
    <col min="1795" max="1795" width="9.25" style="51" customWidth="1"/>
    <col min="1796" max="1796" width="8.75" style="51" customWidth="1"/>
    <col min="1797" max="1797" width="10" style="51" customWidth="1"/>
    <col min="1798" max="1798" width="64.875" style="51" customWidth="1"/>
    <col min="1799" max="1799" width="7.875" style="51" customWidth="1"/>
    <col min="1800" max="1800" width="11.375" style="51" customWidth="1"/>
    <col min="1801" max="1801" width="10.375" style="51" customWidth="1"/>
    <col min="1802" max="1802" width="8.875" style="51" customWidth="1"/>
    <col min="1803" max="1803" width="11.25" style="51" customWidth="1"/>
    <col min="1804" max="1804" width="16.625" style="51" customWidth="1"/>
    <col min="1805" max="1806" width="24.75" style="51" customWidth="1"/>
    <col min="1807" max="1807" width="8" style="51" customWidth="1"/>
    <col min="1808" max="2048" width="9" style="51"/>
    <col min="2049" max="2049" width="0" style="51" hidden="1" customWidth="1"/>
    <col min="2050" max="2050" width="7.5" style="51" customWidth="1"/>
    <col min="2051" max="2051" width="9.25" style="51" customWidth="1"/>
    <col min="2052" max="2052" width="8.75" style="51" customWidth="1"/>
    <col min="2053" max="2053" width="10" style="51" customWidth="1"/>
    <col min="2054" max="2054" width="64.875" style="51" customWidth="1"/>
    <col min="2055" max="2055" width="7.875" style="51" customWidth="1"/>
    <col min="2056" max="2056" width="11.375" style="51" customWidth="1"/>
    <col min="2057" max="2057" width="10.375" style="51" customWidth="1"/>
    <col min="2058" max="2058" width="8.875" style="51" customWidth="1"/>
    <col min="2059" max="2059" width="11.25" style="51" customWidth="1"/>
    <col min="2060" max="2060" width="16.625" style="51" customWidth="1"/>
    <col min="2061" max="2062" width="24.75" style="51" customWidth="1"/>
    <col min="2063" max="2063" width="8" style="51" customWidth="1"/>
    <col min="2064" max="2304" width="9" style="51"/>
    <col min="2305" max="2305" width="0" style="51" hidden="1" customWidth="1"/>
    <col min="2306" max="2306" width="7.5" style="51" customWidth="1"/>
    <col min="2307" max="2307" width="9.25" style="51" customWidth="1"/>
    <col min="2308" max="2308" width="8.75" style="51" customWidth="1"/>
    <col min="2309" max="2309" width="10" style="51" customWidth="1"/>
    <col min="2310" max="2310" width="64.875" style="51" customWidth="1"/>
    <col min="2311" max="2311" width="7.875" style="51" customWidth="1"/>
    <col min="2312" max="2312" width="11.375" style="51" customWidth="1"/>
    <col min="2313" max="2313" width="10.375" style="51" customWidth="1"/>
    <col min="2314" max="2314" width="8.875" style="51" customWidth="1"/>
    <col min="2315" max="2315" width="11.25" style="51" customWidth="1"/>
    <col min="2316" max="2316" width="16.625" style="51" customWidth="1"/>
    <col min="2317" max="2318" width="24.75" style="51" customWidth="1"/>
    <col min="2319" max="2319" width="8" style="51" customWidth="1"/>
    <col min="2320" max="2560" width="9" style="51"/>
    <col min="2561" max="2561" width="0" style="51" hidden="1" customWidth="1"/>
    <col min="2562" max="2562" width="7.5" style="51" customWidth="1"/>
    <col min="2563" max="2563" width="9.25" style="51" customWidth="1"/>
    <col min="2564" max="2564" width="8.75" style="51" customWidth="1"/>
    <col min="2565" max="2565" width="10" style="51" customWidth="1"/>
    <col min="2566" max="2566" width="64.875" style="51" customWidth="1"/>
    <col min="2567" max="2567" width="7.875" style="51" customWidth="1"/>
    <col min="2568" max="2568" width="11.375" style="51" customWidth="1"/>
    <col min="2569" max="2569" width="10.375" style="51" customWidth="1"/>
    <col min="2570" max="2570" width="8.875" style="51" customWidth="1"/>
    <col min="2571" max="2571" width="11.25" style="51" customWidth="1"/>
    <col min="2572" max="2572" width="16.625" style="51" customWidth="1"/>
    <col min="2573" max="2574" width="24.75" style="51" customWidth="1"/>
    <col min="2575" max="2575" width="8" style="51" customWidth="1"/>
    <col min="2576" max="2816" width="9" style="51"/>
    <col min="2817" max="2817" width="0" style="51" hidden="1" customWidth="1"/>
    <col min="2818" max="2818" width="7.5" style="51" customWidth="1"/>
    <col min="2819" max="2819" width="9.25" style="51" customWidth="1"/>
    <col min="2820" max="2820" width="8.75" style="51" customWidth="1"/>
    <col min="2821" max="2821" width="10" style="51" customWidth="1"/>
    <col min="2822" max="2822" width="64.875" style="51" customWidth="1"/>
    <col min="2823" max="2823" width="7.875" style="51" customWidth="1"/>
    <col min="2824" max="2824" width="11.375" style="51" customWidth="1"/>
    <col min="2825" max="2825" width="10.375" style="51" customWidth="1"/>
    <col min="2826" max="2826" width="8.875" style="51" customWidth="1"/>
    <col min="2827" max="2827" width="11.25" style="51" customWidth="1"/>
    <col min="2828" max="2828" width="16.625" style="51" customWidth="1"/>
    <col min="2829" max="2830" width="24.75" style="51" customWidth="1"/>
    <col min="2831" max="2831" width="8" style="51" customWidth="1"/>
    <col min="2832" max="3072" width="9" style="51"/>
    <col min="3073" max="3073" width="0" style="51" hidden="1" customWidth="1"/>
    <col min="3074" max="3074" width="7.5" style="51" customWidth="1"/>
    <col min="3075" max="3075" width="9.25" style="51" customWidth="1"/>
    <col min="3076" max="3076" width="8.75" style="51" customWidth="1"/>
    <col min="3077" max="3077" width="10" style="51" customWidth="1"/>
    <col min="3078" max="3078" width="64.875" style="51" customWidth="1"/>
    <col min="3079" max="3079" width="7.875" style="51" customWidth="1"/>
    <col min="3080" max="3080" width="11.375" style="51" customWidth="1"/>
    <col min="3081" max="3081" width="10.375" style="51" customWidth="1"/>
    <col min="3082" max="3082" width="8.875" style="51" customWidth="1"/>
    <col min="3083" max="3083" width="11.25" style="51" customWidth="1"/>
    <col min="3084" max="3084" width="16.625" style="51" customWidth="1"/>
    <col min="3085" max="3086" width="24.75" style="51" customWidth="1"/>
    <col min="3087" max="3087" width="8" style="51" customWidth="1"/>
    <col min="3088" max="3328" width="9" style="51"/>
    <col min="3329" max="3329" width="0" style="51" hidden="1" customWidth="1"/>
    <col min="3330" max="3330" width="7.5" style="51" customWidth="1"/>
    <col min="3331" max="3331" width="9.25" style="51" customWidth="1"/>
    <col min="3332" max="3332" width="8.75" style="51" customWidth="1"/>
    <col min="3333" max="3333" width="10" style="51" customWidth="1"/>
    <col min="3334" max="3334" width="64.875" style="51" customWidth="1"/>
    <col min="3335" max="3335" width="7.875" style="51" customWidth="1"/>
    <col min="3336" max="3336" width="11.375" style="51" customWidth="1"/>
    <col min="3337" max="3337" width="10.375" style="51" customWidth="1"/>
    <col min="3338" max="3338" width="8.875" style="51" customWidth="1"/>
    <col min="3339" max="3339" width="11.25" style="51" customWidth="1"/>
    <col min="3340" max="3340" width="16.625" style="51" customWidth="1"/>
    <col min="3341" max="3342" width="24.75" style="51" customWidth="1"/>
    <col min="3343" max="3343" width="8" style="51" customWidth="1"/>
    <col min="3344" max="3584" width="9" style="51"/>
    <col min="3585" max="3585" width="0" style="51" hidden="1" customWidth="1"/>
    <col min="3586" max="3586" width="7.5" style="51" customWidth="1"/>
    <col min="3587" max="3587" width="9.25" style="51" customWidth="1"/>
    <col min="3588" max="3588" width="8.75" style="51" customWidth="1"/>
    <col min="3589" max="3589" width="10" style="51" customWidth="1"/>
    <col min="3590" max="3590" width="64.875" style="51" customWidth="1"/>
    <col min="3591" max="3591" width="7.875" style="51" customWidth="1"/>
    <col min="3592" max="3592" width="11.375" style="51" customWidth="1"/>
    <col min="3593" max="3593" width="10.375" style="51" customWidth="1"/>
    <col min="3594" max="3594" width="8.875" style="51" customWidth="1"/>
    <col min="3595" max="3595" width="11.25" style="51" customWidth="1"/>
    <col min="3596" max="3596" width="16.625" style="51" customWidth="1"/>
    <col min="3597" max="3598" width="24.75" style="51" customWidth="1"/>
    <col min="3599" max="3599" width="8" style="51" customWidth="1"/>
    <col min="3600" max="3840" width="9" style="51"/>
    <col min="3841" max="3841" width="0" style="51" hidden="1" customWidth="1"/>
    <col min="3842" max="3842" width="7.5" style="51" customWidth="1"/>
    <col min="3843" max="3843" width="9.25" style="51" customWidth="1"/>
    <col min="3844" max="3844" width="8.75" style="51" customWidth="1"/>
    <col min="3845" max="3845" width="10" style="51" customWidth="1"/>
    <col min="3846" max="3846" width="64.875" style="51" customWidth="1"/>
    <col min="3847" max="3847" width="7.875" style="51" customWidth="1"/>
    <col min="3848" max="3848" width="11.375" style="51" customWidth="1"/>
    <col min="3849" max="3849" width="10.375" style="51" customWidth="1"/>
    <col min="3850" max="3850" width="8.875" style="51" customWidth="1"/>
    <col min="3851" max="3851" width="11.25" style="51" customWidth="1"/>
    <col min="3852" max="3852" width="16.625" style="51" customWidth="1"/>
    <col min="3853" max="3854" width="24.75" style="51" customWidth="1"/>
    <col min="3855" max="3855" width="8" style="51" customWidth="1"/>
    <col min="3856" max="4096" width="9" style="51"/>
    <col min="4097" max="4097" width="0" style="51" hidden="1" customWidth="1"/>
    <col min="4098" max="4098" width="7.5" style="51" customWidth="1"/>
    <col min="4099" max="4099" width="9.25" style="51" customWidth="1"/>
    <col min="4100" max="4100" width="8.75" style="51" customWidth="1"/>
    <col min="4101" max="4101" width="10" style="51" customWidth="1"/>
    <col min="4102" max="4102" width="64.875" style="51" customWidth="1"/>
    <col min="4103" max="4103" width="7.875" style="51" customWidth="1"/>
    <col min="4104" max="4104" width="11.375" style="51" customWidth="1"/>
    <col min="4105" max="4105" width="10.375" style="51" customWidth="1"/>
    <col min="4106" max="4106" width="8.875" style="51" customWidth="1"/>
    <col min="4107" max="4107" width="11.25" style="51" customWidth="1"/>
    <col min="4108" max="4108" width="16.625" style="51" customWidth="1"/>
    <col min="4109" max="4110" width="24.75" style="51" customWidth="1"/>
    <col min="4111" max="4111" width="8" style="51" customWidth="1"/>
    <col min="4112" max="4352" width="9" style="51"/>
    <col min="4353" max="4353" width="0" style="51" hidden="1" customWidth="1"/>
    <col min="4354" max="4354" width="7.5" style="51" customWidth="1"/>
    <col min="4355" max="4355" width="9.25" style="51" customWidth="1"/>
    <col min="4356" max="4356" width="8.75" style="51" customWidth="1"/>
    <col min="4357" max="4357" width="10" style="51" customWidth="1"/>
    <col min="4358" max="4358" width="64.875" style="51" customWidth="1"/>
    <col min="4359" max="4359" width="7.875" style="51" customWidth="1"/>
    <col min="4360" max="4360" width="11.375" style="51" customWidth="1"/>
    <col min="4361" max="4361" width="10.375" style="51" customWidth="1"/>
    <col min="4362" max="4362" width="8.875" style="51" customWidth="1"/>
    <col min="4363" max="4363" width="11.25" style="51" customWidth="1"/>
    <col min="4364" max="4364" width="16.625" style="51" customWidth="1"/>
    <col min="4365" max="4366" width="24.75" style="51" customWidth="1"/>
    <col min="4367" max="4367" width="8" style="51" customWidth="1"/>
    <col min="4368" max="4608" width="9" style="51"/>
    <col min="4609" max="4609" width="0" style="51" hidden="1" customWidth="1"/>
    <col min="4610" max="4610" width="7.5" style="51" customWidth="1"/>
    <col min="4611" max="4611" width="9.25" style="51" customWidth="1"/>
    <col min="4612" max="4612" width="8.75" style="51" customWidth="1"/>
    <col min="4613" max="4613" width="10" style="51" customWidth="1"/>
    <col min="4614" max="4614" width="64.875" style="51" customWidth="1"/>
    <col min="4615" max="4615" width="7.875" style="51" customWidth="1"/>
    <col min="4616" max="4616" width="11.375" style="51" customWidth="1"/>
    <col min="4617" max="4617" width="10.375" style="51" customWidth="1"/>
    <col min="4618" max="4618" width="8.875" style="51" customWidth="1"/>
    <col min="4619" max="4619" width="11.25" style="51" customWidth="1"/>
    <col min="4620" max="4620" width="16.625" style="51" customWidth="1"/>
    <col min="4621" max="4622" width="24.75" style="51" customWidth="1"/>
    <col min="4623" max="4623" width="8" style="51" customWidth="1"/>
    <col min="4624" max="4864" width="9" style="51"/>
    <col min="4865" max="4865" width="0" style="51" hidden="1" customWidth="1"/>
    <col min="4866" max="4866" width="7.5" style="51" customWidth="1"/>
    <col min="4867" max="4867" width="9.25" style="51" customWidth="1"/>
    <col min="4868" max="4868" width="8.75" style="51" customWidth="1"/>
    <col min="4869" max="4869" width="10" style="51" customWidth="1"/>
    <col min="4870" max="4870" width="64.875" style="51" customWidth="1"/>
    <col min="4871" max="4871" width="7.875" style="51" customWidth="1"/>
    <col min="4872" max="4872" width="11.375" style="51" customWidth="1"/>
    <col min="4873" max="4873" width="10.375" style="51" customWidth="1"/>
    <col min="4874" max="4874" width="8.875" style="51" customWidth="1"/>
    <col min="4875" max="4875" width="11.25" style="51" customWidth="1"/>
    <col min="4876" max="4876" width="16.625" style="51" customWidth="1"/>
    <col min="4877" max="4878" width="24.75" style="51" customWidth="1"/>
    <col min="4879" max="4879" width="8" style="51" customWidth="1"/>
    <col min="4880" max="5120" width="9" style="51"/>
    <col min="5121" max="5121" width="0" style="51" hidden="1" customWidth="1"/>
    <col min="5122" max="5122" width="7.5" style="51" customWidth="1"/>
    <col min="5123" max="5123" width="9.25" style="51" customWidth="1"/>
    <col min="5124" max="5124" width="8.75" style="51" customWidth="1"/>
    <col min="5125" max="5125" width="10" style="51" customWidth="1"/>
    <col min="5126" max="5126" width="64.875" style="51" customWidth="1"/>
    <col min="5127" max="5127" width="7.875" style="51" customWidth="1"/>
    <col min="5128" max="5128" width="11.375" style="51" customWidth="1"/>
    <col min="5129" max="5129" width="10.375" style="51" customWidth="1"/>
    <col min="5130" max="5130" width="8.875" style="51" customWidth="1"/>
    <col min="5131" max="5131" width="11.25" style="51" customWidth="1"/>
    <col min="5132" max="5132" width="16.625" style="51" customWidth="1"/>
    <col min="5133" max="5134" width="24.75" style="51" customWidth="1"/>
    <col min="5135" max="5135" width="8" style="51" customWidth="1"/>
    <col min="5136" max="5376" width="9" style="51"/>
    <col min="5377" max="5377" width="0" style="51" hidden="1" customWidth="1"/>
    <col min="5378" max="5378" width="7.5" style="51" customWidth="1"/>
    <col min="5379" max="5379" width="9.25" style="51" customWidth="1"/>
    <col min="5380" max="5380" width="8.75" style="51" customWidth="1"/>
    <col min="5381" max="5381" width="10" style="51" customWidth="1"/>
    <col min="5382" max="5382" width="64.875" style="51" customWidth="1"/>
    <col min="5383" max="5383" width="7.875" style="51" customWidth="1"/>
    <col min="5384" max="5384" width="11.375" style="51" customWidth="1"/>
    <col min="5385" max="5385" width="10.375" style="51" customWidth="1"/>
    <col min="5386" max="5386" width="8.875" style="51" customWidth="1"/>
    <col min="5387" max="5387" width="11.25" style="51" customWidth="1"/>
    <col min="5388" max="5388" width="16.625" style="51" customWidth="1"/>
    <col min="5389" max="5390" width="24.75" style="51" customWidth="1"/>
    <col min="5391" max="5391" width="8" style="51" customWidth="1"/>
    <col min="5392" max="5632" width="9" style="51"/>
    <col min="5633" max="5633" width="0" style="51" hidden="1" customWidth="1"/>
    <col min="5634" max="5634" width="7.5" style="51" customWidth="1"/>
    <col min="5635" max="5635" width="9.25" style="51" customWidth="1"/>
    <col min="5636" max="5636" width="8.75" style="51" customWidth="1"/>
    <col min="5637" max="5637" width="10" style="51" customWidth="1"/>
    <col min="5638" max="5638" width="64.875" style="51" customWidth="1"/>
    <col min="5639" max="5639" width="7.875" style="51" customWidth="1"/>
    <col min="5640" max="5640" width="11.375" style="51" customWidth="1"/>
    <col min="5641" max="5641" width="10.375" style="51" customWidth="1"/>
    <col min="5642" max="5642" width="8.875" style="51" customWidth="1"/>
    <col min="5643" max="5643" width="11.25" style="51" customWidth="1"/>
    <col min="5644" max="5644" width="16.625" style="51" customWidth="1"/>
    <col min="5645" max="5646" width="24.75" style="51" customWidth="1"/>
    <col min="5647" max="5647" width="8" style="51" customWidth="1"/>
    <col min="5648" max="5888" width="9" style="51"/>
    <col min="5889" max="5889" width="0" style="51" hidden="1" customWidth="1"/>
    <col min="5890" max="5890" width="7.5" style="51" customWidth="1"/>
    <col min="5891" max="5891" width="9.25" style="51" customWidth="1"/>
    <col min="5892" max="5892" width="8.75" style="51" customWidth="1"/>
    <col min="5893" max="5893" width="10" style="51" customWidth="1"/>
    <col min="5894" max="5894" width="64.875" style="51" customWidth="1"/>
    <col min="5895" max="5895" width="7.875" style="51" customWidth="1"/>
    <col min="5896" max="5896" width="11.375" style="51" customWidth="1"/>
    <col min="5897" max="5897" width="10.375" style="51" customWidth="1"/>
    <col min="5898" max="5898" width="8.875" style="51" customWidth="1"/>
    <col min="5899" max="5899" width="11.25" style="51" customWidth="1"/>
    <col min="5900" max="5900" width="16.625" style="51" customWidth="1"/>
    <col min="5901" max="5902" width="24.75" style="51" customWidth="1"/>
    <col min="5903" max="5903" width="8" style="51" customWidth="1"/>
    <col min="5904" max="6144" width="9" style="51"/>
    <col min="6145" max="6145" width="0" style="51" hidden="1" customWidth="1"/>
    <col min="6146" max="6146" width="7.5" style="51" customWidth="1"/>
    <col min="6147" max="6147" width="9.25" style="51" customWidth="1"/>
    <col min="6148" max="6148" width="8.75" style="51" customWidth="1"/>
    <col min="6149" max="6149" width="10" style="51" customWidth="1"/>
    <col min="6150" max="6150" width="64.875" style="51" customWidth="1"/>
    <col min="6151" max="6151" width="7.875" style="51" customWidth="1"/>
    <col min="6152" max="6152" width="11.375" style="51" customWidth="1"/>
    <col min="6153" max="6153" width="10.375" style="51" customWidth="1"/>
    <col min="6154" max="6154" width="8.875" style="51" customWidth="1"/>
    <col min="6155" max="6155" width="11.25" style="51" customWidth="1"/>
    <col min="6156" max="6156" width="16.625" style="51" customWidth="1"/>
    <col min="6157" max="6158" width="24.75" style="51" customWidth="1"/>
    <col min="6159" max="6159" width="8" style="51" customWidth="1"/>
    <col min="6160" max="6400" width="9" style="51"/>
    <col min="6401" max="6401" width="0" style="51" hidden="1" customWidth="1"/>
    <col min="6402" max="6402" width="7.5" style="51" customWidth="1"/>
    <col min="6403" max="6403" width="9.25" style="51" customWidth="1"/>
    <col min="6404" max="6404" width="8.75" style="51" customWidth="1"/>
    <col min="6405" max="6405" width="10" style="51" customWidth="1"/>
    <col min="6406" max="6406" width="64.875" style="51" customWidth="1"/>
    <col min="6407" max="6407" width="7.875" style="51" customWidth="1"/>
    <col min="6408" max="6408" width="11.375" style="51" customWidth="1"/>
    <col min="6409" max="6409" width="10.375" style="51" customWidth="1"/>
    <col min="6410" max="6410" width="8.875" style="51" customWidth="1"/>
    <col min="6411" max="6411" width="11.25" style="51" customWidth="1"/>
    <col min="6412" max="6412" width="16.625" style="51" customWidth="1"/>
    <col min="6413" max="6414" width="24.75" style="51" customWidth="1"/>
    <col min="6415" max="6415" width="8" style="51" customWidth="1"/>
    <col min="6416" max="6656" width="9" style="51"/>
    <col min="6657" max="6657" width="0" style="51" hidden="1" customWidth="1"/>
    <col min="6658" max="6658" width="7.5" style="51" customWidth="1"/>
    <col min="6659" max="6659" width="9.25" style="51" customWidth="1"/>
    <col min="6660" max="6660" width="8.75" style="51" customWidth="1"/>
    <col min="6661" max="6661" width="10" style="51" customWidth="1"/>
    <col min="6662" max="6662" width="64.875" style="51" customWidth="1"/>
    <col min="6663" max="6663" width="7.875" style="51" customWidth="1"/>
    <col min="6664" max="6664" width="11.375" style="51" customWidth="1"/>
    <col min="6665" max="6665" width="10.375" style="51" customWidth="1"/>
    <col min="6666" max="6666" width="8.875" style="51" customWidth="1"/>
    <col min="6667" max="6667" width="11.25" style="51" customWidth="1"/>
    <col min="6668" max="6668" width="16.625" style="51" customWidth="1"/>
    <col min="6669" max="6670" width="24.75" style="51" customWidth="1"/>
    <col min="6671" max="6671" width="8" style="51" customWidth="1"/>
    <col min="6672" max="6912" width="9" style="51"/>
    <col min="6913" max="6913" width="0" style="51" hidden="1" customWidth="1"/>
    <col min="6914" max="6914" width="7.5" style="51" customWidth="1"/>
    <col min="6915" max="6915" width="9.25" style="51" customWidth="1"/>
    <col min="6916" max="6916" width="8.75" style="51" customWidth="1"/>
    <col min="6917" max="6917" width="10" style="51" customWidth="1"/>
    <col min="6918" max="6918" width="64.875" style="51" customWidth="1"/>
    <col min="6919" max="6919" width="7.875" style="51" customWidth="1"/>
    <col min="6920" max="6920" width="11.375" style="51" customWidth="1"/>
    <col min="6921" max="6921" width="10.375" style="51" customWidth="1"/>
    <col min="6922" max="6922" width="8.875" style="51" customWidth="1"/>
    <col min="6923" max="6923" width="11.25" style="51" customWidth="1"/>
    <col min="6924" max="6924" width="16.625" style="51" customWidth="1"/>
    <col min="6925" max="6926" width="24.75" style="51" customWidth="1"/>
    <col min="6927" max="6927" width="8" style="51" customWidth="1"/>
    <col min="6928" max="7168" width="9" style="51"/>
    <col min="7169" max="7169" width="0" style="51" hidden="1" customWidth="1"/>
    <col min="7170" max="7170" width="7.5" style="51" customWidth="1"/>
    <col min="7171" max="7171" width="9.25" style="51" customWidth="1"/>
    <col min="7172" max="7172" width="8.75" style="51" customWidth="1"/>
    <col min="7173" max="7173" width="10" style="51" customWidth="1"/>
    <col min="7174" max="7174" width="64.875" style="51" customWidth="1"/>
    <col min="7175" max="7175" width="7.875" style="51" customWidth="1"/>
    <col min="7176" max="7176" width="11.375" style="51" customWidth="1"/>
    <col min="7177" max="7177" width="10.375" style="51" customWidth="1"/>
    <col min="7178" max="7178" width="8.875" style="51" customWidth="1"/>
    <col min="7179" max="7179" width="11.25" style="51" customWidth="1"/>
    <col min="7180" max="7180" width="16.625" style="51" customWidth="1"/>
    <col min="7181" max="7182" width="24.75" style="51" customWidth="1"/>
    <col min="7183" max="7183" width="8" style="51" customWidth="1"/>
    <col min="7184" max="7424" width="9" style="51"/>
    <col min="7425" max="7425" width="0" style="51" hidden="1" customWidth="1"/>
    <col min="7426" max="7426" width="7.5" style="51" customWidth="1"/>
    <col min="7427" max="7427" width="9.25" style="51" customWidth="1"/>
    <col min="7428" max="7428" width="8.75" style="51" customWidth="1"/>
    <col min="7429" max="7429" width="10" style="51" customWidth="1"/>
    <col min="7430" max="7430" width="64.875" style="51" customWidth="1"/>
    <col min="7431" max="7431" width="7.875" style="51" customWidth="1"/>
    <col min="7432" max="7432" width="11.375" style="51" customWidth="1"/>
    <col min="7433" max="7433" width="10.375" style="51" customWidth="1"/>
    <col min="7434" max="7434" width="8.875" style="51" customWidth="1"/>
    <col min="7435" max="7435" width="11.25" style="51" customWidth="1"/>
    <col min="7436" max="7436" width="16.625" style="51" customWidth="1"/>
    <col min="7437" max="7438" width="24.75" style="51" customWidth="1"/>
    <col min="7439" max="7439" width="8" style="51" customWidth="1"/>
    <col min="7440" max="7680" width="9" style="51"/>
    <col min="7681" max="7681" width="0" style="51" hidden="1" customWidth="1"/>
    <col min="7682" max="7682" width="7.5" style="51" customWidth="1"/>
    <col min="7683" max="7683" width="9.25" style="51" customWidth="1"/>
    <col min="7684" max="7684" width="8.75" style="51" customWidth="1"/>
    <col min="7685" max="7685" width="10" style="51" customWidth="1"/>
    <col min="7686" max="7686" width="64.875" style="51" customWidth="1"/>
    <col min="7687" max="7687" width="7.875" style="51" customWidth="1"/>
    <col min="7688" max="7688" width="11.375" style="51" customWidth="1"/>
    <col min="7689" max="7689" width="10.375" style="51" customWidth="1"/>
    <col min="7690" max="7690" width="8.875" style="51" customWidth="1"/>
    <col min="7691" max="7691" width="11.25" style="51" customWidth="1"/>
    <col min="7692" max="7692" width="16.625" style="51" customWidth="1"/>
    <col min="7693" max="7694" width="24.75" style="51" customWidth="1"/>
    <col min="7695" max="7695" width="8" style="51" customWidth="1"/>
    <col min="7696" max="7936" width="9" style="51"/>
    <col min="7937" max="7937" width="0" style="51" hidden="1" customWidth="1"/>
    <col min="7938" max="7938" width="7.5" style="51" customWidth="1"/>
    <col min="7939" max="7939" width="9.25" style="51" customWidth="1"/>
    <col min="7940" max="7940" width="8.75" style="51" customWidth="1"/>
    <col min="7941" max="7941" width="10" style="51" customWidth="1"/>
    <col min="7942" max="7942" width="64.875" style="51" customWidth="1"/>
    <col min="7943" max="7943" width="7.875" style="51" customWidth="1"/>
    <col min="7944" max="7944" width="11.375" style="51" customWidth="1"/>
    <col min="7945" max="7945" width="10.375" style="51" customWidth="1"/>
    <col min="7946" max="7946" width="8.875" style="51" customWidth="1"/>
    <col min="7947" max="7947" width="11.25" style="51" customWidth="1"/>
    <col min="7948" max="7948" width="16.625" style="51" customWidth="1"/>
    <col min="7949" max="7950" width="24.75" style="51" customWidth="1"/>
    <col min="7951" max="7951" width="8" style="51" customWidth="1"/>
    <col min="7952" max="8192" width="9" style="51"/>
    <col min="8193" max="8193" width="0" style="51" hidden="1" customWidth="1"/>
    <col min="8194" max="8194" width="7.5" style="51" customWidth="1"/>
    <col min="8195" max="8195" width="9.25" style="51" customWidth="1"/>
    <col min="8196" max="8196" width="8.75" style="51" customWidth="1"/>
    <col min="8197" max="8197" width="10" style="51" customWidth="1"/>
    <col min="8198" max="8198" width="64.875" style="51" customWidth="1"/>
    <col min="8199" max="8199" width="7.875" style="51" customWidth="1"/>
    <col min="8200" max="8200" width="11.375" style="51" customWidth="1"/>
    <col min="8201" max="8201" width="10.375" style="51" customWidth="1"/>
    <col min="8202" max="8202" width="8.875" style="51" customWidth="1"/>
    <col min="8203" max="8203" width="11.25" style="51" customWidth="1"/>
    <col min="8204" max="8204" width="16.625" style="51" customWidth="1"/>
    <col min="8205" max="8206" width="24.75" style="51" customWidth="1"/>
    <col min="8207" max="8207" width="8" style="51" customWidth="1"/>
    <col min="8208" max="8448" width="9" style="51"/>
    <col min="8449" max="8449" width="0" style="51" hidden="1" customWidth="1"/>
    <col min="8450" max="8450" width="7.5" style="51" customWidth="1"/>
    <col min="8451" max="8451" width="9.25" style="51" customWidth="1"/>
    <col min="8452" max="8452" width="8.75" style="51" customWidth="1"/>
    <col min="8453" max="8453" width="10" style="51" customWidth="1"/>
    <col min="8454" max="8454" width="64.875" style="51" customWidth="1"/>
    <col min="8455" max="8455" width="7.875" style="51" customWidth="1"/>
    <col min="8456" max="8456" width="11.375" style="51" customWidth="1"/>
    <col min="8457" max="8457" width="10.375" style="51" customWidth="1"/>
    <col min="8458" max="8458" width="8.875" style="51" customWidth="1"/>
    <col min="8459" max="8459" width="11.25" style="51" customWidth="1"/>
    <col min="8460" max="8460" width="16.625" style="51" customWidth="1"/>
    <col min="8461" max="8462" width="24.75" style="51" customWidth="1"/>
    <col min="8463" max="8463" width="8" style="51" customWidth="1"/>
    <col min="8464" max="8704" width="9" style="51"/>
    <col min="8705" max="8705" width="0" style="51" hidden="1" customWidth="1"/>
    <col min="8706" max="8706" width="7.5" style="51" customWidth="1"/>
    <col min="8707" max="8707" width="9.25" style="51" customWidth="1"/>
    <col min="8708" max="8708" width="8.75" style="51" customWidth="1"/>
    <col min="8709" max="8709" width="10" style="51" customWidth="1"/>
    <col min="8710" max="8710" width="64.875" style="51" customWidth="1"/>
    <col min="8711" max="8711" width="7.875" style="51" customWidth="1"/>
    <col min="8712" max="8712" width="11.375" style="51" customWidth="1"/>
    <col min="8713" max="8713" width="10.375" style="51" customWidth="1"/>
    <col min="8714" max="8714" width="8.875" style="51" customWidth="1"/>
    <col min="8715" max="8715" width="11.25" style="51" customWidth="1"/>
    <col min="8716" max="8716" width="16.625" style="51" customWidth="1"/>
    <col min="8717" max="8718" width="24.75" style="51" customWidth="1"/>
    <col min="8719" max="8719" width="8" style="51" customWidth="1"/>
    <col min="8720" max="8960" width="9" style="51"/>
    <col min="8961" max="8961" width="0" style="51" hidden="1" customWidth="1"/>
    <col min="8962" max="8962" width="7.5" style="51" customWidth="1"/>
    <col min="8963" max="8963" width="9.25" style="51" customWidth="1"/>
    <col min="8964" max="8964" width="8.75" style="51" customWidth="1"/>
    <col min="8965" max="8965" width="10" style="51" customWidth="1"/>
    <col min="8966" max="8966" width="64.875" style="51" customWidth="1"/>
    <col min="8967" max="8967" width="7.875" style="51" customWidth="1"/>
    <col min="8968" max="8968" width="11.375" style="51" customWidth="1"/>
    <col min="8969" max="8969" width="10.375" style="51" customWidth="1"/>
    <col min="8970" max="8970" width="8.875" style="51" customWidth="1"/>
    <col min="8971" max="8971" width="11.25" style="51" customWidth="1"/>
    <col min="8972" max="8972" width="16.625" style="51" customWidth="1"/>
    <col min="8973" max="8974" width="24.75" style="51" customWidth="1"/>
    <col min="8975" max="8975" width="8" style="51" customWidth="1"/>
    <col min="8976" max="9216" width="9" style="51"/>
    <col min="9217" max="9217" width="0" style="51" hidden="1" customWidth="1"/>
    <col min="9218" max="9218" width="7.5" style="51" customWidth="1"/>
    <col min="9219" max="9219" width="9.25" style="51" customWidth="1"/>
    <col min="9220" max="9220" width="8.75" style="51" customWidth="1"/>
    <col min="9221" max="9221" width="10" style="51" customWidth="1"/>
    <col min="9222" max="9222" width="64.875" style="51" customWidth="1"/>
    <col min="9223" max="9223" width="7.875" style="51" customWidth="1"/>
    <col min="9224" max="9224" width="11.375" style="51" customWidth="1"/>
    <col min="9225" max="9225" width="10.375" style="51" customWidth="1"/>
    <col min="9226" max="9226" width="8.875" style="51" customWidth="1"/>
    <col min="9227" max="9227" width="11.25" style="51" customWidth="1"/>
    <col min="9228" max="9228" width="16.625" style="51" customWidth="1"/>
    <col min="9229" max="9230" width="24.75" style="51" customWidth="1"/>
    <col min="9231" max="9231" width="8" style="51" customWidth="1"/>
    <col min="9232" max="9472" width="9" style="51"/>
    <col min="9473" max="9473" width="0" style="51" hidden="1" customWidth="1"/>
    <col min="9474" max="9474" width="7.5" style="51" customWidth="1"/>
    <col min="9475" max="9475" width="9.25" style="51" customWidth="1"/>
    <col min="9476" max="9476" width="8.75" style="51" customWidth="1"/>
    <col min="9477" max="9477" width="10" style="51" customWidth="1"/>
    <col min="9478" max="9478" width="64.875" style="51" customWidth="1"/>
    <col min="9479" max="9479" width="7.875" style="51" customWidth="1"/>
    <col min="9480" max="9480" width="11.375" style="51" customWidth="1"/>
    <col min="9481" max="9481" width="10.375" style="51" customWidth="1"/>
    <col min="9482" max="9482" width="8.875" style="51" customWidth="1"/>
    <col min="9483" max="9483" width="11.25" style="51" customWidth="1"/>
    <col min="9484" max="9484" width="16.625" style="51" customWidth="1"/>
    <col min="9485" max="9486" width="24.75" style="51" customWidth="1"/>
    <col min="9487" max="9487" width="8" style="51" customWidth="1"/>
    <col min="9488" max="9728" width="9" style="51"/>
    <col min="9729" max="9729" width="0" style="51" hidden="1" customWidth="1"/>
    <col min="9730" max="9730" width="7.5" style="51" customWidth="1"/>
    <col min="9731" max="9731" width="9.25" style="51" customWidth="1"/>
    <col min="9732" max="9732" width="8.75" style="51" customWidth="1"/>
    <col min="9733" max="9733" width="10" style="51" customWidth="1"/>
    <col min="9734" max="9734" width="64.875" style="51" customWidth="1"/>
    <col min="9735" max="9735" width="7.875" style="51" customWidth="1"/>
    <col min="9736" max="9736" width="11.375" style="51" customWidth="1"/>
    <col min="9737" max="9737" width="10.375" style="51" customWidth="1"/>
    <col min="9738" max="9738" width="8.875" style="51" customWidth="1"/>
    <col min="9739" max="9739" width="11.25" style="51" customWidth="1"/>
    <col min="9740" max="9740" width="16.625" style="51" customWidth="1"/>
    <col min="9741" max="9742" width="24.75" style="51" customWidth="1"/>
    <col min="9743" max="9743" width="8" style="51" customWidth="1"/>
    <col min="9744" max="9984" width="9" style="51"/>
    <col min="9985" max="9985" width="0" style="51" hidden="1" customWidth="1"/>
    <col min="9986" max="9986" width="7.5" style="51" customWidth="1"/>
    <col min="9987" max="9987" width="9.25" style="51" customWidth="1"/>
    <col min="9988" max="9988" width="8.75" style="51" customWidth="1"/>
    <col min="9989" max="9989" width="10" style="51" customWidth="1"/>
    <col min="9990" max="9990" width="64.875" style="51" customWidth="1"/>
    <col min="9991" max="9991" width="7.875" style="51" customWidth="1"/>
    <col min="9992" max="9992" width="11.375" style="51" customWidth="1"/>
    <col min="9993" max="9993" width="10.375" style="51" customWidth="1"/>
    <col min="9994" max="9994" width="8.875" style="51" customWidth="1"/>
    <col min="9995" max="9995" width="11.25" style="51" customWidth="1"/>
    <col min="9996" max="9996" width="16.625" style="51" customWidth="1"/>
    <col min="9997" max="9998" width="24.75" style="51" customWidth="1"/>
    <col min="9999" max="9999" width="8" style="51" customWidth="1"/>
    <col min="10000" max="10240" width="9" style="51"/>
    <col min="10241" max="10241" width="0" style="51" hidden="1" customWidth="1"/>
    <col min="10242" max="10242" width="7.5" style="51" customWidth="1"/>
    <col min="10243" max="10243" width="9.25" style="51" customWidth="1"/>
    <col min="10244" max="10244" width="8.75" style="51" customWidth="1"/>
    <col min="10245" max="10245" width="10" style="51" customWidth="1"/>
    <col min="10246" max="10246" width="64.875" style="51" customWidth="1"/>
    <col min="10247" max="10247" width="7.875" style="51" customWidth="1"/>
    <col min="10248" max="10248" width="11.375" style="51" customWidth="1"/>
    <col min="10249" max="10249" width="10.375" style="51" customWidth="1"/>
    <col min="10250" max="10250" width="8.875" style="51" customWidth="1"/>
    <col min="10251" max="10251" width="11.25" style="51" customWidth="1"/>
    <col min="10252" max="10252" width="16.625" style="51" customWidth="1"/>
    <col min="10253" max="10254" width="24.75" style="51" customWidth="1"/>
    <col min="10255" max="10255" width="8" style="51" customWidth="1"/>
    <col min="10256" max="10496" width="9" style="51"/>
    <col min="10497" max="10497" width="0" style="51" hidden="1" customWidth="1"/>
    <col min="10498" max="10498" width="7.5" style="51" customWidth="1"/>
    <col min="10499" max="10499" width="9.25" style="51" customWidth="1"/>
    <col min="10500" max="10500" width="8.75" style="51" customWidth="1"/>
    <col min="10501" max="10501" width="10" style="51" customWidth="1"/>
    <col min="10502" max="10502" width="64.875" style="51" customWidth="1"/>
    <col min="10503" max="10503" width="7.875" style="51" customWidth="1"/>
    <col min="10504" max="10504" width="11.375" style="51" customWidth="1"/>
    <col min="10505" max="10505" width="10.375" style="51" customWidth="1"/>
    <col min="10506" max="10506" width="8.875" style="51" customWidth="1"/>
    <col min="10507" max="10507" width="11.25" style="51" customWidth="1"/>
    <col min="10508" max="10508" width="16.625" style="51" customWidth="1"/>
    <col min="10509" max="10510" width="24.75" style="51" customWidth="1"/>
    <col min="10511" max="10511" width="8" style="51" customWidth="1"/>
    <col min="10512" max="10752" width="9" style="51"/>
    <col min="10753" max="10753" width="0" style="51" hidden="1" customWidth="1"/>
    <col min="10754" max="10754" width="7.5" style="51" customWidth="1"/>
    <col min="10755" max="10755" width="9.25" style="51" customWidth="1"/>
    <col min="10756" max="10756" width="8.75" style="51" customWidth="1"/>
    <col min="10757" max="10757" width="10" style="51" customWidth="1"/>
    <col min="10758" max="10758" width="64.875" style="51" customWidth="1"/>
    <col min="10759" max="10759" width="7.875" style="51" customWidth="1"/>
    <col min="10760" max="10760" width="11.375" style="51" customWidth="1"/>
    <col min="10761" max="10761" width="10.375" style="51" customWidth="1"/>
    <col min="10762" max="10762" width="8.875" style="51" customWidth="1"/>
    <col min="10763" max="10763" width="11.25" style="51" customWidth="1"/>
    <col min="10764" max="10764" width="16.625" style="51" customWidth="1"/>
    <col min="10765" max="10766" width="24.75" style="51" customWidth="1"/>
    <col min="10767" max="10767" width="8" style="51" customWidth="1"/>
    <col min="10768" max="11008" width="9" style="51"/>
    <col min="11009" max="11009" width="0" style="51" hidden="1" customWidth="1"/>
    <col min="11010" max="11010" width="7.5" style="51" customWidth="1"/>
    <col min="11011" max="11011" width="9.25" style="51" customWidth="1"/>
    <col min="11012" max="11012" width="8.75" style="51" customWidth="1"/>
    <col min="11013" max="11013" width="10" style="51" customWidth="1"/>
    <col min="11014" max="11014" width="64.875" style="51" customWidth="1"/>
    <col min="11015" max="11015" width="7.875" style="51" customWidth="1"/>
    <col min="11016" max="11016" width="11.375" style="51" customWidth="1"/>
    <col min="11017" max="11017" width="10.375" style="51" customWidth="1"/>
    <col min="11018" max="11018" width="8.875" style="51" customWidth="1"/>
    <col min="11019" max="11019" width="11.25" style="51" customWidth="1"/>
    <col min="11020" max="11020" width="16.625" style="51" customWidth="1"/>
    <col min="11021" max="11022" width="24.75" style="51" customWidth="1"/>
    <col min="11023" max="11023" width="8" style="51" customWidth="1"/>
    <col min="11024" max="11264" width="9" style="51"/>
    <col min="11265" max="11265" width="0" style="51" hidden="1" customWidth="1"/>
    <col min="11266" max="11266" width="7.5" style="51" customWidth="1"/>
    <col min="11267" max="11267" width="9.25" style="51" customWidth="1"/>
    <col min="11268" max="11268" width="8.75" style="51" customWidth="1"/>
    <col min="11269" max="11269" width="10" style="51" customWidth="1"/>
    <col min="11270" max="11270" width="64.875" style="51" customWidth="1"/>
    <col min="11271" max="11271" width="7.875" style="51" customWidth="1"/>
    <col min="11272" max="11272" width="11.375" style="51" customWidth="1"/>
    <col min="11273" max="11273" width="10.375" style="51" customWidth="1"/>
    <col min="11274" max="11274" width="8.875" style="51" customWidth="1"/>
    <col min="11275" max="11275" width="11.25" style="51" customWidth="1"/>
    <col min="11276" max="11276" width="16.625" style="51" customWidth="1"/>
    <col min="11277" max="11278" width="24.75" style="51" customWidth="1"/>
    <col min="11279" max="11279" width="8" style="51" customWidth="1"/>
    <col min="11280" max="11520" width="9" style="51"/>
    <col min="11521" max="11521" width="0" style="51" hidden="1" customWidth="1"/>
    <col min="11522" max="11522" width="7.5" style="51" customWidth="1"/>
    <col min="11523" max="11523" width="9.25" style="51" customWidth="1"/>
    <col min="11524" max="11524" width="8.75" style="51" customWidth="1"/>
    <col min="11525" max="11525" width="10" style="51" customWidth="1"/>
    <col min="11526" max="11526" width="64.875" style="51" customWidth="1"/>
    <col min="11527" max="11527" width="7.875" style="51" customWidth="1"/>
    <col min="11528" max="11528" width="11.375" style="51" customWidth="1"/>
    <col min="11529" max="11529" width="10.375" style="51" customWidth="1"/>
    <col min="11530" max="11530" width="8.875" style="51" customWidth="1"/>
    <col min="11531" max="11531" width="11.25" style="51" customWidth="1"/>
    <col min="11532" max="11532" width="16.625" style="51" customWidth="1"/>
    <col min="11533" max="11534" width="24.75" style="51" customWidth="1"/>
    <col min="11535" max="11535" width="8" style="51" customWidth="1"/>
    <col min="11536" max="11776" width="9" style="51"/>
    <col min="11777" max="11777" width="0" style="51" hidden="1" customWidth="1"/>
    <col min="11778" max="11778" width="7.5" style="51" customWidth="1"/>
    <col min="11779" max="11779" width="9.25" style="51" customWidth="1"/>
    <col min="11780" max="11780" width="8.75" style="51" customWidth="1"/>
    <col min="11781" max="11781" width="10" style="51" customWidth="1"/>
    <col min="11782" max="11782" width="64.875" style="51" customWidth="1"/>
    <col min="11783" max="11783" width="7.875" style="51" customWidth="1"/>
    <col min="11784" max="11784" width="11.375" style="51" customWidth="1"/>
    <col min="11785" max="11785" width="10.375" style="51" customWidth="1"/>
    <col min="11786" max="11786" width="8.875" style="51" customWidth="1"/>
    <col min="11787" max="11787" width="11.25" style="51" customWidth="1"/>
    <col min="11788" max="11788" width="16.625" style="51" customWidth="1"/>
    <col min="11789" max="11790" width="24.75" style="51" customWidth="1"/>
    <col min="11791" max="11791" width="8" style="51" customWidth="1"/>
    <col min="11792" max="12032" width="9" style="51"/>
    <col min="12033" max="12033" width="0" style="51" hidden="1" customWidth="1"/>
    <col min="12034" max="12034" width="7.5" style="51" customWidth="1"/>
    <col min="12035" max="12035" width="9.25" style="51" customWidth="1"/>
    <col min="12036" max="12036" width="8.75" style="51" customWidth="1"/>
    <col min="12037" max="12037" width="10" style="51" customWidth="1"/>
    <col min="12038" max="12038" width="64.875" style="51" customWidth="1"/>
    <col min="12039" max="12039" width="7.875" style="51" customWidth="1"/>
    <col min="12040" max="12040" width="11.375" style="51" customWidth="1"/>
    <col min="12041" max="12041" width="10.375" style="51" customWidth="1"/>
    <col min="12042" max="12042" width="8.875" style="51" customWidth="1"/>
    <col min="12043" max="12043" width="11.25" style="51" customWidth="1"/>
    <col min="12044" max="12044" width="16.625" style="51" customWidth="1"/>
    <col min="12045" max="12046" width="24.75" style="51" customWidth="1"/>
    <col min="12047" max="12047" width="8" style="51" customWidth="1"/>
    <col min="12048" max="12288" width="9" style="51"/>
    <col min="12289" max="12289" width="0" style="51" hidden="1" customWidth="1"/>
    <col min="12290" max="12290" width="7.5" style="51" customWidth="1"/>
    <col min="12291" max="12291" width="9.25" style="51" customWidth="1"/>
    <col min="12292" max="12292" width="8.75" style="51" customWidth="1"/>
    <col min="12293" max="12293" width="10" style="51" customWidth="1"/>
    <col min="12294" max="12294" width="64.875" style="51" customWidth="1"/>
    <col min="12295" max="12295" width="7.875" style="51" customWidth="1"/>
    <col min="12296" max="12296" width="11.375" style="51" customWidth="1"/>
    <col min="12297" max="12297" width="10.375" style="51" customWidth="1"/>
    <col min="12298" max="12298" width="8.875" style="51" customWidth="1"/>
    <col min="12299" max="12299" width="11.25" style="51" customWidth="1"/>
    <col min="12300" max="12300" width="16.625" style="51" customWidth="1"/>
    <col min="12301" max="12302" width="24.75" style="51" customWidth="1"/>
    <col min="12303" max="12303" width="8" style="51" customWidth="1"/>
    <col min="12304" max="12544" width="9" style="51"/>
    <col min="12545" max="12545" width="0" style="51" hidden="1" customWidth="1"/>
    <col min="12546" max="12546" width="7.5" style="51" customWidth="1"/>
    <col min="12547" max="12547" width="9.25" style="51" customWidth="1"/>
    <col min="12548" max="12548" width="8.75" style="51" customWidth="1"/>
    <col min="12549" max="12549" width="10" style="51" customWidth="1"/>
    <col min="12550" max="12550" width="64.875" style="51" customWidth="1"/>
    <col min="12551" max="12551" width="7.875" style="51" customWidth="1"/>
    <col min="12552" max="12552" width="11.375" style="51" customWidth="1"/>
    <col min="12553" max="12553" width="10.375" style="51" customWidth="1"/>
    <col min="12554" max="12554" width="8.875" style="51" customWidth="1"/>
    <col min="12555" max="12555" width="11.25" style="51" customWidth="1"/>
    <col min="12556" max="12556" width="16.625" style="51" customWidth="1"/>
    <col min="12557" max="12558" width="24.75" style="51" customWidth="1"/>
    <col min="12559" max="12559" width="8" style="51" customWidth="1"/>
    <col min="12560" max="12800" width="9" style="51"/>
    <col min="12801" max="12801" width="0" style="51" hidden="1" customWidth="1"/>
    <col min="12802" max="12802" width="7.5" style="51" customWidth="1"/>
    <col min="12803" max="12803" width="9.25" style="51" customWidth="1"/>
    <col min="12804" max="12804" width="8.75" style="51" customWidth="1"/>
    <col min="12805" max="12805" width="10" style="51" customWidth="1"/>
    <col min="12806" max="12806" width="64.875" style="51" customWidth="1"/>
    <col min="12807" max="12807" width="7.875" style="51" customWidth="1"/>
    <col min="12808" max="12808" width="11.375" style="51" customWidth="1"/>
    <col min="12809" max="12809" width="10.375" style="51" customWidth="1"/>
    <col min="12810" max="12810" width="8.875" style="51" customWidth="1"/>
    <col min="12811" max="12811" width="11.25" style="51" customWidth="1"/>
    <col min="12812" max="12812" width="16.625" style="51" customWidth="1"/>
    <col min="12813" max="12814" width="24.75" style="51" customWidth="1"/>
    <col min="12815" max="12815" width="8" style="51" customWidth="1"/>
    <col min="12816" max="13056" width="9" style="51"/>
    <col min="13057" max="13057" width="0" style="51" hidden="1" customWidth="1"/>
    <col min="13058" max="13058" width="7.5" style="51" customWidth="1"/>
    <col min="13059" max="13059" width="9.25" style="51" customWidth="1"/>
    <col min="13060" max="13060" width="8.75" style="51" customWidth="1"/>
    <col min="13061" max="13061" width="10" style="51" customWidth="1"/>
    <col min="13062" max="13062" width="64.875" style="51" customWidth="1"/>
    <col min="13063" max="13063" width="7.875" style="51" customWidth="1"/>
    <col min="13064" max="13064" width="11.375" style="51" customWidth="1"/>
    <col min="13065" max="13065" width="10.375" style="51" customWidth="1"/>
    <col min="13066" max="13066" width="8.875" style="51" customWidth="1"/>
    <col min="13067" max="13067" width="11.25" style="51" customWidth="1"/>
    <col min="13068" max="13068" width="16.625" style="51" customWidth="1"/>
    <col min="13069" max="13070" width="24.75" style="51" customWidth="1"/>
    <col min="13071" max="13071" width="8" style="51" customWidth="1"/>
    <col min="13072" max="13312" width="9" style="51"/>
    <col min="13313" max="13313" width="0" style="51" hidden="1" customWidth="1"/>
    <col min="13314" max="13314" width="7.5" style="51" customWidth="1"/>
    <col min="13315" max="13315" width="9.25" style="51" customWidth="1"/>
    <col min="13316" max="13316" width="8.75" style="51" customWidth="1"/>
    <col min="13317" max="13317" width="10" style="51" customWidth="1"/>
    <col min="13318" max="13318" width="64.875" style="51" customWidth="1"/>
    <col min="13319" max="13319" width="7.875" style="51" customWidth="1"/>
    <col min="13320" max="13320" width="11.375" style="51" customWidth="1"/>
    <col min="13321" max="13321" width="10.375" style="51" customWidth="1"/>
    <col min="13322" max="13322" width="8.875" style="51" customWidth="1"/>
    <col min="13323" max="13323" width="11.25" style="51" customWidth="1"/>
    <col min="13324" max="13324" width="16.625" style="51" customWidth="1"/>
    <col min="13325" max="13326" width="24.75" style="51" customWidth="1"/>
    <col min="13327" max="13327" width="8" style="51" customWidth="1"/>
    <col min="13328" max="13568" width="9" style="51"/>
    <col min="13569" max="13569" width="0" style="51" hidden="1" customWidth="1"/>
    <col min="13570" max="13570" width="7.5" style="51" customWidth="1"/>
    <col min="13571" max="13571" width="9.25" style="51" customWidth="1"/>
    <col min="13572" max="13572" width="8.75" style="51" customWidth="1"/>
    <col min="13573" max="13573" width="10" style="51" customWidth="1"/>
    <col min="13574" max="13574" width="64.875" style="51" customWidth="1"/>
    <col min="13575" max="13575" width="7.875" style="51" customWidth="1"/>
    <col min="13576" max="13576" width="11.375" style="51" customWidth="1"/>
    <col min="13577" max="13577" width="10.375" style="51" customWidth="1"/>
    <col min="13578" max="13578" width="8.875" style="51" customWidth="1"/>
    <col min="13579" max="13579" width="11.25" style="51" customWidth="1"/>
    <col min="13580" max="13580" width="16.625" style="51" customWidth="1"/>
    <col min="13581" max="13582" width="24.75" style="51" customWidth="1"/>
    <col min="13583" max="13583" width="8" style="51" customWidth="1"/>
    <col min="13584" max="13824" width="9" style="51"/>
    <col min="13825" max="13825" width="0" style="51" hidden="1" customWidth="1"/>
    <col min="13826" max="13826" width="7.5" style="51" customWidth="1"/>
    <col min="13827" max="13827" width="9.25" style="51" customWidth="1"/>
    <col min="13828" max="13828" width="8.75" style="51" customWidth="1"/>
    <col min="13829" max="13829" width="10" style="51" customWidth="1"/>
    <col min="13830" max="13830" width="64.875" style="51" customWidth="1"/>
    <col min="13831" max="13831" width="7.875" style="51" customWidth="1"/>
    <col min="13832" max="13832" width="11.375" style="51" customWidth="1"/>
    <col min="13833" max="13833" width="10.375" style="51" customWidth="1"/>
    <col min="13834" max="13834" width="8.875" style="51" customWidth="1"/>
    <col min="13835" max="13835" width="11.25" style="51" customWidth="1"/>
    <col min="13836" max="13836" width="16.625" style="51" customWidth="1"/>
    <col min="13837" max="13838" width="24.75" style="51" customWidth="1"/>
    <col min="13839" max="13839" width="8" style="51" customWidth="1"/>
    <col min="13840" max="14080" width="9" style="51"/>
    <col min="14081" max="14081" width="0" style="51" hidden="1" customWidth="1"/>
    <col min="14082" max="14082" width="7.5" style="51" customWidth="1"/>
    <col min="14083" max="14083" width="9.25" style="51" customWidth="1"/>
    <col min="14084" max="14084" width="8.75" style="51" customWidth="1"/>
    <col min="14085" max="14085" width="10" style="51" customWidth="1"/>
    <col min="14086" max="14086" width="64.875" style="51" customWidth="1"/>
    <col min="14087" max="14087" width="7.875" style="51" customWidth="1"/>
    <col min="14088" max="14088" width="11.375" style="51" customWidth="1"/>
    <col min="14089" max="14089" width="10.375" style="51" customWidth="1"/>
    <col min="14090" max="14090" width="8.875" style="51" customWidth="1"/>
    <col min="14091" max="14091" width="11.25" style="51" customWidth="1"/>
    <col min="14092" max="14092" width="16.625" style="51" customWidth="1"/>
    <col min="14093" max="14094" width="24.75" style="51" customWidth="1"/>
    <col min="14095" max="14095" width="8" style="51" customWidth="1"/>
    <col min="14096" max="14336" width="9" style="51"/>
    <col min="14337" max="14337" width="0" style="51" hidden="1" customWidth="1"/>
    <col min="14338" max="14338" width="7.5" style="51" customWidth="1"/>
    <col min="14339" max="14339" width="9.25" style="51" customWidth="1"/>
    <col min="14340" max="14340" width="8.75" style="51" customWidth="1"/>
    <col min="14341" max="14341" width="10" style="51" customWidth="1"/>
    <col min="14342" max="14342" width="64.875" style="51" customWidth="1"/>
    <col min="14343" max="14343" width="7.875" style="51" customWidth="1"/>
    <col min="14344" max="14344" width="11.375" style="51" customWidth="1"/>
    <col min="14345" max="14345" width="10.375" style="51" customWidth="1"/>
    <col min="14346" max="14346" width="8.875" style="51" customWidth="1"/>
    <col min="14347" max="14347" width="11.25" style="51" customWidth="1"/>
    <col min="14348" max="14348" width="16.625" style="51" customWidth="1"/>
    <col min="14349" max="14350" width="24.75" style="51" customWidth="1"/>
    <col min="14351" max="14351" width="8" style="51" customWidth="1"/>
    <col min="14352" max="14592" width="9" style="51"/>
    <col min="14593" max="14593" width="0" style="51" hidden="1" customWidth="1"/>
    <col min="14594" max="14594" width="7.5" style="51" customWidth="1"/>
    <col min="14595" max="14595" width="9.25" style="51" customWidth="1"/>
    <col min="14596" max="14596" width="8.75" style="51" customWidth="1"/>
    <col min="14597" max="14597" width="10" style="51" customWidth="1"/>
    <col min="14598" max="14598" width="64.875" style="51" customWidth="1"/>
    <col min="14599" max="14599" width="7.875" style="51" customWidth="1"/>
    <col min="14600" max="14600" width="11.375" style="51" customWidth="1"/>
    <col min="14601" max="14601" width="10.375" style="51" customWidth="1"/>
    <col min="14602" max="14602" width="8.875" style="51" customWidth="1"/>
    <col min="14603" max="14603" width="11.25" style="51" customWidth="1"/>
    <col min="14604" max="14604" width="16.625" style="51" customWidth="1"/>
    <col min="14605" max="14606" width="24.75" style="51" customWidth="1"/>
    <col min="14607" max="14607" width="8" style="51" customWidth="1"/>
    <col min="14608" max="14848" width="9" style="51"/>
    <col min="14849" max="14849" width="0" style="51" hidden="1" customWidth="1"/>
    <col min="14850" max="14850" width="7.5" style="51" customWidth="1"/>
    <col min="14851" max="14851" width="9.25" style="51" customWidth="1"/>
    <col min="14852" max="14852" width="8.75" style="51" customWidth="1"/>
    <col min="14853" max="14853" width="10" style="51" customWidth="1"/>
    <col min="14854" max="14854" width="64.875" style="51" customWidth="1"/>
    <col min="14855" max="14855" width="7.875" style="51" customWidth="1"/>
    <col min="14856" max="14856" width="11.375" style="51" customWidth="1"/>
    <col min="14857" max="14857" width="10.375" style="51" customWidth="1"/>
    <col min="14858" max="14858" width="8.875" style="51" customWidth="1"/>
    <col min="14859" max="14859" width="11.25" style="51" customWidth="1"/>
    <col min="14860" max="14860" width="16.625" style="51" customWidth="1"/>
    <col min="14861" max="14862" width="24.75" style="51" customWidth="1"/>
    <col min="14863" max="14863" width="8" style="51" customWidth="1"/>
    <col min="14864" max="15104" width="9" style="51"/>
    <col min="15105" max="15105" width="0" style="51" hidden="1" customWidth="1"/>
    <col min="15106" max="15106" width="7.5" style="51" customWidth="1"/>
    <col min="15107" max="15107" width="9.25" style="51" customWidth="1"/>
    <col min="15108" max="15108" width="8.75" style="51" customWidth="1"/>
    <col min="15109" max="15109" width="10" style="51" customWidth="1"/>
    <col min="15110" max="15110" width="64.875" style="51" customWidth="1"/>
    <col min="15111" max="15111" width="7.875" style="51" customWidth="1"/>
    <col min="15112" max="15112" width="11.375" style="51" customWidth="1"/>
    <col min="15113" max="15113" width="10.375" style="51" customWidth="1"/>
    <col min="15114" max="15114" width="8.875" style="51" customWidth="1"/>
    <col min="15115" max="15115" width="11.25" style="51" customWidth="1"/>
    <col min="15116" max="15116" width="16.625" style="51" customWidth="1"/>
    <col min="15117" max="15118" width="24.75" style="51" customWidth="1"/>
    <col min="15119" max="15119" width="8" style="51" customWidth="1"/>
    <col min="15120" max="15360" width="9" style="51"/>
    <col min="15361" max="15361" width="0" style="51" hidden="1" customWidth="1"/>
    <col min="15362" max="15362" width="7.5" style="51" customWidth="1"/>
    <col min="15363" max="15363" width="9.25" style="51" customWidth="1"/>
    <col min="15364" max="15364" width="8.75" style="51" customWidth="1"/>
    <col min="15365" max="15365" width="10" style="51" customWidth="1"/>
    <col min="15366" max="15366" width="64.875" style="51" customWidth="1"/>
    <col min="15367" max="15367" width="7.875" style="51" customWidth="1"/>
    <col min="15368" max="15368" width="11.375" style="51" customWidth="1"/>
    <col min="15369" max="15369" width="10.375" style="51" customWidth="1"/>
    <col min="15370" max="15370" width="8.875" style="51" customWidth="1"/>
    <col min="15371" max="15371" width="11.25" style="51" customWidth="1"/>
    <col min="15372" max="15372" width="16.625" style="51" customWidth="1"/>
    <col min="15373" max="15374" width="24.75" style="51" customWidth="1"/>
    <col min="15375" max="15375" width="8" style="51" customWidth="1"/>
    <col min="15376" max="15616" width="9" style="51"/>
    <col min="15617" max="15617" width="0" style="51" hidden="1" customWidth="1"/>
    <col min="15618" max="15618" width="7.5" style="51" customWidth="1"/>
    <col min="15619" max="15619" width="9.25" style="51" customWidth="1"/>
    <col min="15620" max="15620" width="8.75" style="51" customWidth="1"/>
    <col min="15621" max="15621" width="10" style="51" customWidth="1"/>
    <col min="15622" max="15622" width="64.875" style="51" customWidth="1"/>
    <col min="15623" max="15623" width="7.875" style="51" customWidth="1"/>
    <col min="15624" max="15624" width="11.375" style="51" customWidth="1"/>
    <col min="15625" max="15625" width="10.375" style="51" customWidth="1"/>
    <col min="15626" max="15626" width="8.875" style="51" customWidth="1"/>
    <col min="15627" max="15627" width="11.25" style="51" customWidth="1"/>
    <col min="15628" max="15628" width="16.625" style="51" customWidth="1"/>
    <col min="15629" max="15630" width="24.75" style="51" customWidth="1"/>
    <col min="15631" max="15631" width="8" style="51" customWidth="1"/>
    <col min="15632" max="15872" width="9" style="51"/>
    <col min="15873" max="15873" width="0" style="51" hidden="1" customWidth="1"/>
    <col min="15874" max="15874" width="7.5" style="51" customWidth="1"/>
    <col min="15875" max="15875" width="9.25" style="51" customWidth="1"/>
    <col min="15876" max="15876" width="8.75" style="51" customWidth="1"/>
    <col min="15877" max="15877" width="10" style="51" customWidth="1"/>
    <col min="15878" max="15878" width="64.875" style="51" customWidth="1"/>
    <col min="15879" max="15879" width="7.875" style="51" customWidth="1"/>
    <col min="15880" max="15880" width="11.375" style="51" customWidth="1"/>
    <col min="15881" max="15881" width="10.375" style="51" customWidth="1"/>
    <col min="15882" max="15882" width="8.875" style="51" customWidth="1"/>
    <col min="15883" max="15883" width="11.25" style="51" customWidth="1"/>
    <col min="15884" max="15884" width="16.625" style="51" customWidth="1"/>
    <col min="15885" max="15886" width="24.75" style="51" customWidth="1"/>
    <col min="15887" max="15887" width="8" style="51" customWidth="1"/>
    <col min="15888" max="16128" width="9" style="51"/>
    <col min="16129" max="16129" width="0" style="51" hidden="1" customWidth="1"/>
    <col min="16130" max="16130" width="7.5" style="51" customWidth="1"/>
    <col min="16131" max="16131" width="9.25" style="51" customWidth="1"/>
    <col min="16132" max="16132" width="8.75" style="51" customWidth="1"/>
    <col min="16133" max="16133" width="10" style="51" customWidth="1"/>
    <col min="16134" max="16134" width="64.875" style="51" customWidth="1"/>
    <col min="16135" max="16135" width="7.875" style="51" customWidth="1"/>
    <col min="16136" max="16136" width="11.375" style="51" customWidth="1"/>
    <col min="16137" max="16137" width="10.375" style="51" customWidth="1"/>
    <col min="16138" max="16138" width="8.875" style="51" customWidth="1"/>
    <col min="16139" max="16139" width="11.25" style="51" customWidth="1"/>
    <col min="16140" max="16140" width="16.625" style="51" customWidth="1"/>
    <col min="16141" max="16142" width="24.75" style="51" customWidth="1"/>
    <col min="16143" max="16143" width="8" style="51" customWidth="1"/>
    <col min="16144" max="16384" width="9" style="51"/>
  </cols>
  <sheetData>
    <row r="1" spans="1:15" s="88" customFormat="1" ht="21.75" thickTop="1" thickBot="1" x14ac:dyDescent="0.25">
      <c r="A1" s="88" t="s">
        <v>14</v>
      </c>
      <c r="B1" s="174" t="s">
        <v>94</v>
      </c>
      <c r="C1" s="175"/>
      <c r="D1" s="175"/>
      <c r="E1" s="127"/>
      <c r="F1" s="127" t="s">
        <v>93</v>
      </c>
      <c r="G1" s="127"/>
      <c r="H1" s="126"/>
      <c r="I1" s="125"/>
      <c r="J1" s="124"/>
      <c r="K1" s="124"/>
      <c r="L1" s="123" t="s">
        <v>89</v>
      </c>
      <c r="M1" s="122"/>
    </row>
    <row r="2" spans="1:15" s="88" customFormat="1" ht="73.5" thickTop="1" thickBot="1" x14ac:dyDescent="0.25">
      <c r="B2" s="176" t="s">
        <v>92</v>
      </c>
      <c r="C2" s="177"/>
      <c r="D2" s="121"/>
      <c r="E2" s="120"/>
      <c r="F2" s="119" t="s">
        <v>125</v>
      </c>
      <c r="G2" s="118"/>
      <c r="H2" s="117"/>
      <c r="I2" s="178" t="s">
        <v>91</v>
      </c>
      <c r="J2" s="179"/>
      <c r="K2" s="180">
        <f>SUM(L44,L26)</f>
        <v>0</v>
      </c>
      <c r="L2" s="181"/>
    </row>
    <row r="3" spans="1:15" s="88" customFormat="1" ht="17.25" thickTop="1" thickBot="1" x14ac:dyDescent="0.25">
      <c r="B3" s="116" t="s">
        <v>90</v>
      </c>
      <c r="C3" s="115"/>
      <c r="D3" s="182" t="s">
        <v>89</v>
      </c>
      <c r="E3" s="182"/>
      <c r="F3" s="114" t="s">
        <v>88</v>
      </c>
      <c r="G3" s="113"/>
      <c r="H3" s="112"/>
      <c r="I3" s="111"/>
      <c r="J3" s="110"/>
      <c r="K3" s="183"/>
      <c r="L3" s="184"/>
    </row>
    <row r="4" spans="1:15" s="88" customFormat="1" ht="18" customHeight="1" thickTop="1" x14ac:dyDescent="0.2">
      <c r="B4" s="185" t="s">
        <v>87</v>
      </c>
      <c r="C4" s="186"/>
      <c r="D4" s="187"/>
      <c r="E4" s="109" t="s">
        <v>130</v>
      </c>
      <c r="F4" s="108" t="s">
        <v>86</v>
      </c>
      <c r="G4" s="107"/>
      <c r="H4" s="106"/>
      <c r="I4" s="188" t="s">
        <v>85</v>
      </c>
      <c r="J4" s="189"/>
      <c r="K4" s="105">
        <v>824</v>
      </c>
      <c r="L4" s="104"/>
    </row>
    <row r="5" spans="1:15" s="88" customFormat="1" ht="18" customHeight="1" x14ac:dyDescent="0.2">
      <c r="B5" s="102" t="s">
        <v>84</v>
      </c>
      <c r="C5" s="101"/>
      <c r="D5" s="101"/>
      <c r="E5" s="103" t="s">
        <v>83</v>
      </c>
      <c r="F5" s="190" t="s">
        <v>82</v>
      </c>
      <c r="G5" s="190"/>
      <c r="H5" s="191"/>
      <c r="I5" s="192" t="s">
        <v>74</v>
      </c>
      <c r="J5" s="187"/>
      <c r="K5" s="100" t="s">
        <v>127</v>
      </c>
      <c r="L5" s="97"/>
    </row>
    <row r="6" spans="1:15" s="88" customFormat="1" ht="18" customHeight="1" x14ac:dyDescent="0.2">
      <c r="B6" s="102" t="s">
        <v>81</v>
      </c>
      <c r="C6" s="101"/>
      <c r="D6" s="101"/>
      <c r="E6" s="100" t="s">
        <v>109</v>
      </c>
      <c r="F6" s="193"/>
      <c r="G6" s="193"/>
      <c r="H6" s="194"/>
      <c r="I6" s="192" t="s">
        <v>80</v>
      </c>
      <c r="J6" s="187"/>
      <c r="K6" s="149" t="s">
        <v>126</v>
      </c>
      <c r="L6" s="97"/>
      <c r="O6" s="99"/>
    </row>
    <row r="7" spans="1:15" s="88" customFormat="1" ht="18" customHeight="1" x14ac:dyDescent="0.2">
      <c r="B7" s="195" t="s">
        <v>79</v>
      </c>
      <c r="C7" s="196"/>
      <c r="D7" s="196"/>
      <c r="E7" s="98">
        <v>45992</v>
      </c>
      <c r="F7" s="197" t="s">
        <v>78</v>
      </c>
      <c r="G7" s="198"/>
      <c r="H7" s="199"/>
      <c r="I7" s="200" t="s">
        <v>77</v>
      </c>
      <c r="J7" s="186"/>
      <c r="K7" s="150">
        <v>2025</v>
      </c>
      <c r="L7" s="97"/>
      <c r="O7" s="96"/>
    </row>
    <row r="8" spans="1:15" s="88" customFormat="1" ht="15.75" customHeight="1" thickBot="1" x14ac:dyDescent="0.25">
      <c r="B8" s="201" t="s">
        <v>76</v>
      </c>
      <c r="C8" s="202"/>
      <c r="D8" s="202"/>
      <c r="E8" s="95">
        <v>46357</v>
      </c>
      <c r="F8" s="94"/>
      <c r="G8" s="203"/>
      <c r="H8" s="204"/>
      <c r="I8" s="205" t="s">
        <v>75</v>
      </c>
      <c r="J8" s="196"/>
      <c r="K8" s="151">
        <v>45688</v>
      </c>
      <c r="L8" s="93"/>
    </row>
    <row r="9" spans="1:15" s="88" customFormat="1" ht="12" customHeight="1" x14ac:dyDescent="0.2">
      <c r="B9" s="210"/>
      <c r="C9" s="211"/>
      <c r="D9" s="211"/>
      <c r="E9" s="211"/>
      <c r="F9" s="211"/>
      <c r="G9" s="211"/>
      <c r="H9" s="211"/>
      <c r="I9" s="211"/>
      <c r="J9" s="211"/>
      <c r="K9" s="92" t="s">
        <v>74</v>
      </c>
      <c r="L9" s="91"/>
    </row>
    <row r="10" spans="1:15" s="88" customFormat="1" x14ac:dyDescent="0.2">
      <c r="B10" s="212" t="s">
        <v>73</v>
      </c>
      <c r="C10" s="206" t="s">
        <v>72</v>
      </c>
      <c r="D10" s="206" t="s">
        <v>71</v>
      </c>
      <c r="E10" s="206" t="s">
        <v>70</v>
      </c>
      <c r="F10" s="214" t="s">
        <v>69</v>
      </c>
      <c r="G10" s="214" t="s">
        <v>68</v>
      </c>
      <c r="H10" s="214" t="s">
        <v>67</v>
      </c>
      <c r="I10" s="206" t="s">
        <v>66</v>
      </c>
      <c r="J10" s="206" t="s">
        <v>65</v>
      </c>
      <c r="K10" s="208" t="s">
        <v>64</v>
      </c>
      <c r="L10" s="209"/>
    </row>
    <row r="11" spans="1:15" s="88" customFormat="1" x14ac:dyDescent="0.2">
      <c r="B11" s="212"/>
      <c r="C11" s="206"/>
      <c r="D11" s="206"/>
      <c r="E11" s="206"/>
      <c r="F11" s="214"/>
      <c r="G11" s="214"/>
      <c r="H11" s="214"/>
      <c r="I11" s="206"/>
      <c r="J11" s="206"/>
      <c r="K11" s="208"/>
      <c r="L11" s="209"/>
    </row>
    <row r="12" spans="1:15" s="88" customFormat="1" ht="12.75" thickBot="1" x14ac:dyDescent="0.25">
      <c r="B12" s="213"/>
      <c r="C12" s="207"/>
      <c r="D12" s="207"/>
      <c r="E12" s="207"/>
      <c r="F12" s="215"/>
      <c r="G12" s="215"/>
      <c r="H12" s="215"/>
      <c r="I12" s="207"/>
      <c r="J12" s="207"/>
      <c r="K12" s="90" t="s">
        <v>63</v>
      </c>
      <c r="L12" s="89" t="s">
        <v>62</v>
      </c>
    </row>
    <row r="13" spans="1:15" s="59" customFormat="1" ht="13.5" thickBot="1" x14ac:dyDescent="0.25">
      <c r="A13" s="87" t="s">
        <v>48</v>
      </c>
      <c r="B13" s="86" t="s">
        <v>47</v>
      </c>
      <c r="C13" s="83">
        <v>1</v>
      </c>
      <c r="D13" s="85"/>
      <c r="E13" s="85"/>
      <c r="F13" s="84" t="s">
        <v>49</v>
      </c>
      <c r="G13" s="83"/>
      <c r="H13" s="83"/>
      <c r="I13" s="83"/>
      <c r="J13" s="83"/>
      <c r="K13" s="83"/>
      <c r="L13" s="82"/>
    </row>
    <row r="14" spans="1:15" s="59" customFormat="1" ht="12" thickBot="1" x14ac:dyDescent="0.25">
      <c r="A14" s="59" t="s">
        <v>36</v>
      </c>
      <c r="B14" s="80">
        <f>1+MAX($B$13:B13)</f>
        <v>1</v>
      </c>
      <c r="C14" s="66" t="s">
        <v>61</v>
      </c>
      <c r="D14" s="79"/>
      <c r="E14" s="64" t="s">
        <v>26</v>
      </c>
      <c r="F14" s="65" t="s">
        <v>60</v>
      </c>
      <c r="G14" s="64" t="s">
        <v>24</v>
      </c>
      <c r="H14" s="78">
        <v>1</v>
      </c>
      <c r="I14" s="64"/>
      <c r="J14" s="63" t="str">
        <f>IF(I14=0,"",I14*H14)</f>
        <v/>
      </c>
      <c r="K14" s="62"/>
      <c r="L14" s="77">
        <f>ROUND((ROUND(H14,3))*(ROUND(K14,2)),2)</f>
        <v>0</v>
      </c>
    </row>
    <row r="15" spans="1:15" s="59" customFormat="1" x14ac:dyDescent="0.2">
      <c r="A15" s="59" t="s">
        <v>32</v>
      </c>
      <c r="B15" s="75"/>
      <c r="F15" s="76" t="s">
        <v>59</v>
      </c>
      <c r="G15" s="73"/>
      <c r="H15" s="73"/>
      <c r="I15" s="73"/>
      <c r="J15" s="73"/>
      <c r="K15" s="73"/>
      <c r="L15" s="72"/>
    </row>
    <row r="16" spans="1:15" s="59" customFormat="1" x14ac:dyDescent="0.2">
      <c r="A16" s="59" t="s">
        <v>30</v>
      </c>
      <c r="B16" s="75"/>
      <c r="F16" s="74" t="s">
        <v>39</v>
      </c>
      <c r="G16" s="73"/>
      <c r="H16" s="73"/>
      <c r="I16" s="73"/>
      <c r="J16" s="73"/>
      <c r="K16" s="73"/>
      <c r="L16" s="72"/>
    </row>
    <row r="17" spans="1:12" s="59" customFormat="1" ht="68.25" thickBot="1" x14ac:dyDescent="0.25">
      <c r="A17" s="59" t="s">
        <v>28</v>
      </c>
      <c r="B17" s="71"/>
      <c r="C17" s="70"/>
      <c r="D17" s="70"/>
      <c r="E17" s="70"/>
      <c r="F17" s="69" t="s">
        <v>58</v>
      </c>
      <c r="G17" s="68"/>
      <c r="H17" s="68"/>
      <c r="I17" s="68"/>
      <c r="J17" s="68"/>
      <c r="K17" s="68"/>
      <c r="L17" s="67"/>
    </row>
    <row r="18" spans="1:12" s="59" customFormat="1" ht="12" thickBot="1" x14ac:dyDescent="0.25">
      <c r="A18" s="59" t="s">
        <v>36</v>
      </c>
      <c r="B18" s="81">
        <f>1+MAX($B$13:B17)</f>
        <v>2</v>
      </c>
      <c r="C18" s="66" t="s">
        <v>57</v>
      </c>
      <c r="D18" s="79"/>
      <c r="E18" s="64" t="s">
        <v>26</v>
      </c>
      <c r="F18" s="65" t="s">
        <v>56</v>
      </c>
      <c r="G18" s="64" t="s">
        <v>24</v>
      </c>
      <c r="H18" s="78">
        <v>1</v>
      </c>
      <c r="I18" s="64"/>
      <c r="J18" s="63" t="str">
        <f>IF(I18=0,"",I18*H18)</f>
        <v/>
      </c>
      <c r="K18" s="62"/>
      <c r="L18" s="77">
        <f>ROUND((ROUND(H18,3))*(ROUND(K18,2)),2)</f>
        <v>0</v>
      </c>
    </row>
    <row r="19" spans="1:12" s="59" customFormat="1" x14ac:dyDescent="0.2">
      <c r="A19" s="59" t="s">
        <v>32</v>
      </c>
      <c r="B19" s="75"/>
      <c r="F19" s="76" t="s">
        <v>55</v>
      </c>
      <c r="G19" s="73"/>
      <c r="H19" s="73"/>
      <c r="I19" s="73"/>
      <c r="J19" s="73"/>
      <c r="K19" s="73"/>
      <c r="L19" s="72"/>
    </row>
    <row r="20" spans="1:12" s="59" customFormat="1" x14ac:dyDescent="0.2">
      <c r="A20" s="59" t="s">
        <v>30</v>
      </c>
      <c r="B20" s="75"/>
      <c r="F20" s="74" t="s">
        <v>39</v>
      </c>
      <c r="G20" s="73"/>
      <c r="H20" s="73"/>
      <c r="I20" s="73"/>
      <c r="J20" s="73"/>
      <c r="K20" s="73"/>
      <c r="L20" s="72"/>
    </row>
    <row r="21" spans="1:12" s="59" customFormat="1" ht="79.5" thickBot="1" x14ac:dyDescent="0.25">
      <c r="A21" s="59" t="s">
        <v>28</v>
      </c>
      <c r="B21" s="71"/>
      <c r="C21" s="70"/>
      <c r="D21" s="70"/>
      <c r="E21" s="70"/>
      <c r="F21" s="69" t="s">
        <v>54</v>
      </c>
      <c r="G21" s="68"/>
      <c r="H21" s="68"/>
      <c r="I21" s="68"/>
      <c r="J21" s="68"/>
      <c r="K21" s="68"/>
      <c r="L21" s="67"/>
    </row>
    <row r="22" spans="1:12" s="59" customFormat="1" ht="12" thickBot="1" x14ac:dyDescent="0.25">
      <c r="A22" s="59" t="s">
        <v>36</v>
      </c>
      <c r="B22" s="81">
        <f>1+MAX($B$13:B21)</f>
        <v>3</v>
      </c>
      <c r="C22" s="66" t="s">
        <v>53</v>
      </c>
      <c r="D22" s="79"/>
      <c r="E22" s="64" t="s">
        <v>26</v>
      </c>
      <c r="F22" s="65" t="s">
        <v>52</v>
      </c>
      <c r="G22" s="64" t="s">
        <v>24</v>
      </c>
      <c r="H22" s="78">
        <v>1</v>
      </c>
      <c r="I22" s="64"/>
      <c r="J22" s="63" t="str">
        <f>IF(I22=0,"",I22*H22)</f>
        <v/>
      </c>
      <c r="K22" s="62"/>
      <c r="L22" s="77">
        <f>ROUND((ROUND(H22,3))*(ROUND(K22,2)),2)</f>
        <v>0</v>
      </c>
    </row>
    <row r="23" spans="1:12" s="59" customFormat="1" x14ac:dyDescent="0.2">
      <c r="A23" s="59" t="s">
        <v>32</v>
      </c>
      <c r="B23" s="75"/>
      <c r="F23" s="76" t="s">
        <v>51</v>
      </c>
      <c r="G23" s="73"/>
      <c r="H23" s="73"/>
      <c r="I23" s="73"/>
      <c r="J23" s="73"/>
      <c r="K23" s="73"/>
      <c r="L23" s="72"/>
    </row>
    <row r="24" spans="1:12" s="59" customFormat="1" x14ac:dyDescent="0.2">
      <c r="A24" s="59" t="s">
        <v>30</v>
      </c>
      <c r="B24" s="75"/>
      <c r="F24" s="74" t="s">
        <v>39</v>
      </c>
      <c r="G24" s="73"/>
      <c r="H24" s="73"/>
      <c r="I24" s="73"/>
      <c r="J24" s="73"/>
      <c r="K24" s="73"/>
      <c r="L24" s="72"/>
    </row>
    <row r="25" spans="1:12" s="59" customFormat="1" ht="34.5" thickBot="1" x14ac:dyDescent="0.25">
      <c r="A25" s="59" t="s">
        <v>28</v>
      </c>
      <c r="B25" s="71"/>
      <c r="C25" s="70"/>
      <c r="D25" s="70"/>
      <c r="E25" s="70"/>
      <c r="F25" s="69" t="s">
        <v>50</v>
      </c>
      <c r="G25" s="68"/>
      <c r="H25" s="68"/>
      <c r="I25" s="68"/>
      <c r="J25" s="68"/>
      <c r="K25" s="68"/>
      <c r="L25" s="67"/>
    </row>
    <row r="26" spans="1:12" ht="13.5" thickBot="1" x14ac:dyDescent="0.25">
      <c r="A26" s="58" t="s">
        <v>23</v>
      </c>
      <c r="B26" s="57" t="s">
        <v>22</v>
      </c>
      <c r="C26" s="54" t="s">
        <v>21</v>
      </c>
      <c r="D26" s="56"/>
      <c r="E26" s="56"/>
      <c r="F26" s="55" t="s">
        <v>49</v>
      </c>
      <c r="G26" s="54"/>
      <c r="H26" s="54"/>
      <c r="I26" s="54"/>
      <c r="J26" s="54"/>
      <c r="K26" s="54"/>
      <c r="L26" s="53">
        <f>SUM(L14:L25)</f>
        <v>0</v>
      </c>
    </row>
    <row r="27" spans="1:12" ht="13.5" thickBot="1" x14ac:dyDescent="0.25">
      <c r="A27" s="87" t="s">
        <v>48</v>
      </c>
      <c r="B27" s="86" t="s">
        <v>47</v>
      </c>
      <c r="C27" s="83">
        <v>2</v>
      </c>
      <c r="D27" s="85"/>
      <c r="E27" s="85"/>
      <c r="F27" s="84" t="s">
        <v>20</v>
      </c>
      <c r="G27" s="83"/>
      <c r="H27" s="83"/>
      <c r="I27" s="83"/>
      <c r="J27" s="83"/>
      <c r="K27" s="83"/>
      <c r="L27" s="82"/>
    </row>
    <row r="28" spans="1:12" s="59" customFormat="1" ht="12" thickBot="1" x14ac:dyDescent="0.25">
      <c r="A28" s="59" t="s">
        <v>36</v>
      </c>
      <c r="B28" s="81">
        <f>1+MAX($B$13:B27)</f>
        <v>4</v>
      </c>
      <c r="C28" s="66" t="s">
        <v>46</v>
      </c>
      <c r="D28" s="79"/>
      <c r="E28" s="64" t="s">
        <v>26</v>
      </c>
      <c r="F28" s="65" t="s">
        <v>45</v>
      </c>
      <c r="G28" s="64" t="s">
        <v>24</v>
      </c>
      <c r="H28" s="78">
        <v>1</v>
      </c>
      <c r="I28" s="64"/>
      <c r="J28" s="63" t="str">
        <f>IF(I28=0,"",I28*H28)</f>
        <v/>
      </c>
      <c r="K28" s="62"/>
      <c r="L28" s="61">
        <f>ROUND((ROUND(H28,3))*(ROUND(K28,2)),2)</f>
        <v>0</v>
      </c>
    </row>
    <row r="29" spans="1:12" s="59" customFormat="1" x14ac:dyDescent="0.2">
      <c r="A29" s="59" t="s">
        <v>32</v>
      </c>
      <c r="B29" s="75"/>
      <c r="F29" s="76" t="s">
        <v>44</v>
      </c>
      <c r="G29" s="73"/>
      <c r="H29" s="73"/>
      <c r="I29" s="73"/>
      <c r="J29" s="73"/>
      <c r="K29" s="73"/>
      <c r="L29" s="72"/>
    </row>
    <row r="30" spans="1:12" s="59" customFormat="1" x14ac:dyDescent="0.2">
      <c r="A30" s="59" t="s">
        <v>30</v>
      </c>
      <c r="B30" s="75"/>
      <c r="F30" s="74" t="s">
        <v>39</v>
      </c>
      <c r="G30" s="73"/>
      <c r="H30" s="73"/>
      <c r="I30" s="73"/>
      <c r="J30" s="73"/>
      <c r="K30" s="73"/>
      <c r="L30" s="72"/>
    </row>
    <row r="31" spans="1:12" s="59" customFormat="1" ht="68.25" thickBot="1" x14ac:dyDescent="0.25">
      <c r="A31" s="59" t="s">
        <v>28</v>
      </c>
      <c r="B31" s="71"/>
      <c r="C31" s="70"/>
      <c r="D31" s="70"/>
      <c r="E31" s="70"/>
      <c r="F31" s="69" t="s">
        <v>43</v>
      </c>
      <c r="G31" s="68"/>
      <c r="H31" s="68"/>
      <c r="I31" s="68"/>
      <c r="J31" s="68"/>
      <c r="K31" s="68"/>
      <c r="L31" s="67"/>
    </row>
    <row r="32" spans="1:12" s="59" customFormat="1" ht="12" thickBot="1" x14ac:dyDescent="0.25">
      <c r="A32" s="59" t="s">
        <v>36</v>
      </c>
      <c r="B32" s="81">
        <f>1+MAX($B$13:B31)</f>
        <v>5</v>
      </c>
      <c r="C32" s="66" t="s">
        <v>42</v>
      </c>
      <c r="D32" s="79"/>
      <c r="E32" s="64" t="s">
        <v>26</v>
      </c>
      <c r="F32" s="65" t="s">
        <v>41</v>
      </c>
      <c r="G32" s="64" t="s">
        <v>24</v>
      </c>
      <c r="H32" s="78">
        <v>1</v>
      </c>
      <c r="I32" s="64"/>
      <c r="J32" s="63" t="str">
        <f>IF(I32=0,"",I32*H32)</f>
        <v/>
      </c>
      <c r="K32" s="62"/>
      <c r="L32" s="61">
        <f>ROUND((ROUND(H32,3))*(ROUND(K32,2)),2)</f>
        <v>0</v>
      </c>
    </row>
    <row r="33" spans="1:12" s="59" customFormat="1" x14ac:dyDescent="0.2">
      <c r="A33" s="59" t="s">
        <v>32</v>
      </c>
      <c r="B33" s="75"/>
      <c r="F33" s="76" t="s">
        <v>40</v>
      </c>
      <c r="G33" s="73"/>
      <c r="H33" s="73"/>
      <c r="I33" s="73"/>
      <c r="J33" s="73"/>
      <c r="K33" s="73"/>
      <c r="L33" s="72"/>
    </row>
    <row r="34" spans="1:12" s="59" customFormat="1" x14ac:dyDescent="0.2">
      <c r="A34" s="59" t="s">
        <v>30</v>
      </c>
      <c r="B34" s="75"/>
      <c r="F34" s="74" t="s">
        <v>39</v>
      </c>
      <c r="G34" s="73"/>
      <c r="H34" s="73"/>
      <c r="I34" s="73"/>
      <c r="J34" s="73"/>
      <c r="K34" s="73"/>
      <c r="L34" s="72"/>
    </row>
    <row r="35" spans="1:12" s="59" customFormat="1" ht="57" thickBot="1" x14ac:dyDescent="0.25">
      <c r="A35" s="59" t="s">
        <v>28</v>
      </c>
      <c r="B35" s="71"/>
      <c r="C35" s="70"/>
      <c r="D35" s="70"/>
      <c r="E35" s="70"/>
      <c r="F35" s="69" t="s">
        <v>38</v>
      </c>
      <c r="G35" s="68"/>
      <c r="H35" s="68"/>
      <c r="I35" s="68"/>
      <c r="J35" s="68"/>
      <c r="K35" s="68"/>
      <c r="L35" s="67"/>
    </row>
    <row r="36" spans="1:12" s="59" customFormat="1" ht="12" thickBot="1" x14ac:dyDescent="0.25">
      <c r="A36" s="60" t="s">
        <v>36</v>
      </c>
      <c r="B36" s="80">
        <f>1+MAX($B$13:B35)</f>
        <v>6</v>
      </c>
      <c r="C36" s="66" t="s">
        <v>37</v>
      </c>
      <c r="D36" s="79"/>
      <c r="E36" s="64" t="s">
        <v>26</v>
      </c>
      <c r="F36" s="65" t="s">
        <v>34</v>
      </c>
      <c r="G36" s="64" t="s">
        <v>33</v>
      </c>
      <c r="H36" s="78">
        <v>60</v>
      </c>
      <c r="I36" s="64"/>
      <c r="J36" s="63" t="str">
        <f>IF(I36=0,"",I36*H36)</f>
        <v/>
      </c>
      <c r="K36" s="62"/>
      <c r="L36" s="77">
        <f>ROUND((ROUND(H36,3))*(ROUND(K36,2)),2)</f>
        <v>0</v>
      </c>
    </row>
    <row r="37" spans="1:12" s="59" customFormat="1" x14ac:dyDescent="0.2">
      <c r="A37" s="60" t="s">
        <v>32</v>
      </c>
      <c r="B37" s="75"/>
      <c r="F37" s="76" t="s">
        <v>31</v>
      </c>
      <c r="G37" s="73"/>
      <c r="H37" s="73"/>
      <c r="I37" s="73"/>
      <c r="J37" s="73"/>
      <c r="K37" s="73"/>
      <c r="L37" s="72"/>
    </row>
    <row r="38" spans="1:12" s="59" customFormat="1" x14ac:dyDescent="0.2">
      <c r="A38" s="60" t="s">
        <v>30</v>
      </c>
      <c r="B38" s="75"/>
      <c r="F38" s="74" t="s">
        <v>29</v>
      </c>
      <c r="G38" s="73"/>
      <c r="H38" s="73"/>
      <c r="I38" s="73"/>
      <c r="J38" s="73"/>
      <c r="K38" s="73"/>
      <c r="L38" s="72"/>
    </row>
    <row r="39" spans="1:12" s="59" customFormat="1" ht="23.25" thickBot="1" x14ac:dyDescent="0.25">
      <c r="A39" s="60" t="s">
        <v>28</v>
      </c>
      <c r="B39" s="71"/>
      <c r="C39" s="70"/>
      <c r="D39" s="70"/>
      <c r="E39" s="70"/>
      <c r="F39" s="69" t="s">
        <v>27</v>
      </c>
      <c r="G39" s="68"/>
      <c r="H39" s="68"/>
      <c r="I39" s="68"/>
      <c r="J39" s="68"/>
      <c r="K39" s="68"/>
      <c r="L39" s="67"/>
    </row>
    <row r="40" spans="1:12" s="59" customFormat="1" ht="12" thickBot="1" x14ac:dyDescent="0.25">
      <c r="A40" s="60"/>
      <c r="B40" s="80">
        <f>1+MAX($B$13:B39)</f>
        <v>7</v>
      </c>
      <c r="C40" s="66" t="s">
        <v>35</v>
      </c>
      <c r="D40" s="64"/>
      <c r="E40" s="64" t="s">
        <v>26</v>
      </c>
      <c r="F40" s="65" t="s">
        <v>25</v>
      </c>
      <c r="G40" s="64" t="s">
        <v>136</v>
      </c>
      <c r="H40" s="78">
        <v>2</v>
      </c>
      <c r="I40" s="64"/>
      <c r="J40" s="63" t="str">
        <f>IF(I40=0,"",I40*H40)</f>
        <v/>
      </c>
      <c r="K40" s="62"/>
      <c r="L40" s="61">
        <f>ROUND((ROUND(H40,3))*(ROUND(K40,2)),2)</f>
        <v>0</v>
      </c>
    </row>
    <row r="41" spans="1:12" s="59" customFormat="1" ht="12.75" customHeight="1" x14ac:dyDescent="0.2">
      <c r="A41" s="59" t="s">
        <v>32</v>
      </c>
      <c r="B41" s="75"/>
      <c r="F41" s="160" t="s">
        <v>133</v>
      </c>
      <c r="G41" s="73"/>
      <c r="H41" s="73"/>
      <c r="I41" s="73"/>
      <c r="J41" s="73"/>
      <c r="K41" s="73"/>
      <c r="L41" s="72"/>
    </row>
    <row r="42" spans="1:12" s="59" customFormat="1" ht="12.75" customHeight="1" x14ac:dyDescent="0.2">
      <c r="A42" s="59" t="s">
        <v>30</v>
      </c>
      <c r="B42" s="75"/>
      <c r="F42" s="161" t="s">
        <v>135</v>
      </c>
      <c r="G42" s="73"/>
      <c r="H42" s="73"/>
      <c r="I42" s="73"/>
      <c r="J42" s="73"/>
      <c r="K42" s="73"/>
      <c r="L42" s="72"/>
    </row>
    <row r="43" spans="1:12" s="59" customFormat="1" ht="67.5" customHeight="1" thickBot="1" x14ac:dyDescent="0.25">
      <c r="A43" s="59" t="s">
        <v>28</v>
      </c>
      <c r="B43" s="71"/>
      <c r="C43" s="70"/>
      <c r="D43" s="70"/>
      <c r="E43" s="70"/>
      <c r="F43" s="162" t="s">
        <v>134</v>
      </c>
      <c r="G43" s="68"/>
      <c r="H43" s="68"/>
      <c r="I43" s="68"/>
      <c r="J43" s="68"/>
      <c r="K43" s="68"/>
      <c r="L43" s="67"/>
    </row>
    <row r="44" spans="1:12" ht="13.5" thickBot="1" x14ac:dyDescent="0.25">
      <c r="A44" s="58" t="s">
        <v>23</v>
      </c>
      <c r="B44" s="57" t="s">
        <v>22</v>
      </c>
      <c r="C44" s="54" t="s">
        <v>21</v>
      </c>
      <c r="D44" s="56"/>
      <c r="E44" s="56"/>
      <c r="F44" s="55" t="s">
        <v>20</v>
      </c>
      <c r="G44" s="54"/>
      <c r="H44" s="54"/>
      <c r="I44" s="54"/>
      <c r="J44" s="54"/>
      <c r="K44" s="54"/>
      <c r="L44" s="53">
        <f>SUM(L28:L43)</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C14 F28:F40">
    <cfRule type="expression" dxfId="38" priority="26" stopIfTrue="1">
      <formula>C13=""</formula>
    </cfRule>
  </conditionalFormatting>
  <conditionalFormatting sqref="C26:C28">
    <cfRule type="expression" dxfId="37" priority="15" stopIfTrue="1">
      <formula>C26=""</formula>
    </cfRule>
  </conditionalFormatting>
  <conditionalFormatting sqref="C44">
    <cfRule type="expression" dxfId="36" priority="11" stopIfTrue="1">
      <formula>C44=""</formula>
    </cfRule>
  </conditionalFormatting>
  <conditionalFormatting sqref="C18:E18">
    <cfRule type="expression" dxfId="35" priority="22" stopIfTrue="1">
      <formula>C18=""</formula>
    </cfRule>
  </conditionalFormatting>
  <conditionalFormatting sqref="C22:E22">
    <cfRule type="expression" dxfId="34" priority="19" stopIfTrue="1">
      <formula>C22=""</formula>
    </cfRule>
  </conditionalFormatting>
  <conditionalFormatting sqref="C32:E32">
    <cfRule type="expression" dxfId="33" priority="14" stopIfTrue="1">
      <formula>C32=""</formula>
    </cfRule>
  </conditionalFormatting>
  <conditionalFormatting sqref="C36:E36">
    <cfRule type="expression" dxfId="32" priority="5" stopIfTrue="1">
      <formula>C36=""</formula>
    </cfRule>
  </conditionalFormatting>
  <conditionalFormatting sqref="C40:E40">
    <cfRule type="expression" dxfId="31" priority="8" stopIfTrue="1">
      <formula>C40=""</formula>
    </cfRule>
  </conditionalFormatting>
  <conditionalFormatting sqref="D3">
    <cfRule type="expression" dxfId="30" priority="42" stopIfTrue="1">
      <formula>IF($D$3="SO XX-XX-XX","Vybarvit",IF($D$3="","Vybarvit",""))="Vybarvit"</formula>
    </cfRule>
  </conditionalFormatting>
  <conditionalFormatting sqref="D14:E14">
    <cfRule type="expression" dxfId="29" priority="24" stopIfTrue="1">
      <formula>D14=""</formula>
    </cfRule>
  </conditionalFormatting>
  <conditionalFormatting sqref="D28:E28">
    <cfRule type="expression" dxfId="28" priority="16" stopIfTrue="1">
      <formula>D28=""</formula>
    </cfRule>
  </conditionalFormatting>
  <conditionalFormatting sqref="E4">
    <cfRule type="expression" dxfId="27" priority="28" stopIfTrue="1">
      <formula>$E$4=""</formula>
    </cfRule>
  </conditionalFormatting>
  <conditionalFormatting sqref="E5">
    <cfRule type="expression" dxfId="26" priority="29" stopIfTrue="1">
      <formula>$E$5=""</formula>
    </cfRule>
  </conditionalFormatting>
  <conditionalFormatting sqref="E6">
    <cfRule type="expression" dxfId="25" priority="30" stopIfTrue="1">
      <formula>$E$6=""</formula>
    </cfRule>
  </conditionalFormatting>
  <conditionalFormatting sqref="E7">
    <cfRule type="expression" dxfId="24" priority="31" stopIfTrue="1">
      <formula>$E$7=""</formula>
    </cfRule>
  </conditionalFormatting>
  <conditionalFormatting sqref="E8">
    <cfRule type="expression" dxfId="23" priority="32" stopIfTrue="1">
      <formula>$E$8=""</formula>
    </cfRule>
  </conditionalFormatting>
  <conditionalFormatting sqref="F2">
    <cfRule type="expression" dxfId="22" priority="43" stopIfTrue="1">
      <formula>IF($F$2="Název stavby","Vybarvit",IF($F$2="","Vybarvit",""))="Vybarvit"</formula>
    </cfRule>
  </conditionalFormatting>
  <conditionalFormatting sqref="F3">
    <cfRule type="expression" dxfId="21" priority="41" stopIfTrue="1">
      <formula>IF($F$3="Název SO/PS","Vybarvit",IF($F$3="","Vybarvit",""))="Vybarvit"</formula>
    </cfRule>
  </conditionalFormatting>
  <conditionalFormatting sqref="F6">
    <cfRule type="expression" dxfId="20" priority="45" stopIfTrue="1">
      <formula>$E$6="Ostatní"</formula>
    </cfRule>
    <cfRule type="expression" dxfId="19" priority="44" stopIfTrue="1">
      <formula>$E$5="Ostatní"</formula>
    </cfRule>
  </conditionalFormatting>
  <conditionalFormatting sqref="F8">
    <cfRule type="expression" dxfId="18" priority="40" stopIfTrue="1">
      <formula>IF($F$8="Obchodní název firmy/společnosti, v případě fyzické osoby podnikající  IČO","Vybarvit",IF($F$8="","Vybarvit",""))="Vybarvit"</formula>
    </cfRule>
  </conditionalFormatting>
  <conditionalFormatting sqref="F13">
    <cfRule type="expression" dxfId="17" priority="27" stopIfTrue="1">
      <formula>F13="Název dílu"</formula>
    </cfRule>
  </conditionalFormatting>
  <conditionalFormatting sqref="F14:F25">
    <cfRule type="expression" dxfId="16" priority="21" stopIfTrue="1">
      <formula>F14=""</formula>
    </cfRule>
  </conditionalFormatting>
  <conditionalFormatting sqref="F26:F27">
    <cfRule type="expression" dxfId="15" priority="18" stopIfTrue="1">
      <formula>F26="Název dílu"</formula>
    </cfRule>
  </conditionalFormatting>
  <conditionalFormatting sqref="F41:F43">
    <cfRule type="expression" dxfId="14" priority="1">
      <formula>F41=""</formula>
    </cfRule>
  </conditionalFormatting>
  <conditionalFormatting sqref="F44">
    <cfRule type="expression" dxfId="13" priority="10" stopIfTrue="1">
      <formula>F44="Název dílu"</formula>
    </cfRule>
  </conditionalFormatting>
  <conditionalFormatting sqref="G8:H8">
    <cfRule type="expression" dxfId="12" priority="39" stopIfTrue="1">
      <formula>IF($G$8="Titul Jméno Příjmení","Vybarvit",IF($G$8="","Vybarvit",""))="Vybarvit"</formula>
    </cfRule>
  </conditionalFormatting>
  <conditionalFormatting sqref="G14:K14">
    <cfRule type="expression" dxfId="11" priority="25" stopIfTrue="1">
      <formula>G14=""</formula>
    </cfRule>
  </conditionalFormatting>
  <conditionalFormatting sqref="G18:K18">
    <cfRule type="expression" dxfId="10" priority="23" stopIfTrue="1">
      <formula>G18=""</formula>
    </cfRule>
  </conditionalFormatting>
  <conditionalFormatting sqref="G22:K22">
    <cfRule type="expression" dxfId="9" priority="20" stopIfTrue="1">
      <formula>G22=""</formula>
    </cfRule>
  </conditionalFormatting>
  <conditionalFormatting sqref="G28:K28 G32:K32">
    <cfRule type="expression" dxfId="8" priority="17" stopIfTrue="1">
      <formula>G28=""</formula>
    </cfRule>
  </conditionalFormatting>
  <conditionalFormatting sqref="G36:K36">
    <cfRule type="expression" dxfId="7" priority="6" stopIfTrue="1">
      <formula>G36=""</formula>
    </cfRule>
  </conditionalFormatting>
  <conditionalFormatting sqref="G40:K40">
    <cfRule type="expression" dxfId="6" priority="9" stopIfTrue="1">
      <formula>G40=""</formula>
    </cfRule>
  </conditionalFormatting>
  <conditionalFormatting sqref="K4">
    <cfRule type="expression" dxfId="5" priority="34" stopIfTrue="1">
      <formula>$K$4=""</formula>
    </cfRule>
  </conditionalFormatting>
  <conditionalFormatting sqref="K5">
    <cfRule type="expression" dxfId="4" priority="35" stopIfTrue="1">
      <formula>$K$5=""</formula>
    </cfRule>
  </conditionalFormatting>
  <conditionalFormatting sqref="K6">
    <cfRule type="expression" dxfId="3" priority="36" stopIfTrue="1">
      <formula>$K$6=""</formula>
    </cfRule>
  </conditionalFormatting>
  <conditionalFormatting sqref="K7">
    <cfRule type="expression" dxfId="2" priority="37" stopIfTrue="1">
      <formula>$K$7=""</formula>
    </cfRule>
  </conditionalFormatting>
  <conditionalFormatting sqref="K8">
    <cfRule type="expression" dxfId="1" priority="38" stopIfTrue="1">
      <formula>$K$8=""</formula>
    </cfRule>
  </conditionalFormatting>
  <conditionalFormatting sqref="L4">
    <cfRule type="expression" dxfId="0" priority="33" stopIfTrue="1">
      <formula>$L$4=""</formula>
    </cfRule>
  </conditionalFormatting>
  <dataValidations count="16">
    <dataValidation allowBlank="1" showInputMessage="1" showErrorMessage="1" promptTitle="Název položky" prompt="Přesný název položky dle cenové soustavy, nebo vlastní název v případě položky mimo cenovou soustavu." sqref="F65574 JB65574 SX65574 ACT65574 AMP65574 AWL65574 BGH65574 BQD65574 BZZ65574 CJV65574 CTR65574 DDN65574 DNJ65574 DXF65574 EHB65574 EQX65574 FAT65574 FKP65574 FUL65574 GEH65574 GOD65574 GXZ65574 HHV65574 HRR65574 IBN65574 ILJ65574 IVF65574 JFB65574 JOX65574 JYT65574 KIP65574 KSL65574 LCH65574 LMD65574 LVZ65574 MFV65574 MPR65574 MZN65574 NJJ65574 NTF65574 ODB65574 OMX65574 OWT65574 PGP65574 PQL65574 QAH65574 QKD65574 QTZ65574 RDV65574 RNR65574 RXN65574 SHJ65574 SRF65574 TBB65574 TKX65574 TUT65574 UEP65574 UOL65574 UYH65574 VID65574 VRZ65574 WBV65574 WLR65574 WVN65574 F131110 JB131110 SX131110 ACT131110 AMP131110 AWL131110 BGH131110 BQD131110 BZZ131110 CJV131110 CTR131110 DDN131110 DNJ131110 DXF131110 EHB131110 EQX131110 FAT131110 FKP131110 FUL131110 GEH131110 GOD131110 GXZ131110 HHV131110 HRR131110 IBN131110 ILJ131110 IVF131110 JFB131110 JOX131110 JYT131110 KIP131110 KSL131110 LCH131110 LMD131110 LVZ131110 MFV131110 MPR131110 MZN131110 NJJ131110 NTF131110 ODB131110 OMX131110 OWT131110 PGP131110 PQL131110 QAH131110 QKD131110 QTZ131110 RDV131110 RNR131110 RXN131110 SHJ131110 SRF131110 TBB131110 TKX131110 TUT131110 UEP131110 UOL131110 UYH131110 VID131110 VRZ131110 WBV131110 WLR131110 WVN131110 F196646 JB196646 SX196646 ACT196646 AMP196646 AWL196646 BGH196646 BQD196646 BZZ196646 CJV196646 CTR196646 DDN196646 DNJ196646 DXF196646 EHB196646 EQX196646 FAT196646 FKP196646 FUL196646 GEH196646 GOD196646 GXZ196646 HHV196646 HRR196646 IBN196646 ILJ196646 IVF196646 JFB196646 JOX196646 JYT196646 KIP196646 KSL196646 LCH196646 LMD196646 LVZ196646 MFV196646 MPR196646 MZN196646 NJJ196646 NTF196646 ODB196646 OMX196646 OWT196646 PGP196646 PQL196646 QAH196646 QKD196646 QTZ196646 RDV196646 RNR196646 RXN196646 SHJ196646 SRF196646 TBB196646 TKX196646 TUT196646 UEP196646 UOL196646 UYH196646 VID196646 VRZ196646 WBV196646 WLR196646 WVN196646 F262182 JB262182 SX262182 ACT262182 AMP262182 AWL262182 BGH262182 BQD262182 BZZ262182 CJV262182 CTR262182 DDN262182 DNJ262182 DXF262182 EHB262182 EQX262182 FAT262182 FKP262182 FUL262182 GEH262182 GOD262182 GXZ262182 HHV262182 HRR262182 IBN262182 ILJ262182 IVF262182 JFB262182 JOX262182 JYT262182 KIP262182 KSL262182 LCH262182 LMD262182 LVZ262182 MFV262182 MPR262182 MZN262182 NJJ262182 NTF262182 ODB262182 OMX262182 OWT262182 PGP262182 PQL262182 QAH262182 QKD262182 QTZ262182 RDV262182 RNR262182 RXN262182 SHJ262182 SRF262182 TBB262182 TKX262182 TUT262182 UEP262182 UOL262182 UYH262182 VID262182 VRZ262182 WBV262182 WLR262182 WVN262182 F327718 JB327718 SX327718 ACT327718 AMP327718 AWL327718 BGH327718 BQD327718 BZZ327718 CJV327718 CTR327718 DDN327718 DNJ327718 DXF327718 EHB327718 EQX327718 FAT327718 FKP327718 FUL327718 GEH327718 GOD327718 GXZ327718 HHV327718 HRR327718 IBN327718 ILJ327718 IVF327718 JFB327718 JOX327718 JYT327718 KIP327718 KSL327718 LCH327718 LMD327718 LVZ327718 MFV327718 MPR327718 MZN327718 NJJ327718 NTF327718 ODB327718 OMX327718 OWT327718 PGP327718 PQL327718 QAH327718 QKD327718 QTZ327718 RDV327718 RNR327718 RXN327718 SHJ327718 SRF327718 TBB327718 TKX327718 TUT327718 UEP327718 UOL327718 UYH327718 VID327718 VRZ327718 WBV327718 WLR327718 WVN327718 F393254 JB393254 SX393254 ACT393254 AMP393254 AWL393254 BGH393254 BQD393254 BZZ393254 CJV393254 CTR393254 DDN393254 DNJ393254 DXF393254 EHB393254 EQX393254 FAT393254 FKP393254 FUL393254 GEH393254 GOD393254 GXZ393254 HHV393254 HRR393254 IBN393254 ILJ393254 IVF393254 JFB393254 JOX393254 JYT393254 KIP393254 KSL393254 LCH393254 LMD393254 LVZ393254 MFV393254 MPR393254 MZN393254 NJJ393254 NTF393254 ODB393254 OMX393254 OWT393254 PGP393254 PQL393254 QAH393254 QKD393254 QTZ393254 RDV393254 RNR393254 RXN393254 SHJ393254 SRF393254 TBB393254 TKX393254 TUT393254 UEP393254 UOL393254 UYH393254 VID393254 VRZ393254 WBV393254 WLR393254 WVN393254 F458790 JB458790 SX458790 ACT458790 AMP458790 AWL458790 BGH458790 BQD458790 BZZ458790 CJV458790 CTR458790 DDN458790 DNJ458790 DXF458790 EHB458790 EQX458790 FAT458790 FKP458790 FUL458790 GEH458790 GOD458790 GXZ458790 HHV458790 HRR458790 IBN458790 ILJ458790 IVF458790 JFB458790 JOX458790 JYT458790 KIP458790 KSL458790 LCH458790 LMD458790 LVZ458790 MFV458790 MPR458790 MZN458790 NJJ458790 NTF458790 ODB458790 OMX458790 OWT458790 PGP458790 PQL458790 QAH458790 QKD458790 QTZ458790 RDV458790 RNR458790 RXN458790 SHJ458790 SRF458790 TBB458790 TKX458790 TUT458790 UEP458790 UOL458790 UYH458790 VID458790 VRZ458790 WBV458790 WLR458790 WVN458790 F524326 JB524326 SX524326 ACT524326 AMP524326 AWL524326 BGH524326 BQD524326 BZZ524326 CJV524326 CTR524326 DDN524326 DNJ524326 DXF524326 EHB524326 EQX524326 FAT524326 FKP524326 FUL524326 GEH524326 GOD524326 GXZ524326 HHV524326 HRR524326 IBN524326 ILJ524326 IVF524326 JFB524326 JOX524326 JYT524326 KIP524326 KSL524326 LCH524326 LMD524326 LVZ524326 MFV524326 MPR524326 MZN524326 NJJ524326 NTF524326 ODB524326 OMX524326 OWT524326 PGP524326 PQL524326 QAH524326 QKD524326 QTZ524326 RDV524326 RNR524326 RXN524326 SHJ524326 SRF524326 TBB524326 TKX524326 TUT524326 UEP524326 UOL524326 UYH524326 VID524326 VRZ524326 WBV524326 WLR524326 WVN524326 F589862 JB589862 SX589862 ACT589862 AMP589862 AWL589862 BGH589862 BQD589862 BZZ589862 CJV589862 CTR589862 DDN589862 DNJ589862 DXF589862 EHB589862 EQX589862 FAT589862 FKP589862 FUL589862 GEH589862 GOD589862 GXZ589862 HHV589862 HRR589862 IBN589862 ILJ589862 IVF589862 JFB589862 JOX589862 JYT589862 KIP589862 KSL589862 LCH589862 LMD589862 LVZ589862 MFV589862 MPR589862 MZN589862 NJJ589862 NTF589862 ODB589862 OMX589862 OWT589862 PGP589862 PQL589862 QAH589862 QKD589862 QTZ589862 RDV589862 RNR589862 RXN589862 SHJ589862 SRF589862 TBB589862 TKX589862 TUT589862 UEP589862 UOL589862 UYH589862 VID589862 VRZ589862 WBV589862 WLR589862 WVN589862 F655398 JB655398 SX655398 ACT655398 AMP655398 AWL655398 BGH655398 BQD655398 BZZ655398 CJV655398 CTR655398 DDN655398 DNJ655398 DXF655398 EHB655398 EQX655398 FAT655398 FKP655398 FUL655398 GEH655398 GOD655398 GXZ655398 HHV655398 HRR655398 IBN655398 ILJ655398 IVF655398 JFB655398 JOX655398 JYT655398 KIP655398 KSL655398 LCH655398 LMD655398 LVZ655398 MFV655398 MPR655398 MZN655398 NJJ655398 NTF655398 ODB655398 OMX655398 OWT655398 PGP655398 PQL655398 QAH655398 QKD655398 QTZ655398 RDV655398 RNR655398 RXN655398 SHJ655398 SRF655398 TBB655398 TKX655398 TUT655398 UEP655398 UOL655398 UYH655398 VID655398 VRZ655398 WBV655398 WLR655398 WVN655398 F720934 JB720934 SX720934 ACT720934 AMP720934 AWL720934 BGH720934 BQD720934 BZZ720934 CJV720934 CTR720934 DDN720934 DNJ720934 DXF720934 EHB720934 EQX720934 FAT720934 FKP720934 FUL720934 GEH720934 GOD720934 GXZ720934 HHV720934 HRR720934 IBN720934 ILJ720934 IVF720934 JFB720934 JOX720934 JYT720934 KIP720934 KSL720934 LCH720934 LMD720934 LVZ720934 MFV720934 MPR720934 MZN720934 NJJ720934 NTF720934 ODB720934 OMX720934 OWT720934 PGP720934 PQL720934 QAH720934 QKD720934 QTZ720934 RDV720934 RNR720934 RXN720934 SHJ720934 SRF720934 TBB720934 TKX720934 TUT720934 UEP720934 UOL720934 UYH720934 VID720934 VRZ720934 WBV720934 WLR720934 WVN720934 F786470 JB786470 SX786470 ACT786470 AMP786470 AWL786470 BGH786470 BQD786470 BZZ786470 CJV786470 CTR786470 DDN786470 DNJ786470 DXF786470 EHB786470 EQX786470 FAT786470 FKP786470 FUL786470 GEH786470 GOD786470 GXZ786470 HHV786470 HRR786470 IBN786470 ILJ786470 IVF786470 JFB786470 JOX786470 JYT786470 KIP786470 KSL786470 LCH786470 LMD786470 LVZ786470 MFV786470 MPR786470 MZN786470 NJJ786470 NTF786470 ODB786470 OMX786470 OWT786470 PGP786470 PQL786470 QAH786470 QKD786470 QTZ786470 RDV786470 RNR786470 RXN786470 SHJ786470 SRF786470 TBB786470 TKX786470 TUT786470 UEP786470 UOL786470 UYH786470 VID786470 VRZ786470 WBV786470 WLR786470 WVN786470 F852006 JB852006 SX852006 ACT852006 AMP852006 AWL852006 BGH852006 BQD852006 BZZ852006 CJV852006 CTR852006 DDN852006 DNJ852006 DXF852006 EHB852006 EQX852006 FAT852006 FKP852006 FUL852006 GEH852006 GOD852006 GXZ852006 HHV852006 HRR852006 IBN852006 ILJ852006 IVF852006 JFB852006 JOX852006 JYT852006 KIP852006 KSL852006 LCH852006 LMD852006 LVZ852006 MFV852006 MPR852006 MZN852006 NJJ852006 NTF852006 ODB852006 OMX852006 OWT852006 PGP852006 PQL852006 QAH852006 QKD852006 QTZ852006 RDV852006 RNR852006 RXN852006 SHJ852006 SRF852006 TBB852006 TKX852006 TUT852006 UEP852006 UOL852006 UYH852006 VID852006 VRZ852006 WBV852006 WLR852006 WVN852006 F917542 JB917542 SX917542 ACT917542 AMP917542 AWL917542 BGH917542 BQD917542 BZZ917542 CJV917542 CTR917542 DDN917542 DNJ917542 DXF917542 EHB917542 EQX917542 FAT917542 FKP917542 FUL917542 GEH917542 GOD917542 GXZ917542 HHV917542 HRR917542 IBN917542 ILJ917542 IVF917542 JFB917542 JOX917542 JYT917542 KIP917542 KSL917542 LCH917542 LMD917542 LVZ917542 MFV917542 MPR917542 MZN917542 NJJ917542 NTF917542 ODB917542 OMX917542 OWT917542 PGP917542 PQL917542 QAH917542 QKD917542 QTZ917542 RDV917542 RNR917542 RXN917542 SHJ917542 SRF917542 TBB917542 TKX917542 TUT917542 UEP917542 UOL917542 UYH917542 VID917542 VRZ917542 WBV917542 WLR917542 WVN917542 F983078 JB983078 SX983078 ACT983078 AMP983078 AWL983078 BGH983078 BQD983078 BZZ983078 CJV983078 CTR983078 DDN983078 DNJ983078 DXF983078 EHB983078 EQX983078 FAT983078 FKP983078 FUL983078 GEH983078 GOD983078 GXZ983078 HHV983078 HRR983078 IBN983078 ILJ983078 IVF983078 JFB983078 JOX983078 JYT983078 KIP983078 KSL983078 LCH983078 LMD983078 LVZ983078 MFV983078 MPR983078 MZN983078 NJJ983078 NTF983078 ODB983078 OMX983078 OWT983078 PGP983078 PQL983078 QAH983078 QKD983078 QTZ983078 RDV983078 RNR983078 RXN983078 SHJ983078 SRF983078 TBB983078 TKX983078 TUT983078 UEP983078 UOL983078 UYH983078 VID983078 VRZ983078 WBV983078 WLR983078 WVN983078 F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WVN36" xr:uid="{854E52BE-8CBB-4B98-BDC1-58A339620B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65575 JB65575 SX65575 ACT65575 AMP65575 AWL65575 BGH65575 BQD65575 BZZ65575 CJV65575 CTR65575 DDN65575 DNJ65575 DXF65575 EHB65575 EQX65575 FAT65575 FKP65575 FUL65575 GEH65575 GOD65575 GXZ65575 HHV65575 HRR65575 IBN65575 ILJ65575 IVF65575 JFB65575 JOX65575 JYT65575 KIP65575 KSL65575 LCH65575 LMD65575 LVZ65575 MFV65575 MPR65575 MZN65575 NJJ65575 NTF65575 ODB65575 OMX65575 OWT65575 PGP65575 PQL65575 QAH65575 QKD65575 QTZ65575 RDV65575 RNR65575 RXN65575 SHJ65575 SRF65575 TBB65575 TKX65575 TUT65575 UEP65575 UOL65575 UYH65575 VID65575 VRZ65575 WBV65575 WLR65575 WVN65575 F131111 JB131111 SX131111 ACT131111 AMP131111 AWL131111 BGH131111 BQD131111 BZZ131111 CJV131111 CTR131111 DDN131111 DNJ131111 DXF131111 EHB131111 EQX131111 FAT131111 FKP131111 FUL131111 GEH131111 GOD131111 GXZ131111 HHV131111 HRR131111 IBN131111 ILJ131111 IVF131111 JFB131111 JOX131111 JYT131111 KIP131111 KSL131111 LCH131111 LMD131111 LVZ131111 MFV131111 MPR131111 MZN131111 NJJ131111 NTF131111 ODB131111 OMX131111 OWT131111 PGP131111 PQL131111 QAH131111 QKD131111 QTZ131111 RDV131111 RNR131111 RXN131111 SHJ131111 SRF131111 TBB131111 TKX131111 TUT131111 UEP131111 UOL131111 UYH131111 VID131111 VRZ131111 WBV131111 WLR131111 WVN131111 F196647 JB196647 SX196647 ACT196647 AMP196647 AWL196647 BGH196647 BQD196647 BZZ196647 CJV196647 CTR196647 DDN196647 DNJ196647 DXF196647 EHB196647 EQX196647 FAT196647 FKP196647 FUL196647 GEH196647 GOD196647 GXZ196647 HHV196647 HRR196647 IBN196647 ILJ196647 IVF196647 JFB196647 JOX196647 JYT196647 KIP196647 KSL196647 LCH196647 LMD196647 LVZ196647 MFV196647 MPR196647 MZN196647 NJJ196647 NTF196647 ODB196647 OMX196647 OWT196647 PGP196647 PQL196647 QAH196647 QKD196647 QTZ196647 RDV196647 RNR196647 RXN196647 SHJ196647 SRF196647 TBB196647 TKX196647 TUT196647 UEP196647 UOL196647 UYH196647 VID196647 VRZ196647 WBV196647 WLR196647 WVN196647 F262183 JB262183 SX262183 ACT262183 AMP262183 AWL262183 BGH262183 BQD262183 BZZ262183 CJV262183 CTR262183 DDN262183 DNJ262183 DXF262183 EHB262183 EQX262183 FAT262183 FKP262183 FUL262183 GEH262183 GOD262183 GXZ262183 HHV262183 HRR262183 IBN262183 ILJ262183 IVF262183 JFB262183 JOX262183 JYT262183 KIP262183 KSL262183 LCH262183 LMD262183 LVZ262183 MFV262183 MPR262183 MZN262183 NJJ262183 NTF262183 ODB262183 OMX262183 OWT262183 PGP262183 PQL262183 QAH262183 QKD262183 QTZ262183 RDV262183 RNR262183 RXN262183 SHJ262183 SRF262183 TBB262183 TKX262183 TUT262183 UEP262183 UOL262183 UYH262183 VID262183 VRZ262183 WBV262183 WLR262183 WVN262183 F327719 JB327719 SX327719 ACT327719 AMP327719 AWL327719 BGH327719 BQD327719 BZZ327719 CJV327719 CTR327719 DDN327719 DNJ327719 DXF327719 EHB327719 EQX327719 FAT327719 FKP327719 FUL327719 GEH327719 GOD327719 GXZ327719 HHV327719 HRR327719 IBN327719 ILJ327719 IVF327719 JFB327719 JOX327719 JYT327719 KIP327719 KSL327719 LCH327719 LMD327719 LVZ327719 MFV327719 MPR327719 MZN327719 NJJ327719 NTF327719 ODB327719 OMX327719 OWT327719 PGP327719 PQL327719 QAH327719 QKD327719 QTZ327719 RDV327719 RNR327719 RXN327719 SHJ327719 SRF327719 TBB327719 TKX327719 TUT327719 UEP327719 UOL327719 UYH327719 VID327719 VRZ327719 WBV327719 WLR327719 WVN327719 F393255 JB393255 SX393255 ACT393255 AMP393255 AWL393255 BGH393255 BQD393255 BZZ393255 CJV393255 CTR393255 DDN393255 DNJ393255 DXF393255 EHB393255 EQX393255 FAT393255 FKP393255 FUL393255 GEH393255 GOD393255 GXZ393255 HHV393255 HRR393255 IBN393255 ILJ393255 IVF393255 JFB393255 JOX393255 JYT393255 KIP393255 KSL393255 LCH393255 LMD393255 LVZ393255 MFV393255 MPR393255 MZN393255 NJJ393255 NTF393255 ODB393255 OMX393255 OWT393255 PGP393255 PQL393255 QAH393255 QKD393255 QTZ393255 RDV393255 RNR393255 RXN393255 SHJ393255 SRF393255 TBB393255 TKX393255 TUT393255 UEP393255 UOL393255 UYH393255 VID393255 VRZ393255 WBV393255 WLR393255 WVN393255 F458791 JB458791 SX458791 ACT458791 AMP458791 AWL458791 BGH458791 BQD458791 BZZ458791 CJV458791 CTR458791 DDN458791 DNJ458791 DXF458791 EHB458791 EQX458791 FAT458791 FKP458791 FUL458791 GEH458791 GOD458791 GXZ458791 HHV458791 HRR458791 IBN458791 ILJ458791 IVF458791 JFB458791 JOX458791 JYT458791 KIP458791 KSL458791 LCH458791 LMD458791 LVZ458791 MFV458791 MPR458791 MZN458791 NJJ458791 NTF458791 ODB458791 OMX458791 OWT458791 PGP458791 PQL458791 QAH458791 QKD458791 QTZ458791 RDV458791 RNR458791 RXN458791 SHJ458791 SRF458791 TBB458791 TKX458791 TUT458791 UEP458791 UOL458791 UYH458791 VID458791 VRZ458791 WBV458791 WLR458791 WVN458791 F524327 JB524327 SX524327 ACT524327 AMP524327 AWL524327 BGH524327 BQD524327 BZZ524327 CJV524327 CTR524327 DDN524327 DNJ524327 DXF524327 EHB524327 EQX524327 FAT524327 FKP524327 FUL524327 GEH524327 GOD524327 GXZ524327 HHV524327 HRR524327 IBN524327 ILJ524327 IVF524327 JFB524327 JOX524327 JYT524327 KIP524327 KSL524327 LCH524327 LMD524327 LVZ524327 MFV524327 MPR524327 MZN524327 NJJ524327 NTF524327 ODB524327 OMX524327 OWT524327 PGP524327 PQL524327 QAH524327 QKD524327 QTZ524327 RDV524327 RNR524327 RXN524327 SHJ524327 SRF524327 TBB524327 TKX524327 TUT524327 UEP524327 UOL524327 UYH524327 VID524327 VRZ524327 WBV524327 WLR524327 WVN524327 F589863 JB589863 SX589863 ACT589863 AMP589863 AWL589863 BGH589863 BQD589863 BZZ589863 CJV589863 CTR589863 DDN589863 DNJ589863 DXF589863 EHB589863 EQX589863 FAT589863 FKP589863 FUL589863 GEH589863 GOD589863 GXZ589863 HHV589863 HRR589863 IBN589863 ILJ589863 IVF589863 JFB589863 JOX589863 JYT589863 KIP589863 KSL589863 LCH589863 LMD589863 LVZ589863 MFV589863 MPR589863 MZN589863 NJJ589863 NTF589863 ODB589863 OMX589863 OWT589863 PGP589863 PQL589863 QAH589863 QKD589863 QTZ589863 RDV589863 RNR589863 RXN589863 SHJ589863 SRF589863 TBB589863 TKX589863 TUT589863 UEP589863 UOL589863 UYH589863 VID589863 VRZ589863 WBV589863 WLR589863 WVN589863 F655399 JB655399 SX655399 ACT655399 AMP655399 AWL655399 BGH655399 BQD655399 BZZ655399 CJV655399 CTR655399 DDN655399 DNJ655399 DXF655399 EHB655399 EQX655399 FAT655399 FKP655399 FUL655399 GEH655399 GOD655399 GXZ655399 HHV655399 HRR655399 IBN655399 ILJ655399 IVF655399 JFB655399 JOX655399 JYT655399 KIP655399 KSL655399 LCH655399 LMD655399 LVZ655399 MFV655399 MPR655399 MZN655399 NJJ655399 NTF655399 ODB655399 OMX655399 OWT655399 PGP655399 PQL655399 QAH655399 QKD655399 QTZ655399 RDV655399 RNR655399 RXN655399 SHJ655399 SRF655399 TBB655399 TKX655399 TUT655399 UEP655399 UOL655399 UYH655399 VID655399 VRZ655399 WBV655399 WLR655399 WVN655399 F720935 JB720935 SX720935 ACT720935 AMP720935 AWL720935 BGH720935 BQD720935 BZZ720935 CJV720935 CTR720935 DDN720935 DNJ720935 DXF720935 EHB720935 EQX720935 FAT720935 FKP720935 FUL720935 GEH720935 GOD720935 GXZ720935 HHV720935 HRR720935 IBN720935 ILJ720935 IVF720935 JFB720935 JOX720935 JYT720935 KIP720935 KSL720935 LCH720935 LMD720935 LVZ720935 MFV720935 MPR720935 MZN720935 NJJ720935 NTF720935 ODB720935 OMX720935 OWT720935 PGP720935 PQL720935 QAH720935 QKD720935 QTZ720935 RDV720935 RNR720935 RXN720935 SHJ720935 SRF720935 TBB720935 TKX720935 TUT720935 UEP720935 UOL720935 UYH720935 VID720935 VRZ720935 WBV720935 WLR720935 WVN720935 F786471 JB786471 SX786471 ACT786471 AMP786471 AWL786471 BGH786471 BQD786471 BZZ786471 CJV786471 CTR786471 DDN786471 DNJ786471 DXF786471 EHB786471 EQX786471 FAT786471 FKP786471 FUL786471 GEH786471 GOD786471 GXZ786471 HHV786471 HRR786471 IBN786471 ILJ786471 IVF786471 JFB786471 JOX786471 JYT786471 KIP786471 KSL786471 LCH786471 LMD786471 LVZ786471 MFV786471 MPR786471 MZN786471 NJJ786471 NTF786471 ODB786471 OMX786471 OWT786471 PGP786471 PQL786471 QAH786471 QKD786471 QTZ786471 RDV786471 RNR786471 RXN786471 SHJ786471 SRF786471 TBB786471 TKX786471 TUT786471 UEP786471 UOL786471 UYH786471 VID786471 VRZ786471 WBV786471 WLR786471 WVN786471 F852007 JB852007 SX852007 ACT852007 AMP852007 AWL852007 BGH852007 BQD852007 BZZ852007 CJV852007 CTR852007 DDN852007 DNJ852007 DXF852007 EHB852007 EQX852007 FAT852007 FKP852007 FUL852007 GEH852007 GOD852007 GXZ852007 HHV852007 HRR852007 IBN852007 ILJ852007 IVF852007 JFB852007 JOX852007 JYT852007 KIP852007 KSL852007 LCH852007 LMD852007 LVZ852007 MFV852007 MPR852007 MZN852007 NJJ852007 NTF852007 ODB852007 OMX852007 OWT852007 PGP852007 PQL852007 QAH852007 QKD852007 QTZ852007 RDV852007 RNR852007 RXN852007 SHJ852007 SRF852007 TBB852007 TKX852007 TUT852007 UEP852007 UOL852007 UYH852007 VID852007 VRZ852007 WBV852007 WLR852007 WVN852007 F917543 JB917543 SX917543 ACT917543 AMP917543 AWL917543 BGH917543 BQD917543 BZZ917543 CJV917543 CTR917543 DDN917543 DNJ917543 DXF917543 EHB917543 EQX917543 FAT917543 FKP917543 FUL917543 GEH917543 GOD917543 GXZ917543 HHV917543 HRR917543 IBN917543 ILJ917543 IVF917543 JFB917543 JOX917543 JYT917543 KIP917543 KSL917543 LCH917543 LMD917543 LVZ917543 MFV917543 MPR917543 MZN917543 NJJ917543 NTF917543 ODB917543 OMX917543 OWT917543 PGP917543 PQL917543 QAH917543 QKD917543 QTZ917543 RDV917543 RNR917543 RXN917543 SHJ917543 SRF917543 TBB917543 TKX917543 TUT917543 UEP917543 UOL917543 UYH917543 VID917543 VRZ917543 WBV917543 WLR917543 WVN917543 F983079 JB983079 SX983079 ACT983079 AMP983079 AWL983079 BGH983079 BQD983079 BZZ983079 CJV983079 CTR983079 DDN983079 DNJ983079 DXF983079 EHB983079 EQX983079 FAT983079 FKP983079 FUL983079 GEH983079 GOD983079 GXZ983079 HHV983079 HRR983079 IBN983079 ILJ983079 IVF983079 JFB983079 JOX983079 JYT983079 KIP983079 KSL983079 LCH983079 LMD983079 LVZ983079 MFV983079 MPR983079 MZN983079 NJJ983079 NTF983079 ODB983079 OMX983079 OWT983079 PGP983079 PQL983079 QAH983079 QKD983079 QTZ983079 RDV983079 RNR983079 RXN983079 SHJ983079 SRF983079 TBB983079 TKX983079 TUT983079 UEP983079 UOL983079 UYH983079 VID983079 VRZ983079 WBV983079 WLR983079 WVN983079 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xr:uid="{D2CB0164-29B6-48E0-BF77-3860445C323D}"/>
    <dataValidation allowBlank="1" showInputMessage="1" showErrorMessage="1" promptTitle="Výkaz výměr:" prompt="způsob stanovení množství položky, nebo odkaz na příslušnou přílohu dokumentace." sqref="F65576 JB65576 SX65576 ACT65576 AMP65576 AWL65576 BGH65576 BQD65576 BZZ65576 CJV65576 CTR65576 DDN65576 DNJ65576 DXF65576 EHB65576 EQX65576 FAT65576 FKP65576 FUL65576 GEH65576 GOD65576 GXZ65576 HHV65576 HRR65576 IBN65576 ILJ65576 IVF65576 JFB65576 JOX65576 JYT65576 KIP65576 KSL65576 LCH65576 LMD65576 LVZ65576 MFV65576 MPR65576 MZN65576 NJJ65576 NTF65576 ODB65576 OMX65576 OWT65576 PGP65576 PQL65576 QAH65576 QKD65576 QTZ65576 RDV65576 RNR65576 RXN65576 SHJ65576 SRF65576 TBB65576 TKX65576 TUT65576 UEP65576 UOL65576 UYH65576 VID65576 VRZ65576 WBV65576 WLR65576 WVN65576 F131112 JB131112 SX131112 ACT131112 AMP131112 AWL131112 BGH131112 BQD131112 BZZ131112 CJV131112 CTR131112 DDN131112 DNJ131112 DXF131112 EHB131112 EQX131112 FAT131112 FKP131112 FUL131112 GEH131112 GOD131112 GXZ131112 HHV131112 HRR131112 IBN131112 ILJ131112 IVF131112 JFB131112 JOX131112 JYT131112 KIP131112 KSL131112 LCH131112 LMD131112 LVZ131112 MFV131112 MPR131112 MZN131112 NJJ131112 NTF131112 ODB131112 OMX131112 OWT131112 PGP131112 PQL131112 QAH131112 QKD131112 QTZ131112 RDV131112 RNR131112 RXN131112 SHJ131112 SRF131112 TBB131112 TKX131112 TUT131112 UEP131112 UOL131112 UYH131112 VID131112 VRZ131112 WBV131112 WLR131112 WVN131112 F196648 JB196648 SX196648 ACT196648 AMP196648 AWL196648 BGH196648 BQD196648 BZZ196648 CJV196648 CTR196648 DDN196648 DNJ196648 DXF196648 EHB196648 EQX196648 FAT196648 FKP196648 FUL196648 GEH196648 GOD196648 GXZ196648 HHV196648 HRR196648 IBN196648 ILJ196648 IVF196648 JFB196648 JOX196648 JYT196648 KIP196648 KSL196648 LCH196648 LMD196648 LVZ196648 MFV196648 MPR196648 MZN196648 NJJ196648 NTF196648 ODB196648 OMX196648 OWT196648 PGP196648 PQL196648 QAH196648 QKD196648 QTZ196648 RDV196648 RNR196648 RXN196648 SHJ196648 SRF196648 TBB196648 TKX196648 TUT196648 UEP196648 UOL196648 UYH196648 VID196648 VRZ196648 WBV196648 WLR196648 WVN196648 F262184 JB262184 SX262184 ACT262184 AMP262184 AWL262184 BGH262184 BQD262184 BZZ262184 CJV262184 CTR262184 DDN262184 DNJ262184 DXF262184 EHB262184 EQX262184 FAT262184 FKP262184 FUL262184 GEH262184 GOD262184 GXZ262184 HHV262184 HRR262184 IBN262184 ILJ262184 IVF262184 JFB262184 JOX262184 JYT262184 KIP262184 KSL262184 LCH262184 LMD262184 LVZ262184 MFV262184 MPR262184 MZN262184 NJJ262184 NTF262184 ODB262184 OMX262184 OWT262184 PGP262184 PQL262184 QAH262184 QKD262184 QTZ262184 RDV262184 RNR262184 RXN262184 SHJ262184 SRF262184 TBB262184 TKX262184 TUT262184 UEP262184 UOL262184 UYH262184 VID262184 VRZ262184 WBV262184 WLR262184 WVN262184 F327720 JB327720 SX327720 ACT327720 AMP327720 AWL327720 BGH327720 BQD327720 BZZ327720 CJV327720 CTR327720 DDN327720 DNJ327720 DXF327720 EHB327720 EQX327720 FAT327720 FKP327720 FUL327720 GEH327720 GOD327720 GXZ327720 HHV327720 HRR327720 IBN327720 ILJ327720 IVF327720 JFB327720 JOX327720 JYT327720 KIP327720 KSL327720 LCH327720 LMD327720 LVZ327720 MFV327720 MPR327720 MZN327720 NJJ327720 NTF327720 ODB327720 OMX327720 OWT327720 PGP327720 PQL327720 QAH327720 QKD327720 QTZ327720 RDV327720 RNR327720 RXN327720 SHJ327720 SRF327720 TBB327720 TKX327720 TUT327720 UEP327720 UOL327720 UYH327720 VID327720 VRZ327720 WBV327720 WLR327720 WVN327720 F393256 JB393256 SX393256 ACT393256 AMP393256 AWL393256 BGH393256 BQD393256 BZZ393256 CJV393256 CTR393256 DDN393256 DNJ393256 DXF393256 EHB393256 EQX393256 FAT393256 FKP393256 FUL393256 GEH393256 GOD393256 GXZ393256 HHV393256 HRR393256 IBN393256 ILJ393256 IVF393256 JFB393256 JOX393256 JYT393256 KIP393256 KSL393256 LCH393256 LMD393256 LVZ393256 MFV393256 MPR393256 MZN393256 NJJ393256 NTF393256 ODB393256 OMX393256 OWT393256 PGP393256 PQL393256 QAH393256 QKD393256 QTZ393256 RDV393256 RNR393256 RXN393256 SHJ393256 SRF393256 TBB393256 TKX393256 TUT393256 UEP393256 UOL393256 UYH393256 VID393256 VRZ393256 WBV393256 WLR393256 WVN393256 F458792 JB458792 SX458792 ACT458792 AMP458792 AWL458792 BGH458792 BQD458792 BZZ458792 CJV458792 CTR458792 DDN458792 DNJ458792 DXF458792 EHB458792 EQX458792 FAT458792 FKP458792 FUL458792 GEH458792 GOD458792 GXZ458792 HHV458792 HRR458792 IBN458792 ILJ458792 IVF458792 JFB458792 JOX458792 JYT458792 KIP458792 KSL458792 LCH458792 LMD458792 LVZ458792 MFV458792 MPR458792 MZN458792 NJJ458792 NTF458792 ODB458792 OMX458792 OWT458792 PGP458792 PQL458792 QAH458792 QKD458792 QTZ458792 RDV458792 RNR458792 RXN458792 SHJ458792 SRF458792 TBB458792 TKX458792 TUT458792 UEP458792 UOL458792 UYH458792 VID458792 VRZ458792 WBV458792 WLR458792 WVN458792 F524328 JB524328 SX524328 ACT524328 AMP524328 AWL524328 BGH524328 BQD524328 BZZ524328 CJV524328 CTR524328 DDN524328 DNJ524328 DXF524328 EHB524328 EQX524328 FAT524328 FKP524328 FUL524328 GEH524328 GOD524328 GXZ524328 HHV524328 HRR524328 IBN524328 ILJ524328 IVF524328 JFB524328 JOX524328 JYT524328 KIP524328 KSL524328 LCH524328 LMD524328 LVZ524328 MFV524328 MPR524328 MZN524328 NJJ524328 NTF524328 ODB524328 OMX524328 OWT524328 PGP524328 PQL524328 QAH524328 QKD524328 QTZ524328 RDV524328 RNR524328 RXN524328 SHJ524328 SRF524328 TBB524328 TKX524328 TUT524328 UEP524328 UOL524328 UYH524328 VID524328 VRZ524328 WBV524328 WLR524328 WVN524328 F589864 JB589864 SX589864 ACT589864 AMP589864 AWL589864 BGH589864 BQD589864 BZZ589864 CJV589864 CTR589864 DDN589864 DNJ589864 DXF589864 EHB589864 EQX589864 FAT589864 FKP589864 FUL589864 GEH589864 GOD589864 GXZ589864 HHV589864 HRR589864 IBN589864 ILJ589864 IVF589864 JFB589864 JOX589864 JYT589864 KIP589864 KSL589864 LCH589864 LMD589864 LVZ589864 MFV589864 MPR589864 MZN589864 NJJ589864 NTF589864 ODB589864 OMX589864 OWT589864 PGP589864 PQL589864 QAH589864 QKD589864 QTZ589864 RDV589864 RNR589864 RXN589864 SHJ589864 SRF589864 TBB589864 TKX589864 TUT589864 UEP589864 UOL589864 UYH589864 VID589864 VRZ589864 WBV589864 WLR589864 WVN589864 F655400 JB655400 SX655400 ACT655400 AMP655400 AWL655400 BGH655400 BQD655400 BZZ655400 CJV655400 CTR655400 DDN655400 DNJ655400 DXF655400 EHB655400 EQX655400 FAT655400 FKP655400 FUL655400 GEH655400 GOD655400 GXZ655400 HHV655400 HRR655400 IBN655400 ILJ655400 IVF655400 JFB655400 JOX655400 JYT655400 KIP655400 KSL655400 LCH655400 LMD655400 LVZ655400 MFV655400 MPR655400 MZN655400 NJJ655400 NTF655400 ODB655400 OMX655400 OWT655400 PGP655400 PQL655400 QAH655400 QKD655400 QTZ655400 RDV655400 RNR655400 RXN655400 SHJ655400 SRF655400 TBB655400 TKX655400 TUT655400 UEP655400 UOL655400 UYH655400 VID655400 VRZ655400 WBV655400 WLR655400 WVN655400 F720936 JB720936 SX720936 ACT720936 AMP720936 AWL720936 BGH720936 BQD720936 BZZ720936 CJV720936 CTR720936 DDN720936 DNJ720936 DXF720936 EHB720936 EQX720936 FAT720936 FKP720936 FUL720936 GEH720936 GOD720936 GXZ720936 HHV720936 HRR720936 IBN720936 ILJ720936 IVF720936 JFB720936 JOX720936 JYT720936 KIP720936 KSL720936 LCH720936 LMD720936 LVZ720936 MFV720936 MPR720936 MZN720936 NJJ720936 NTF720936 ODB720936 OMX720936 OWT720936 PGP720936 PQL720936 QAH720936 QKD720936 QTZ720936 RDV720936 RNR720936 RXN720936 SHJ720936 SRF720936 TBB720936 TKX720936 TUT720936 UEP720936 UOL720936 UYH720936 VID720936 VRZ720936 WBV720936 WLR720936 WVN720936 F786472 JB786472 SX786472 ACT786472 AMP786472 AWL786472 BGH786472 BQD786472 BZZ786472 CJV786472 CTR786472 DDN786472 DNJ786472 DXF786472 EHB786472 EQX786472 FAT786472 FKP786472 FUL786472 GEH786472 GOD786472 GXZ786472 HHV786472 HRR786472 IBN786472 ILJ786472 IVF786472 JFB786472 JOX786472 JYT786472 KIP786472 KSL786472 LCH786472 LMD786472 LVZ786472 MFV786472 MPR786472 MZN786472 NJJ786472 NTF786472 ODB786472 OMX786472 OWT786472 PGP786472 PQL786472 QAH786472 QKD786472 QTZ786472 RDV786472 RNR786472 RXN786472 SHJ786472 SRF786472 TBB786472 TKX786472 TUT786472 UEP786472 UOL786472 UYH786472 VID786472 VRZ786472 WBV786472 WLR786472 WVN786472 F852008 JB852008 SX852008 ACT852008 AMP852008 AWL852008 BGH852008 BQD852008 BZZ852008 CJV852008 CTR852008 DDN852008 DNJ852008 DXF852008 EHB852008 EQX852008 FAT852008 FKP852008 FUL852008 GEH852008 GOD852008 GXZ852008 HHV852008 HRR852008 IBN852008 ILJ852008 IVF852008 JFB852008 JOX852008 JYT852008 KIP852008 KSL852008 LCH852008 LMD852008 LVZ852008 MFV852008 MPR852008 MZN852008 NJJ852008 NTF852008 ODB852008 OMX852008 OWT852008 PGP852008 PQL852008 QAH852008 QKD852008 QTZ852008 RDV852008 RNR852008 RXN852008 SHJ852008 SRF852008 TBB852008 TKX852008 TUT852008 UEP852008 UOL852008 UYH852008 VID852008 VRZ852008 WBV852008 WLR852008 WVN852008 F917544 JB917544 SX917544 ACT917544 AMP917544 AWL917544 BGH917544 BQD917544 BZZ917544 CJV917544 CTR917544 DDN917544 DNJ917544 DXF917544 EHB917544 EQX917544 FAT917544 FKP917544 FUL917544 GEH917544 GOD917544 GXZ917544 HHV917544 HRR917544 IBN917544 ILJ917544 IVF917544 JFB917544 JOX917544 JYT917544 KIP917544 KSL917544 LCH917544 LMD917544 LVZ917544 MFV917544 MPR917544 MZN917544 NJJ917544 NTF917544 ODB917544 OMX917544 OWT917544 PGP917544 PQL917544 QAH917544 QKD917544 QTZ917544 RDV917544 RNR917544 RXN917544 SHJ917544 SRF917544 TBB917544 TKX917544 TUT917544 UEP917544 UOL917544 UYH917544 VID917544 VRZ917544 WBV917544 WLR917544 WVN917544 F983080 JB983080 SX983080 ACT983080 AMP983080 AWL983080 BGH983080 BQD983080 BZZ983080 CJV983080 CTR983080 DDN983080 DNJ983080 DXF983080 EHB983080 EQX983080 FAT983080 FKP983080 FUL983080 GEH983080 GOD983080 GXZ983080 HHV983080 HRR983080 IBN983080 ILJ983080 IVF983080 JFB983080 JOX983080 JYT983080 KIP983080 KSL983080 LCH983080 LMD983080 LVZ983080 MFV983080 MPR983080 MZN983080 NJJ983080 NTF983080 ODB983080 OMX983080 OWT983080 PGP983080 PQL983080 QAH983080 QKD983080 QTZ983080 RDV983080 RNR983080 RXN983080 SHJ983080 SRF983080 TBB983080 TKX983080 TUT983080 UEP983080 UOL983080 UYH983080 VID983080 VRZ983080 WBV983080 WLR983080 WVN983080 F38 JB38 SX38 ACT38 AMP38 AWL38 BGH38 BQD38 BZZ38 CJV38 CTR38 DDN38 DNJ38 DXF38 EHB38 EQX38 FAT38 FKP38 FUL38 GEH38 GOD38 GXZ38 HHV38 HRR38 IBN38 ILJ38 IVF38 JFB38 JOX38 JYT38 KIP38 KSL38 LCH38 LMD38 LVZ38 MFV38 MPR38 MZN38 NJJ38 NTF38 ODB38 OMX38 OWT38 PGP38 PQL38 QAH38 QKD38 QTZ38 RDV38 RNR38 RXN38 SHJ38 SRF38 TBB38 TKX38 TUT38 UEP38 UOL38 UYH38 VID38 VRZ38 WBV38 WLR38 WVN38" xr:uid="{831C0952-3DF1-485B-855C-F5859E964FF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81:WVN983083 F65577:F65579 JB65577:JB65579 SX65577:SX65579 ACT65577:ACT65579 AMP65577:AMP65579 AWL65577:AWL65579 BGH65577:BGH65579 BQD65577:BQD65579 BZZ65577:BZZ65579 CJV65577:CJV65579 CTR65577:CTR65579 DDN65577:DDN65579 DNJ65577:DNJ65579 DXF65577:DXF65579 EHB65577:EHB65579 EQX65577:EQX65579 FAT65577:FAT65579 FKP65577:FKP65579 FUL65577:FUL65579 GEH65577:GEH65579 GOD65577:GOD65579 GXZ65577:GXZ65579 HHV65577:HHV65579 HRR65577:HRR65579 IBN65577:IBN65579 ILJ65577:ILJ65579 IVF65577:IVF65579 JFB65577:JFB65579 JOX65577:JOX65579 JYT65577:JYT65579 KIP65577:KIP65579 KSL65577:KSL65579 LCH65577:LCH65579 LMD65577:LMD65579 LVZ65577:LVZ65579 MFV65577:MFV65579 MPR65577:MPR65579 MZN65577:MZN65579 NJJ65577:NJJ65579 NTF65577:NTF65579 ODB65577:ODB65579 OMX65577:OMX65579 OWT65577:OWT65579 PGP65577:PGP65579 PQL65577:PQL65579 QAH65577:QAH65579 QKD65577:QKD65579 QTZ65577:QTZ65579 RDV65577:RDV65579 RNR65577:RNR65579 RXN65577:RXN65579 SHJ65577:SHJ65579 SRF65577:SRF65579 TBB65577:TBB65579 TKX65577:TKX65579 TUT65577:TUT65579 UEP65577:UEP65579 UOL65577:UOL65579 UYH65577:UYH65579 VID65577:VID65579 VRZ65577:VRZ65579 WBV65577:WBV65579 WLR65577:WLR65579 WVN65577:WVN65579 F131113:F131115 JB131113:JB131115 SX131113:SX131115 ACT131113:ACT131115 AMP131113:AMP131115 AWL131113:AWL131115 BGH131113:BGH131115 BQD131113:BQD131115 BZZ131113:BZZ131115 CJV131113:CJV131115 CTR131113:CTR131115 DDN131113:DDN131115 DNJ131113:DNJ131115 DXF131113:DXF131115 EHB131113:EHB131115 EQX131113:EQX131115 FAT131113:FAT131115 FKP131113:FKP131115 FUL131113:FUL131115 GEH131113:GEH131115 GOD131113:GOD131115 GXZ131113:GXZ131115 HHV131113:HHV131115 HRR131113:HRR131115 IBN131113:IBN131115 ILJ131113:ILJ131115 IVF131113:IVF131115 JFB131113:JFB131115 JOX131113:JOX131115 JYT131113:JYT131115 KIP131113:KIP131115 KSL131113:KSL131115 LCH131113:LCH131115 LMD131113:LMD131115 LVZ131113:LVZ131115 MFV131113:MFV131115 MPR131113:MPR131115 MZN131113:MZN131115 NJJ131113:NJJ131115 NTF131113:NTF131115 ODB131113:ODB131115 OMX131113:OMX131115 OWT131113:OWT131115 PGP131113:PGP131115 PQL131113:PQL131115 QAH131113:QAH131115 QKD131113:QKD131115 QTZ131113:QTZ131115 RDV131113:RDV131115 RNR131113:RNR131115 RXN131113:RXN131115 SHJ131113:SHJ131115 SRF131113:SRF131115 TBB131113:TBB131115 TKX131113:TKX131115 TUT131113:TUT131115 UEP131113:UEP131115 UOL131113:UOL131115 UYH131113:UYH131115 VID131113:VID131115 VRZ131113:VRZ131115 WBV131113:WBV131115 WLR131113:WLR131115 WVN131113:WVN131115 F196649:F196651 JB196649:JB196651 SX196649:SX196651 ACT196649:ACT196651 AMP196649:AMP196651 AWL196649:AWL196651 BGH196649:BGH196651 BQD196649:BQD196651 BZZ196649:BZZ196651 CJV196649:CJV196651 CTR196649:CTR196651 DDN196649:DDN196651 DNJ196649:DNJ196651 DXF196649:DXF196651 EHB196649:EHB196651 EQX196649:EQX196651 FAT196649:FAT196651 FKP196649:FKP196651 FUL196649:FUL196651 GEH196649:GEH196651 GOD196649:GOD196651 GXZ196649:GXZ196651 HHV196649:HHV196651 HRR196649:HRR196651 IBN196649:IBN196651 ILJ196649:ILJ196651 IVF196649:IVF196651 JFB196649:JFB196651 JOX196649:JOX196651 JYT196649:JYT196651 KIP196649:KIP196651 KSL196649:KSL196651 LCH196649:LCH196651 LMD196649:LMD196651 LVZ196649:LVZ196651 MFV196649:MFV196651 MPR196649:MPR196651 MZN196649:MZN196651 NJJ196649:NJJ196651 NTF196649:NTF196651 ODB196649:ODB196651 OMX196649:OMX196651 OWT196649:OWT196651 PGP196649:PGP196651 PQL196649:PQL196651 QAH196649:QAH196651 QKD196649:QKD196651 QTZ196649:QTZ196651 RDV196649:RDV196651 RNR196649:RNR196651 RXN196649:RXN196651 SHJ196649:SHJ196651 SRF196649:SRF196651 TBB196649:TBB196651 TKX196649:TKX196651 TUT196649:TUT196651 UEP196649:UEP196651 UOL196649:UOL196651 UYH196649:UYH196651 VID196649:VID196651 VRZ196649:VRZ196651 WBV196649:WBV196651 WLR196649:WLR196651 WVN196649:WVN196651 F262185:F262187 JB262185:JB262187 SX262185:SX262187 ACT262185:ACT262187 AMP262185:AMP262187 AWL262185:AWL262187 BGH262185:BGH262187 BQD262185:BQD262187 BZZ262185:BZZ262187 CJV262185:CJV262187 CTR262185:CTR262187 DDN262185:DDN262187 DNJ262185:DNJ262187 DXF262185:DXF262187 EHB262185:EHB262187 EQX262185:EQX262187 FAT262185:FAT262187 FKP262185:FKP262187 FUL262185:FUL262187 GEH262185:GEH262187 GOD262185:GOD262187 GXZ262185:GXZ262187 HHV262185:HHV262187 HRR262185:HRR262187 IBN262185:IBN262187 ILJ262185:ILJ262187 IVF262185:IVF262187 JFB262185:JFB262187 JOX262185:JOX262187 JYT262185:JYT262187 KIP262185:KIP262187 KSL262185:KSL262187 LCH262185:LCH262187 LMD262185:LMD262187 LVZ262185:LVZ262187 MFV262185:MFV262187 MPR262185:MPR262187 MZN262185:MZN262187 NJJ262185:NJJ262187 NTF262185:NTF262187 ODB262185:ODB262187 OMX262185:OMX262187 OWT262185:OWT262187 PGP262185:PGP262187 PQL262185:PQL262187 QAH262185:QAH262187 QKD262185:QKD262187 QTZ262185:QTZ262187 RDV262185:RDV262187 RNR262185:RNR262187 RXN262185:RXN262187 SHJ262185:SHJ262187 SRF262185:SRF262187 TBB262185:TBB262187 TKX262185:TKX262187 TUT262185:TUT262187 UEP262185:UEP262187 UOL262185:UOL262187 UYH262185:UYH262187 VID262185:VID262187 VRZ262185:VRZ262187 WBV262185:WBV262187 WLR262185:WLR262187 WVN262185:WVN262187 F327721:F327723 JB327721:JB327723 SX327721:SX327723 ACT327721:ACT327723 AMP327721:AMP327723 AWL327721:AWL327723 BGH327721:BGH327723 BQD327721:BQD327723 BZZ327721:BZZ327723 CJV327721:CJV327723 CTR327721:CTR327723 DDN327721:DDN327723 DNJ327721:DNJ327723 DXF327721:DXF327723 EHB327721:EHB327723 EQX327721:EQX327723 FAT327721:FAT327723 FKP327721:FKP327723 FUL327721:FUL327723 GEH327721:GEH327723 GOD327721:GOD327723 GXZ327721:GXZ327723 HHV327721:HHV327723 HRR327721:HRR327723 IBN327721:IBN327723 ILJ327721:ILJ327723 IVF327721:IVF327723 JFB327721:JFB327723 JOX327721:JOX327723 JYT327721:JYT327723 KIP327721:KIP327723 KSL327721:KSL327723 LCH327721:LCH327723 LMD327721:LMD327723 LVZ327721:LVZ327723 MFV327721:MFV327723 MPR327721:MPR327723 MZN327721:MZN327723 NJJ327721:NJJ327723 NTF327721:NTF327723 ODB327721:ODB327723 OMX327721:OMX327723 OWT327721:OWT327723 PGP327721:PGP327723 PQL327721:PQL327723 QAH327721:QAH327723 QKD327721:QKD327723 QTZ327721:QTZ327723 RDV327721:RDV327723 RNR327721:RNR327723 RXN327721:RXN327723 SHJ327721:SHJ327723 SRF327721:SRF327723 TBB327721:TBB327723 TKX327721:TKX327723 TUT327721:TUT327723 UEP327721:UEP327723 UOL327721:UOL327723 UYH327721:UYH327723 VID327721:VID327723 VRZ327721:VRZ327723 WBV327721:WBV327723 WLR327721:WLR327723 WVN327721:WVN327723 F393257:F393259 JB393257:JB393259 SX393257:SX393259 ACT393257:ACT393259 AMP393257:AMP393259 AWL393257:AWL393259 BGH393257:BGH393259 BQD393257:BQD393259 BZZ393257:BZZ393259 CJV393257:CJV393259 CTR393257:CTR393259 DDN393257:DDN393259 DNJ393257:DNJ393259 DXF393257:DXF393259 EHB393257:EHB393259 EQX393257:EQX393259 FAT393257:FAT393259 FKP393257:FKP393259 FUL393257:FUL393259 GEH393257:GEH393259 GOD393257:GOD393259 GXZ393257:GXZ393259 HHV393257:HHV393259 HRR393257:HRR393259 IBN393257:IBN393259 ILJ393257:ILJ393259 IVF393257:IVF393259 JFB393257:JFB393259 JOX393257:JOX393259 JYT393257:JYT393259 KIP393257:KIP393259 KSL393257:KSL393259 LCH393257:LCH393259 LMD393257:LMD393259 LVZ393257:LVZ393259 MFV393257:MFV393259 MPR393257:MPR393259 MZN393257:MZN393259 NJJ393257:NJJ393259 NTF393257:NTF393259 ODB393257:ODB393259 OMX393257:OMX393259 OWT393257:OWT393259 PGP393257:PGP393259 PQL393257:PQL393259 QAH393257:QAH393259 QKD393257:QKD393259 QTZ393257:QTZ393259 RDV393257:RDV393259 RNR393257:RNR393259 RXN393257:RXN393259 SHJ393257:SHJ393259 SRF393257:SRF393259 TBB393257:TBB393259 TKX393257:TKX393259 TUT393257:TUT393259 UEP393257:UEP393259 UOL393257:UOL393259 UYH393257:UYH393259 VID393257:VID393259 VRZ393257:VRZ393259 WBV393257:WBV393259 WLR393257:WLR393259 WVN393257:WVN393259 F458793:F458795 JB458793:JB458795 SX458793:SX458795 ACT458793:ACT458795 AMP458793:AMP458795 AWL458793:AWL458795 BGH458793:BGH458795 BQD458793:BQD458795 BZZ458793:BZZ458795 CJV458793:CJV458795 CTR458793:CTR458795 DDN458793:DDN458795 DNJ458793:DNJ458795 DXF458793:DXF458795 EHB458793:EHB458795 EQX458793:EQX458795 FAT458793:FAT458795 FKP458793:FKP458795 FUL458793:FUL458795 GEH458793:GEH458795 GOD458793:GOD458795 GXZ458793:GXZ458795 HHV458793:HHV458795 HRR458793:HRR458795 IBN458793:IBN458795 ILJ458793:ILJ458795 IVF458793:IVF458795 JFB458793:JFB458795 JOX458793:JOX458795 JYT458793:JYT458795 KIP458793:KIP458795 KSL458793:KSL458795 LCH458793:LCH458795 LMD458793:LMD458795 LVZ458793:LVZ458795 MFV458793:MFV458795 MPR458793:MPR458795 MZN458793:MZN458795 NJJ458793:NJJ458795 NTF458793:NTF458795 ODB458793:ODB458795 OMX458793:OMX458795 OWT458793:OWT458795 PGP458793:PGP458795 PQL458793:PQL458795 QAH458793:QAH458795 QKD458793:QKD458795 QTZ458793:QTZ458795 RDV458793:RDV458795 RNR458793:RNR458795 RXN458793:RXN458795 SHJ458793:SHJ458795 SRF458793:SRF458795 TBB458793:TBB458795 TKX458793:TKX458795 TUT458793:TUT458795 UEP458793:UEP458795 UOL458793:UOL458795 UYH458793:UYH458795 VID458793:VID458795 VRZ458793:VRZ458795 WBV458793:WBV458795 WLR458793:WLR458795 WVN458793:WVN458795 F524329:F524331 JB524329:JB524331 SX524329:SX524331 ACT524329:ACT524331 AMP524329:AMP524331 AWL524329:AWL524331 BGH524329:BGH524331 BQD524329:BQD524331 BZZ524329:BZZ524331 CJV524329:CJV524331 CTR524329:CTR524331 DDN524329:DDN524331 DNJ524329:DNJ524331 DXF524329:DXF524331 EHB524329:EHB524331 EQX524329:EQX524331 FAT524329:FAT524331 FKP524329:FKP524331 FUL524329:FUL524331 GEH524329:GEH524331 GOD524329:GOD524331 GXZ524329:GXZ524331 HHV524329:HHV524331 HRR524329:HRR524331 IBN524329:IBN524331 ILJ524329:ILJ524331 IVF524329:IVF524331 JFB524329:JFB524331 JOX524329:JOX524331 JYT524329:JYT524331 KIP524329:KIP524331 KSL524329:KSL524331 LCH524329:LCH524331 LMD524329:LMD524331 LVZ524329:LVZ524331 MFV524329:MFV524331 MPR524329:MPR524331 MZN524329:MZN524331 NJJ524329:NJJ524331 NTF524329:NTF524331 ODB524329:ODB524331 OMX524329:OMX524331 OWT524329:OWT524331 PGP524329:PGP524331 PQL524329:PQL524331 QAH524329:QAH524331 QKD524329:QKD524331 QTZ524329:QTZ524331 RDV524329:RDV524331 RNR524329:RNR524331 RXN524329:RXN524331 SHJ524329:SHJ524331 SRF524329:SRF524331 TBB524329:TBB524331 TKX524329:TKX524331 TUT524329:TUT524331 UEP524329:UEP524331 UOL524329:UOL524331 UYH524329:UYH524331 VID524329:VID524331 VRZ524329:VRZ524331 WBV524329:WBV524331 WLR524329:WLR524331 WVN524329:WVN524331 F589865:F589867 JB589865:JB589867 SX589865:SX589867 ACT589865:ACT589867 AMP589865:AMP589867 AWL589865:AWL589867 BGH589865:BGH589867 BQD589865:BQD589867 BZZ589865:BZZ589867 CJV589865:CJV589867 CTR589865:CTR589867 DDN589865:DDN589867 DNJ589865:DNJ589867 DXF589865:DXF589867 EHB589865:EHB589867 EQX589865:EQX589867 FAT589865:FAT589867 FKP589865:FKP589867 FUL589865:FUL589867 GEH589865:GEH589867 GOD589865:GOD589867 GXZ589865:GXZ589867 HHV589865:HHV589867 HRR589865:HRR589867 IBN589865:IBN589867 ILJ589865:ILJ589867 IVF589865:IVF589867 JFB589865:JFB589867 JOX589865:JOX589867 JYT589865:JYT589867 KIP589865:KIP589867 KSL589865:KSL589867 LCH589865:LCH589867 LMD589865:LMD589867 LVZ589865:LVZ589867 MFV589865:MFV589867 MPR589865:MPR589867 MZN589865:MZN589867 NJJ589865:NJJ589867 NTF589865:NTF589867 ODB589865:ODB589867 OMX589865:OMX589867 OWT589865:OWT589867 PGP589865:PGP589867 PQL589865:PQL589867 QAH589865:QAH589867 QKD589865:QKD589867 QTZ589865:QTZ589867 RDV589865:RDV589867 RNR589865:RNR589867 RXN589865:RXN589867 SHJ589865:SHJ589867 SRF589865:SRF589867 TBB589865:TBB589867 TKX589865:TKX589867 TUT589865:TUT589867 UEP589865:UEP589867 UOL589865:UOL589867 UYH589865:UYH589867 VID589865:VID589867 VRZ589865:VRZ589867 WBV589865:WBV589867 WLR589865:WLR589867 WVN589865:WVN589867 F655401:F655403 JB655401:JB655403 SX655401:SX655403 ACT655401:ACT655403 AMP655401:AMP655403 AWL655401:AWL655403 BGH655401:BGH655403 BQD655401:BQD655403 BZZ655401:BZZ655403 CJV655401:CJV655403 CTR655401:CTR655403 DDN655401:DDN655403 DNJ655401:DNJ655403 DXF655401:DXF655403 EHB655401:EHB655403 EQX655401:EQX655403 FAT655401:FAT655403 FKP655401:FKP655403 FUL655401:FUL655403 GEH655401:GEH655403 GOD655401:GOD655403 GXZ655401:GXZ655403 HHV655401:HHV655403 HRR655401:HRR655403 IBN655401:IBN655403 ILJ655401:ILJ655403 IVF655401:IVF655403 JFB655401:JFB655403 JOX655401:JOX655403 JYT655401:JYT655403 KIP655401:KIP655403 KSL655401:KSL655403 LCH655401:LCH655403 LMD655401:LMD655403 LVZ655401:LVZ655403 MFV655401:MFV655403 MPR655401:MPR655403 MZN655401:MZN655403 NJJ655401:NJJ655403 NTF655401:NTF655403 ODB655401:ODB655403 OMX655401:OMX655403 OWT655401:OWT655403 PGP655401:PGP655403 PQL655401:PQL655403 QAH655401:QAH655403 QKD655401:QKD655403 QTZ655401:QTZ655403 RDV655401:RDV655403 RNR655401:RNR655403 RXN655401:RXN655403 SHJ655401:SHJ655403 SRF655401:SRF655403 TBB655401:TBB655403 TKX655401:TKX655403 TUT655401:TUT655403 UEP655401:UEP655403 UOL655401:UOL655403 UYH655401:UYH655403 VID655401:VID655403 VRZ655401:VRZ655403 WBV655401:WBV655403 WLR655401:WLR655403 WVN655401:WVN655403 F720937:F720939 JB720937:JB720939 SX720937:SX720939 ACT720937:ACT720939 AMP720937:AMP720939 AWL720937:AWL720939 BGH720937:BGH720939 BQD720937:BQD720939 BZZ720937:BZZ720939 CJV720937:CJV720939 CTR720937:CTR720939 DDN720937:DDN720939 DNJ720937:DNJ720939 DXF720937:DXF720939 EHB720937:EHB720939 EQX720937:EQX720939 FAT720937:FAT720939 FKP720937:FKP720939 FUL720937:FUL720939 GEH720937:GEH720939 GOD720937:GOD720939 GXZ720937:GXZ720939 HHV720937:HHV720939 HRR720937:HRR720939 IBN720937:IBN720939 ILJ720937:ILJ720939 IVF720937:IVF720939 JFB720937:JFB720939 JOX720937:JOX720939 JYT720937:JYT720939 KIP720937:KIP720939 KSL720937:KSL720939 LCH720937:LCH720939 LMD720937:LMD720939 LVZ720937:LVZ720939 MFV720937:MFV720939 MPR720937:MPR720939 MZN720937:MZN720939 NJJ720937:NJJ720939 NTF720937:NTF720939 ODB720937:ODB720939 OMX720937:OMX720939 OWT720937:OWT720939 PGP720937:PGP720939 PQL720937:PQL720939 QAH720937:QAH720939 QKD720937:QKD720939 QTZ720937:QTZ720939 RDV720937:RDV720939 RNR720937:RNR720939 RXN720937:RXN720939 SHJ720937:SHJ720939 SRF720937:SRF720939 TBB720937:TBB720939 TKX720937:TKX720939 TUT720937:TUT720939 UEP720937:UEP720939 UOL720937:UOL720939 UYH720937:UYH720939 VID720937:VID720939 VRZ720937:VRZ720939 WBV720937:WBV720939 WLR720937:WLR720939 WVN720937:WVN720939 F786473:F786475 JB786473:JB786475 SX786473:SX786475 ACT786473:ACT786475 AMP786473:AMP786475 AWL786473:AWL786475 BGH786473:BGH786475 BQD786473:BQD786475 BZZ786473:BZZ786475 CJV786473:CJV786475 CTR786473:CTR786475 DDN786473:DDN786475 DNJ786473:DNJ786475 DXF786473:DXF786475 EHB786473:EHB786475 EQX786473:EQX786475 FAT786473:FAT786475 FKP786473:FKP786475 FUL786473:FUL786475 GEH786473:GEH786475 GOD786473:GOD786475 GXZ786473:GXZ786475 HHV786473:HHV786475 HRR786473:HRR786475 IBN786473:IBN786475 ILJ786473:ILJ786475 IVF786473:IVF786475 JFB786473:JFB786475 JOX786473:JOX786475 JYT786473:JYT786475 KIP786473:KIP786475 KSL786473:KSL786475 LCH786473:LCH786475 LMD786473:LMD786475 LVZ786473:LVZ786475 MFV786473:MFV786475 MPR786473:MPR786475 MZN786473:MZN786475 NJJ786473:NJJ786475 NTF786473:NTF786475 ODB786473:ODB786475 OMX786473:OMX786475 OWT786473:OWT786475 PGP786473:PGP786475 PQL786473:PQL786475 QAH786473:QAH786475 QKD786473:QKD786475 QTZ786473:QTZ786475 RDV786473:RDV786475 RNR786473:RNR786475 RXN786473:RXN786475 SHJ786473:SHJ786475 SRF786473:SRF786475 TBB786473:TBB786475 TKX786473:TKX786475 TUT786473:TUT786475 UEP786473:UEP786475 UOL786473:UOL786475 UYH786473:UYH786475 VID786473:VID786475 VRZ786473:VRZ786475 WBV786473:WBV786475 WLR786473:WLR786475 WVN786473:WVN786475 F852009:F852011 JB852009:JB852011 SX852009:SX852011 ACT852009:ACT852011 AMP852009:AMP852011 AWL852009:AWL852011 BGH852009:BGH852011 BQD852009:BQD852011 BZZ852009:BZZ852011 CJV852009:CJV852011 CTR852009:CTR852011 DDN852009:DDN852011 DNJ852009:DNJ852011 DXF852009:DXF852011 EHB852009:EHB852011 EQX852009:EQX852011 FAT852009:FAT852011 FKP852009:FKP852011 FUL852009:FUL852011 GEH852009:GEH852011 GOD852009:GOD852011 GXZ852009:GXZ852011 HHV852009:HHV852011 HRR852009:HRR852011 IBN852009:IBN852011 ILJ852009:ILJ852011 IVF852009:IVF852011 JFB852009:JFB852011 JOX852009:JOX852011 JYT852009:JYT852011 KIP852009:KIP852011 KSL852009:KSL852011 LCH852009:LCH852011 LMD852009:LMD852011 LVZ852009:LVZ852011 MFV852009:MFV852011 MPR852009:MPR852011 MZN852009:MZN852011 NJJ852009:NJJ852011 NTF852009:NTF852011 ODB852009:ODB852011 OMX852009:OMX852011 OWT852009:OWT852011 PGP852009:PGP852011 PQL852009:PQL852011 QAH852009:QAH852011 QKD852009:QKD852011 QTZ852009:QTZ852011 RDV852009:RDV852011 RNR852009:RNR852011 RXN852009:RXN852011 SHJ852009:SHJ852011 SRF852009:SRF852011 TBB852009:TBB852011 TKX852009:TKX852011 TUT852009:TUT852011 UEP852009:UEP852011 UOL852009:UOL852011 UYH852009:UYH852011 VID852009:VID852011 VRZ852009:VRZ852011 WBV852009:WBV852011 WLR852009:WLR852011 WVN852009:WVN852011 F917545:F917547 JB917545:JB917547 SX917545:SX917547 ACT917545:ACT917547 AMP917545:AMP917547 AWL917545:AWL917547 BGH917545:BGH917547 BQD917545:BQD917547 BZZ917545:BZZ917547 CJV917545:CJV917547 CTR917545:CTR917547 DDN917545:DDN917547 DNJ917545:DNJ917547 DXF917545:DXF917547 EHB917545:EHB917547 EQX917545:EQX917547 FAT917545:FAT917547 FKP917545:FKP917547 FUL917545:FUL917547 GEH917545:GEH917547 GOD917545:GOD917547 GXZ917545:GXZ917547 HHV917545:HHV917547 HRR917545:HRR917547 IBN917545:IBN917547 ILJ917545:ILJ917547 IVF917545:IVF917547 JFB917545:JFB917547 JOX917545:JOX917547 JYT917545:JYT917547 KIP917545:KIP917547 KSL917545:KSL917547 LCH917545:LCH917547 LMD917545:LMD917547 LVZ917545:LVZ917547 MFV917545:MFV917547 MPR917545:MPR917547 MZN917545:MZN917547 NJJ917545:NJJ917547 NTF917545:NTF917547 ODB917545:ODB917547 OMX917545:OMX917547 OWT917545:OWT917547 PGP917545:PGP917547 PQL917545:PQL917547 QAH917545:QAH917547 QKD917545:QKD917547 QTZ917545:QTZ917547 RDV917545:RDV917547 RNR917545:RNR917547 RXN917545:RXN917547 SHJ917545:SHJ917547 SRF917545:SRF917547 TBB917545:TBB917547 TKX917545:TKX917547 TUT917545:TUT917547 UEP917545:UEP917547 UOL917545:UOL917547 UYH917545:UYH917547 VID917545:VID917547 VRZ917545:VRZ917547 WBV917545:WBV917547 WLR917545:WLR917547 WVN917545:WVN917547 F983081:F983083 JB983081:JB983083 SX983081:SX983083 ACT983081:ACT983083 AMP983081:AMP983083 AWL983081:AWL983083 BGH983081:BGH983083 BQD983081:BQD983083 BZZ983081:BZZ983083 CJV983081:CJV983083 CTR983081:CTR983083 DDN983081:DDN983083 DNJ983081:DNJ983083 DXF983081:DXF983083 EHB983081:EHB983083 EQX983081:EQX983083 FAT983081:FAT983083 FKP983081:FKP983083 FUL983081:FUL983083 GEH983081:GEH983083 GOD983081:GOD983083 GXZ983081:GXZ983083 HHV983081:HHV983083 HRR983081:HRR983083 IBN983081:IBN983083 ILJ983081:ILJ983083 IVF983081:IVF983083 JFB983081:JFB983083 JOX983081:JOX983083 JYT983081:JYT983083 KIP983081:KIP983083 KSL983081:KSL983083 LCH983081:LCH983083 LMD983081:LMD983083 LVZ983081:LVZ983083 MFV983081:MFV983083 MPR983081:MPR983083 MZN983081:MZN983083 NJJ983081:NJJ983083 NTF983081:NTF983083 ODB983081:ODB983083 OMX983081:OMX983083 OWT983081:OWT983083 PGP983081:PGP983083 PQL983081:PQL983083 QAH983081:QAH983083 QKD983081:QKD983083 QTZ983081:QTZ983083 RDV983081:RDV983083 RNR983081:RNR983083 RXN983081:RXN983083 SHJ983081:SHJ983083 SRF983081:SRF983083 TBB983081:TBB983083 TKX983081:TKX983083 TUT983081:TUT983083 UEP983081:UEP983083 UOL983081:UOL983083 UYH983081:UYH983083 VID983081:VID983083 VRZ983081:VRZ983083 WBV983081:WBV983083 WLR983081:WLR983083 F39:F43 WVN39:WVN40 WLR39:WLR40 WBV39:WBV40 VRZ39:VRZ40 VID39:VID40 UYH39:UYH40 UOL39:UOL40 UEP39:UEP40 TUT39:TUT40 TKX39:TKX40 TBB39:TBB40 SRF39:SRF40 SHJ39:SHJ40 RXN39:RXN40 RNR39:RNR40 RDV39:RDV40 QTZ39:QTZ40 QKD39:QKD40 QAH39:QAH40 PQL39:PQL40 PGP39:PGP40 OWT39:OWT40 OMX39:OMX40 ODB39:ODB40 NTF39:NTF40 NJJ39:NJJ40 MZN39:MZN40 MPR39:MPR40 MFV39:MFV40 LVZ39:LVZ40 LMD39:LMD40 LCH39:LCH40 KSL39:KSL40 KIP39:KIP40 JYT39:JYT40 JOX39:JOX40 JFB39:JFB40 IVF39:IVF40 ILJ39:ILJ40 IBN39:IBN40 HRR39:HRR40 HHV39:HHV40 GXZ39:GXZ40 GOD39:GOD40 GEH39:GEH40 FUL39:FUL40 FKP39:FKP40 FAT39:FAT40 EQX39:EQX40 EHB39:EHB40 DXF39:DXF40 DNJ39:DNJ40 DDN39:DDN40 CTR39:CTR40 CJV39:CJV40 BZZ39:BZZ40 BQD39:BQD40 BGH39:BGH40 AWL39:AWL40 AMP39:AMP40 ACT39:ACT40 SX39:SX40 JB39:JB40" xr:uid="{EA4BC80A-27AE-4CD4-8ADE-F22E72B90457}"/>
    <dataValidation type="list" allowBlank="1" showInputMessage="1" showErrorMessage="1" sqref="D65574 IZ65574 SV65574 ACR65574 AMN65574 AWJ65574 BGF65574 BQB65574 BZX65574 CJT65574 CTP65574 DDL65574 DNH65574 DXD65574 EGZ65574 EQV65574 FAR65574 FKN65574 FUJ65574 GEF65574 GOB65574 GXX65574 HHT65574 HRP65574 IBL65574 ILH65574 IVD65574 JEZ65574 JOV65574 JYR65574 KIN65574 KSJ65574 LCF65574 LMB65574 LVX65574 MFT65574 MPP65574 MZL65574 NJH65574 NTD65574 OCZ65574 OMV65574 OWR65574 PGN65574 PQJ65574 QAF65574 QKB65574 QTX65574 RDT65574 RNP65574 RXL65574 SHH65574 SRD65574 TAZ65574 TKV65574 TUR65574 UEN65574 UOJ65574 UYF65574 VIB65574 VRX65574 WBT65574 WLP65574 WVL65574 D131110 IZ131110 SV131110 ACR131110 AMN131110 AWJ131110 BGF131110 BQB131110 BZX131110 CJT131110 CTP131110 DDL131110 DNH131110 DXD131110 EGZ131110 EQV131110 FAR131110 FKN131110 FUJ131110 GEF131110 GOB131110 GXX131110 HHT131110 HRP131110 IBL131110 ILH131110 IVD131110 JEZ131110 JOV131110 JYR131110 KIN131110 KSJ131110 LCF131110 LMB131110 LVX131110 MFT131110 MPP131110 MZL131110 NJH131110 NTD131110 OCZ131110 OMV131110 OWR131110 PGN131110 PQJ131110 QAF131110 QKB131110 QTX131110 RDT131110 RNP131110 RXL131110 SHH131110 SRD131110 TAZ131110 TKV131110 TUR131110 UEN131110 UOJ131110 UYF131110 VIB131110 VRX131110 WBT131110 WLP131110 WVL131110 D196646 IZ196646 SV196646 ACR196646 AMN196646 AWJ196646 BGF196646 BQB196646 BZX196646 CJT196646 CTP196646 DDL196646 DNH196646 DXD196646 EGZ196646 EQV196646 FAR196646 FKN196646 FUJ196646 GEF196646 GOB196646 GXX196646 HHT196646 HRP196646 IBL196646 ILH196646 IVD196646 JEZ196646 JOV196646 JYR196646 KIN196646 KSJ196646 LCF196646 LMB196646 LVX196646 MFT196646 MPP196646 MZL196646 NJH196646 NTD196646 OCZ196646 OMV196646 OWR196646 PGN196646 PQJ196646 QAF196646 QKB196646 QTX196646 RDT196646 RNP196646 RXL196646 SHH196646 SRD196646 TAZ196646 TKV196646 TUR196646 UEN196646 UOJ196646 UYF196646 VIB196646 VRX196646 WBT196646 WLP196646 WVL196646 D262182 IZ262182 SV262182 ACR262182 AMN262182 AWJ262182 BGF262182 BQB262182 BZX262182 CJT262182 CTP262182 DDL262182 DNH262182 DXD262182 EGZ262182 EQV262182 FAR262182 FKN262182 FUJ262182 GEF262182 GOB262182 GXX262182 HHT262182 HRP262182 IBL262182 ILH262182 IVD262182 JEZ262182 JOV262182 JYR262182 KIN262182 KSJ262182 LCF262182 LMB262182 LVX262182 MFT262182 MPP262182 MZL262182 NJH262182 NTD262182 OCZ262182 OMV262182 OWR262182 PGN262182 PQJ262182 QAF262182 QKB262182 QTX262182 RDT262182 RNP262182 RXL262182 SHH262182 SRD262182 TAZ262182 TKV262182 TUR262182 UEN262182 UOJ262182 UYF262182 VIB262182 VRX262182 WBT262182 WLP262182 WVL262182 D327718 IZ327718 SV327718 ACR327718 AMN327718 AWJ327718 BGF327718 BQB327718 BZX327718 CJT327718 CTP327718 DDL327718 DNH327718 DXD327718 EGZ327718 EQV327718 FAR327718 FKN327718 FUJ327718 GEF327718 GOB327718 GXX327718 HHT327718 HRP327718 IBL327718 ILH327718 IVD327718 JEZ327718 JOV327718 JYR327718 KIN327718 KSJ327718 LCF327718 LMB327718 LVX327718 MFT327718 MPP327718 MZL327718 NJH327718 NTD327718 OCZ327718 OMV327718 OWR327718 PGN327718 PQJ327718 QAF327718 QKB327718 QTX327718 RDT327718 RNP327718 RXL327718 SHH327718 SRD327718 TAZ327718 TKV327718 TUR327718 UEN327718 UOJ327718 UYF327718 VIB327718 VRX327718 WBT327718 WLP327718 WVL327718 D393254 IZ393254 SV393254 ACR393254 AMN393254 AWJ393254 BGF393254 BQB393254 BZX393254 CJT393254 CTP393254 DDL393254 DNH393254 DXD393254 EGZ393254 EQV393254 FAR393254 FKN393254 FUJ393254 GEF393254 GOB393254 GXX393254 HHT393254 HRP393254 IBL393254 ILH393254 IVD393254 JEZ393254 JOV393254 JYR393254 KIN393254 KSJ393254 LCF393254 LMB393254 LVX393254 MFT393254 MPP393254 MZL393254 NJH393254 NTD393254 OCZ393254 OMV393254 OWR393254 PGN393254 PQJ393254 QAF393254 QKB393254 QTX393254 RDT393254 RNP393254 RXL393254 SHH393254 SRD393254 TAZ393254 TKV393254 TUR393254 UEN393254 UOJ393254 UYF393254 VIB393254 VRX393254 WBT393254 WLP393254 WVL393254 D458790 IZ458790 SV458790 ACR458790 AMN458790 AWJ458790 BGF458790 BQB458790 BZX458790 CJT458790 CTP458790 DDL458790 DNH458790 DXD458790 EGZ458790 EQV458790 FAR458790 FKN458790 FUJ458790 GEF458790 GOB458790 GXX458790 HHT458790 HRP458790 IBL458790 ILH458790 IVD458790 JEZ458790 JOV458790 JYR458790 KIN458790 KSJ458790 LCF458790 LMB458790 LVX458790 MFT458790 MPP458790 MZL458790 NJH458790 NTD458790 OCZ458790 OMV458790 OWR458790 PGN458790 PQJ458790 QAF458790 QKB458790 QTX458790 RDT458790 RNP458790 RXL458790 SHH458790 SRD458790 TAZ458790 TKV458790 TUR458790 UEN458790 UOJ458790 UYF458790 VIB458790 VRX458790 WBT458790 WLP458790 WVL458790 D524326 IZ524326 SV524326 ACR524326 AMN524326 AWJ524326 BGF524326 BQB524326 BZX524326 CJT524326 CTP524326 DDL524326 DNH524326 DXD524326 EGZ524326 EQV524326 FAR524326 FKN524326 FUJ524326 GEF524326 GOB524326 GXX524326 HHT524326 HRP524326 IBL524326 ILH524326 IVD524326 JEZ524326 JOV524326 JYR524326 KIN524326 KSJ524326 LCF524326 LMB524326 LVX524326 MFT524326 MPP524326 MZL524326 NJH524326 NTD524326 OCZ524326 OMV524326 OWR524326 PGN524326 PQJ524326 QAF524326 QKB524326 QTX524326 RDT524326 RNP524326 RXL524326 SHH524326 SRD524326 TAZ524326 TKV524326 TUR524326 UEN524326 UOJ524326 UYF524326 VIB524326 VRX524326 WBT524326 WLP524326 WVL524326 D589862 IZ589862 SV589862 ACR589862 AMN589862 AWJ589862 BGF589862 BQB589862 BZX589862 CJT589862 CTP589862 DDL589862 DNH589862 DXD589862 EGZ589862 EQV589862 FAR589862 FKN589862 FUJ589862 GEF589862 GOB589862 GXX589862 HHT589862 HRP589862 IBL589862 ILH589862 IVD589862 JEZ589862 JOV589862 JYR589862 KIN589862 KSJ589862 LCF589862 LMB589862 LVX589862 MFT589862 MPP589862 MZL589862 NJH589862 NTD589862 OCZ589862 OMV589862 OWR589862 PGN589862 PQJ589862 QAF589862 QKB589862 QTX589862 RDT589862 RNP589862 RXL589862 SHH589862 SRD589862 TAZ589862 TKV589862 TUR589862 UEN589862 UOJ589862 UYF589862 VIB589862 VRX589862 WBT589862 WLP589862 WVL589862 D655398 IZ655398 SV655398 ACR655398 AMN655398 AWJ655398 BGF655398 BQB655398 BZX655398 CJT655398 CTP655398 DDL655398 DNH655398 DXD655398 EGZ655398 EQV655398 FAR655398 FKN655398 FUJ655398 GEF655398 GOB655398 GXX655398 HHT655398 HRP655398 IBL655398 ILH655398 IVD655398 JEZ655398 JOV655398 JYR655398 KIN655398 KSJ655398 LCF655398 LMB655398 LVX655398 MFT655398 MPP655398 MZL655398 NJH655398 NTD655398 OCZ655398 OMV655398 OWR655398 PGN655398 PQJ655398 QAF655398 QKB655398 QTX655398 RDT655398 RNP655398 RXL655398 SHH655398 SRD655398 TAZ655398 TKV655398 TUR655398 UEN655398 UOJ655398 UYF655398 VIB655398 VRX655398 WBT655398 WLP655398 WVL655398 D720934 IZ720934 SV720934 ACR720934 AMN720934 AWJ720934 BGF720934 BQB720934 BZX720934 CJT720934 CTP720934 DDL720934 DNH720934 DXD720934 EGZ720934 EQV720934 FAR720934 FKN720934 FUJ720934 GEF720934 GOB720934 GXX720934 HHT720934 HRP720934 IBL720934 ILH720934 IVD720934 JEZ720934 JOV720934 JYR720934 KIN720934 KSJ720934 LCF720934 LMB720934 LVX720934 MFT720934 MPP720934 MZL720934 NJH720934 NTD720934 OCZ720934 OMV720934 OWR720934 PGN720934 PQJ720934 QAF720934 QKB720934 QTX720934 RDT720934 RNP720934 RXL720934 SHH720934 SRD720934 TAZ720934 TKV720934 TUR720934 UEN720934 UOJ720934 UYF720934 VIB720934 VRX720934 WBT720934 WLP720934 WVL720934 D786470 IZ786470 SV786470 ACR786470 AMN786470 AWJ786470 BGF786470 BQB786470 BZX786470 CJT786470 CTP786470 DDL786470 DNH786470 DXD786470 EGZ786470 EQV786470 FAR786470 FKN786470 FUJ786470 GEF786470 GOB786470 GXX786470 HHT786470 HRP786470 IBL786470 ILH786470 IVD786470 JEZ786470 JOV786470 JYR786470 KIN786470 KSJ786470 LCF786470 LMB786470 LVX786470 MFT786470 MPP786470 MZL786470 NJH786470 NTD786470 OCZ786470 OMV786470 OWR786470 PGN786470 PQJ786470 QAF786470 QKB786470 QTX786470 RDT786470 RNP786470 RXL786470 SHH786470 SRD786470 TAZ786470 TKV786470 TUR786470 UEN786470 UOJ786470 UYF786470 VIB786470 VRX786470 WBT786470 WLP786470 WVL786470 D852006 IZ852006 SV852006 ACR852006 AMN852006 AWJ852006 BGF852006 BQB852006 BZX852006 CJT852006 CTP852006 DDL852006 DNH852006 DXD852006 EGZ852006 EQV852006 FAR852006 FKN852006 FUJ852006 GEF852006 GOB852006 GXX852006 HHT852006 HRP852006 IBL852006 ILH852006 IVD852006 JEZ852006 JOV852006 JYR852006 KIN852006 KSJ852006 LCF852006 LMB852006 LVX852006 MFT852006 MPP852006 MZL852006 NJH852006 NTD852006 OCZ852006 OMV852006 OWR852006 PGN852006 PQJ852006 QAF852006 QKB852006 QTX852006 RDT852006 RNP852006 RXL852006 SHH852006 SRD852006 TAZ852006 TKV852006 TUR852006 UEN852006 UOJ852006 UYF852006 VIB852006 VRX852006 WBT852006 WLP852006 WVL852006 D917542 IZ917542 SV917542 ACR917542 AMN917542 AWJ917542 BGF917542 BQB917542 BZX917542 CJT917542 CTP917542 DDL917542 DNH917542 DXD917542 EGZ917542 EQV917542 FAR917542 FKN917542 FUJ917542 GEF917542 GOB917542 GXX917542 HHT917542 HRP917542 IBL917542 ILH917542 IVD917542 JEZ917542 JOV917542 JYR917542 KIN917542 KSJ917542 LCF917542 LMB917542 LVX917542 MFT917542 MPP917542 MZL917542 NJH917542 NTD917542 OCZ917542 OMV917542 OWR917542 PGN917542 PQJ917542 QAF917542 QKB917542 QTX917542 RDT917542 RNP917542 RXL917542 SHH917542 SRD917542 TAZ917542 TKV917542 TUR917542 UEN917542 UOJ917542 UYF917542 VIB917542 VRX917542 WBT917542 WLP917542 WVL917542 D983078 IZ983078 SV983078 ACR983078 AMN983078 AWJ983078 BGF983078 BQB983078 BZX983078 CJT983078 CTP983078 DDL983078 DNH983078 DXD983078 EGZ983078 EQV983078 FAR983078 FKN983078 FUJ983078 GEF983078 GOB983078 GXX983078 HHT983078 HRP983078 IBL983078 ILH983078 IVD983078 JEZ983078 JOV983078 JYR983078 KIN983078 KSJ983078 LCF983078 LMB983078 LVX983078 MFT983078 MPP983078 MZL983078 NJH983078 NTD983078 OCZ983078 OMV983078 OWR983078 PGN983078 PQJ983078 QAF983078 QKB983078 QTX983078 RDT983078 RNP983078 RXL983078 SHH983078 SRD983078 TAZ983078 TKV983078 TUR983078 UEN983078 UOJ983078 UYF983078 VIB983078 VRX983078 WBT983078 WLP983078 WVL983078 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xr:uid="{D9F8A807-4819-49AA-B7EF-E13094461741}">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4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K131081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K196617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K262153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K327689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K393225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K458761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K524297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K589833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K655369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K720905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K786441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K851977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K917513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K983049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xr:uid="{770BAB12-3CE8-44F9-80FA-A9C0A5E39942}">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41 IZ65541 SV65541 ACR65541 AMN65541 AWJ65541 BGF65541 BQB65541 BZX65541 CJT65541 CTP65541 DDL65541 DNH65541 DXD65541 EGZ65541 EQV65541 FAR65541 FKN65541 FUJ65541 GEF65541 GOB65541 GXX65541 HHT65541 HRP65541 IBL65541 ILH65541 IVD65541 JEZ65541 JOV65541 JYR65541 KIN65541 KSJ65541 LCF65541 LMB65541 LVX65541 MFT65541 MPP65541 MZL65541 NJH65541 NTD65541 OCZ65541 OMV65541 OWR65541 PGN65541 PQJ65541 QAF65541 QKB65541 QTX65541 RDT65541 RNP65541 RXL65541 SHH65541 SRD65541 TAZ65541 TKV65541 TUR65541 UEN65541 UOJ65541 UYF65541 VIB65541 VRX65541 WBT65541 WLP65541 WVL65541 D131077 IZ131077 SV131077 ACR131077 AMN131077 AWJ131077 BGF131077 BQB131077 BZX131077 CJT131077 CTP131077 DDL131077 DNH131077 DXD131077 EGZ131077 EQV131077 FAR131077 FKN131077 FUJ131077 GEF131077 GOB131077 GXX131077 HHT131077 HRP131077 IBL131077 ILH131077 IVD131077 JEZ131077 JOV131077 JYR131077 KIN131077 KSJ131077 LCF131077 LMB131077 LVX131077 MFT131077 MPP131077 MZL131077 NJH131077 NTD131077 OCZ131077 OMV131077 OWR131077 PGN131077 PQJ131077 QAF131077 QKB131077 QTX131077 RDT131077 RNP131077 RXL131077 SHH131077 SRD131077 TAZ131077 TKV131077 TUR131077 UEN131077 UOJ131077 UYF131077 VIB131077 VRX131077 WBT131077 WLP131077 WVL131077 D196613 IZ196613 SV196613 ACR196613 AMN196613 AWJ196613 BGF196613 BQB196613 BZX196613 CJT196613 CTP196613 DDL196613 DNH196613 DXD196613 EGZ196613 EQV196613 FAR196613 FKN196613 FUJ196613 GEF196613 GOB196613 GXX196613 HHT196613 HRP196613 IBL196613 ILH196613 IVD196613 JEZ196613 JOV196613 JYR196613 KIN196613 KSJ196613 LCF196613 LMB196613 LVX196613 MFT196613 MPP196613 MZL196613 NJH196613 NTD196613 OCZ196613 OMV196613 OWR196613 PGN196613 PQJ196613 QAF196613 QKB196613 QTX196613 RDT196613 RNP196613 RXL196613 SHH196613 SRD196613 TAZ196613 TKV196613 TUR196613 UEN196613 UOJ196613 UYF196613 VIB196613 VRX196613 WBT196613 WLP196613 WVL196613 D262149 IZ262149 SV262149 ACR262149 AMN262149 AWJ262149 BGF262149 BQB262149 BZX262149 CJT262149 CTP262149 DDL262149 DNH262149 DXD262149 EGZ262149 EQV262149 FAR262149 FKN262149 FUJ262149 GEF262149 GOB262149 GXX262149 HHT262149 HRP262149 IBL262149 ILH262149 IVD262149 JEZ262149 JOV262149 JYR262149 KIN262149 KSJ262149 LCF262149 LMB262149 LVX262149 MFT262149 MPP262149 MZL262149 NJH262149 NTD262149 OCZ262149 OMV262149 OWR262149 PGN262149 PQJ262149 QAF262149 QKB262149 QTX262149 RDT262149 RNP262149 RXL262149 SHH262149 SRD262149 TAZ262149 TKV262149 TUR262149 UEN262149 UOJ262149 UYF262149 VIB262149 VRX262149 WBT262149 WLP262149 WVL262149 D327685 IZ327685 SV327685 ACR327685 AMN327685 AWJ327685 BGF327685 BQB327685 BZX327685 CJT327685 CTP327685 DDL327685 DNH327685 DXD327685 EGZ327685 EQV327685 FAR327685 FKN327685 FUJ327685 GEF327685 GOB327685 GXX327685 HHT327685 HRP327685 IBL327685 ILH327685 IVD327685 JEZ327685 JOV327685 JYR327685 KIN327685 KSJ327685 LCF327685 LMB327685 LVX327685 MFT327685 MPP327685 MZL327685 NJH327685 NTD327685 OCZ327685 OMV327685 OWR327685 PGN327685 PQJ327685 QAF327685 QKB327685 QTX327685 RDT327685 RNP327685 RXL327685 SHH327685 SRD327685 TAZ327685 TKV327685 TUR327685 UEN327685 UOJ327685 UYF327685 VIB327685 VRX327685 WBT327685 WLP327685 WVL327685 D393221 IZ393221 SV393221 ACR393221 AMN393221 AWJ393221 BGF393221 BQB393221 BZX393221 CJT393221 CTP393221 DDL393221 DNH393221 DXD393221 EGZ393221 EQV393221 FAR393221 FKN393221 FUJ393221 GEF393221 GOB393221 GXX393221 HHT393221 HRP393221 IBL393221 ILH393221 IVD393221 JEZ393221 JOV393221 JYR393221 KIN393221 KSJ393221 LCF393221 LMB393221 LVX393221 MFT393221 MPP393221 MZL393221 NJH393221 NTD393221 OCZ393221 OMV393221 OWR393221 PGN393221 PQJ393221 QAF393221 QKB393221 QTX393221 RDT393221 RNP393221 RXL393221 SHH393221 SRD393221 TAZ393221 TKV393221 TUR393221 UEN393221 UOJ393221 UYF393221 VIB393221 VRX393221 WBT393221 WLP393221 WVL393221 D458757 IZ458757 SV458757 ACR458757 AMN458757 AWJ458757 BGF458757 BQB458757 BZX458757 CJT458757 CTP458757 DDL458757 DNH458757 DXD458757 EGZ458757 EQV458757 FAR458757 FKN458757 FUJ458757 GEF458757 GOB458757 GXX458757 HHT458757 HRP458757 IBL458757 ILH458757 IVD458757 JEZ458757 JOV458757 JYR458757 KIN458757 KSJ458757 LCF458757 LMB458757 LVX458757 MFT458757 MPP458757 MZL458757 NJH458757 NTD458757 OCZ458757 OMV458757 OWR458757 PGN458757 PQJ458757 QAF458757 QKB458757 QTX458757 RDT458757 RNP458757 RXL458757 SHH458757 SRD458757 TAZ458757 TKV458757 TUR458757 UEN458757 UOJ458757 UYF458757 VIB458757 VRX458757 WBT458757 WLP458757 WVL458757 D524293 IZ524293 SV524293 ACR524293 AMN524293 AWJ524293 BGF524293 BQB524293 BZX524293 CJT524293 CTP524293 DDL524293 DNH524293 DXD524293 EGZ524293 EQV524293 FAR524293 FKN524293 FUJ524293 GEF524293 GOB524293 GXX524293 HHT524293 HRP524293 IBL524293 ILH524293 IVD524293 JEZ524293 JOV524293 JYR524293 KIN524293 KSJ524293 LCF524293 LMB524293 LVX524293 MFT524293 MPP524293 MZL524293 NJH524293 NTD524293 OCZ524293 OMV524293 OWR524293 PGN524293 PQJ524293 QAF524293 QKB524293 QTX524293 RDT524293 RNP524293 RXL524293 SHH524293 SRD524293 TAZ524293 TKV524293 TUR524293 UEN524293 UOJ524293 UYF524293 VIB524293 VRX524293 WBT524293 WLP524293 WVL524293 D589829 IZ589829 SV589829 ACR589829 AMN589829 AWJ589829 BGF589829 BQB589829 BZX589829 CJT589829 CTP589829 DDL589829 DNH589829 DXD589829 EGZ589829 EQV589829 FAR589829 FKN589829 FUJ589829 GEF589829 GOB589829 GXX589829 HHT589829 HRP589829 IBL589829 ILH589829 IVD589829 JEZ589829 JOV589829 JYR589829 KIN589829 KSJ589829 LCF589829 LMB589829 LVX589829 MFT589829 MPP589829 MZL589829 NJH589829 NTD589829 OCZ589829 OMV589829 OWR589829 PGN589829 PQJ589829 QAF589829 QKB589829 QTX589829 RDT589829 RNP589829 RXL589829 SHH589829 SRD589829 TAZ589829 TKV589829 TUR589829 UEN589829 UOJ589829 UYF589829 VIB589829 VRX589829 WBT589829 WLP589829 WVL589829 D655365 IZ655365 SV655365 ACR655365 AMN655365 AWJ655365 BGF655365 BQB655365 BZX655365 CJT655365 CTP655365 DDL655365 DNH655365 DXD655365 EGZ655365 EQV655365 FAR655365 FKN655365 FUJ655365 GEF655365 GOB655365 GXX655365 HHT655365 HRP655365 IBL655365 ILH655365 IVD655365 JEZ655365 JOV655365 JYR655365 KIN655365 KSJ655365 LCF655365 LMB655365 LVX655365 MFT655365 MPP655365 MZL655365 NJH655365 NTD655365 OCZ655365 OMV655365 OWR655365 PGN655365 PQJ655365 QAF655365 QKB655365 QTX655365 RDT655365 RNP655365 RXL655365 SHH655365 SRD655365 TAZ655365 TKV655365 TUR655365 UEN655365 UOJ655365 UYF655365 VIB655365 VRX655365 WBT655365 WLP655365 WVL655365 D720901 IZ720901 SV720901 ACR720901 AMN720901 AWJ720901 BGF720901 BQB720901 BZX720901 CJT720901 CTP720901 DDL720901 DNH720901 DXD720901 EGZ720901 EQV720901 FAR720901 FKN720901 FUJ720901 GEF720901 GOB720901 GXX720901 HHT720901 HRP720901 IBL720901 ILH720901 IVD720901 JEZ720901 JOV720901 JYR720901 KIN720901 KSJ720901 LCF720901 LMB720901 LVX720901 MFT720901 MPP720901 MZL720901 NJH720901 NTD720901 OCZ720901 OMV720901 OWR720901 PGN720901 PQJ720901 QAF720901 QKB720901 QTX720901 RDT720901 RNP720901 RXL720901 SHH720901 SRD720901 TAZ720901 TKV720901 TUR720901 UEN720901 UOJ720901 UYF720901 VIB720901 VRX720901 WBT720901 WLP720901 WVL720901 D786437 IZ786437 SV786437 ACR786437 AMN786437 AWJ786437 BGF786437 BQB786437 BZX786437 CJT786437 CTP786437 DDL786437 DNH786437 DXD786437 EGZ786437 EQV786437 FAR786437 FKN786437 FUJ786437 GEF786437 GOB786437 GXX786437 HHT786437 HRP786437 IBL786437 ILH786437 IVD786437 JEZ786437 JOV786437 JYR786437 KIN786437 KSJ786437 LCF786437 LMB786437 LVX786437 MFT786437 MPP786437 MZL786437 NJH786437 NTD786437 OCZ786437 OMV786437 OWR786437 PGN786437 PQJ786437 QAF786437 QKB786437 QTX786437 RDT786437 RNP786437 RXL786437 SHH786437 SRD786437 TAZ786437 TKV786437 TUR786437 UEN786437 UOJ786437 UYF786437 VIB786437 VRX786437 WBT786437 WLP786437 WVL786437 D851973 IZ851973 SV851973 ACR851973 AMN851973 AWJ851973 BGF851973 BQB851973 BZX851973 CJT851973 CTP851973 DDL851973 DNH851973 DXD851973 EGZ851973 EQV851973 FAR851973 FKN851973 FUJ851973 GEF851973 GOB851973 GXX851973 HHT851973 HRP851973 IBL851973 ILH851973 IVD851973 JEZ851973 JOV851973 JYR851973 KIN851973 KSJ851973 LCF851973 LMB851973 LVX851973 MFT851973 MPP851973 MZL851973 NJH851973 NTD851973 OCZ851973 OMV851973 OWR851973 PGN851973 PQJ851973 QAF851973 QKB851973 QTX851973 RDT851973 RNP851973 RXL851973 SHH851973 SRD851973 TAZ851973 TKV851973 TUR851973 UEN851973 UOJ851973 UYF851973 VIB851973 VRX851973 WBT851973 WLP851973 WVL851973 D917509 IZ917509 SV917509 ACR917509 AMN917509 AWJ917509 BGF917509 BQB917509 BZX917509 CJT917509 CTP917509 DDL917509 DNH917509 DXD917509 EGZ917509 EQV917509 FAR917509 FKN917509 FUJ917509 GEF917509 GOB917509 GXX917509 HHT917509 HRP917509 IBL917509 ILH917509 IVD917509 JEZ917509 JOV917509 JYR917509 KIN917509 KSJ917509 LCF917509 LMB917509 LVX917509 MFT917509 MPP917509 MZL917509 NJH917509 NTD917509 OCZ917509 OMV917509 OWR917509 PGN917509 PQJ917509 QAF917509 QKB917509 QTX917509 RDT917509 RNP917509 RXL917509 SHH917509 SRD917509 TAZ917509 TKV917509 TUR917509 UEN917509 UOJ917509 UYF917509 VIB917509 VRX917509 WBT917509 WLP917509 WVL917509 D983045 IZ983045 SV983045 ACR983045 AMN983045 AWJ983045 BGF983045 BQB983045 BZX983045 CJT983045 CTP983045 DDL983045 DNH983045 DXD983045 EGZ983045 EQV983045 FAR983045 FKN983045 FUJ983045 GEF983045 GOB983045 GXX983045 HHT983045 HRP983045 IBL983045 ILH983045 IVD983045 JEZ983045 JOV983045 JYR983045 KIN983045 KSJ983045 LCF983045 LMB983045 LVX983045 MFT983045 MPP983045 MZL983045 NJH983045 NTD983045 OCZ983045 OMV983045 OWR983045 PGN983045 PQJ983045 QAF983045 QKB983045 QTX983045 RDT983045 RNP983045 RXL983045 SHH983045 SRD983045 TAZ983045 TKV983045 TUR983045 UEN983045 UOJ983045 UYF983045 VIB983045 VRX983045 WBT983045 WLP983045 WVL983045" xr:uid="{0DB0A46E-D15A-49D7-9D57-B33477575B97}"/>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xr:uid="{02E1E4FF-C23C-4524-BB31-6A02CAA7E673}">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6 JA65546 SW65546 ACS65546 AMO65546 AWK65546 BGG65546 BQC65546 BZY65546 CJU65546 CTQ65546 DDM65546 DNI65546 DXE65546 EHA65546 EQW65546 FAS65546 FKO65546 FUK65546 GEG65546 GOC65546 GXY65546 HHU65546 HRQ65546 IBM65546 ILI65546 IVE65546 JFA65546 JOW65546 JYS65546 KIO65546 KSK65546 LCG65546 LMC65546 LVY65546 MFU65546 MPQ65546 MZM65546 NJI65546 NTE65546 ODA65546 OMW65546 OWS65546 PGO65546 PQK65546 QAG65546 QKC65546 QTY65546 RDU65546 RNQ65546 RXM65546 SHI65546 SRE65546 TBA65546 TKW65546 TUS65546 UEO65546 UOK65546 UYG65546 VIC65546 VRY65546 WBU65546 WLQ65546 WVM65546 E131082 JA131082 SW131082 ACS131082 AMO131082 AWK131082 BGG131082 BQC131082 BZY131082 CJU131082 CTQ131082 DDM131082 DNI131082 DXE131082 EHA131082 EQW131082 FAS131082 FKO131082 FUK131082 GEG131082 GOC131082 GXY131082 HHU131082 HRQ131082 IBM131082 ILI131082 IVE131082 JFA131082 JOW131082 JYS131082 KIO131082 KSK131082 LCG131082 LMC131082 LVY131082 MFU131082 MPQ131082 MZM131082 NJI131082 NTE131082 ODA131082 OMW131082 OWS131082 PGO131082 PQK131082 QAG131082 QKC131082 QTY131082 RDU131082 RNQ131082 RXM131082 SHI131082 SRE131082 TBA131082 TKW131082 TUS131082 UEO131082 UOK131082 UYG131082 VIC131082 VRY131082 WBU131082 WLQ131082 WVM131082 E196618 JA196618 SW196618 ACS196618 AMO196618 AWK196618 BGG196618 BQC196618 BZY196618 CJU196618 CTQ196618 DDM196618 DNI196618 DXE196618 EHA196618 EQW196618 FAS196618 FKO196618 FUK196618 GEG196618 GOC196618 GXY196618 HHU196618 HRQ196618 IBM196618 ILI196618 IVE196618 JFA196618 JOW196618 JYS196618 KIO196618 KSK196618 LCG196618 LMC196618 LVY196618 MFU196618 MPQ196618 MZM196618 NJI196618 NTE196618 ODA196618 OMW196618 OWS196618 PGO196618 PQK196618 QAG196618 QKC196618 QTY196618 RDU196618 RNQ196618 RXM196618 SHI196618 SRE196618 TBA196618 TKW196618 TUS196618 UEO196618 UOK196618 UYG196618 VIC196618 VRY196618 WBU196618 WLQ196618 WVM196618 E262154 JA262154 SW262154 ACS262154 AMO262154 AWK262154 BGG262154 BQC262154 BZY262154 CJU262154 CTQ262154 DDM262154 DNI262154 DXE262154 EHA262154 EQW262154 FAS262154 FKO262154 FUK262154 GEG262154 GOC262154 GXY262154 HHU262154 HRQ262154 IBM262154 ILI262154 IVE262154 JFA262154 JOW262154 JYS262154 KIO262154 KSK262154 LCG262154 LMC262154 LVY262154 MFU262154 MPQ262154 MZM262154 NJI262154 NTE262154 ODA262154 OMW262154 OWS262154 PGO262154 PQK262154 QAG262154 QKC262154 QTY262154 RDU262154 RNQ262154 RXM262154 SHI262154 SRE262154 TBA262154 TKW262154 TUS262154 UEO262154 UOK262154 UYG262154 VIC262154 VRY262154 WBU262154 WLQ262154 WVM262154 E327690 JA327690 SW327690 ACS327690 AMO327690 AWK327690 BGG327690 BQC327690 BZY327690 CJU327690 CTQ327690 DDM327690 DNI327690 DXE327690 EHA327690 EQW327690 FAS327690 FKO327690 FUK327690 GEG327690 GOC327690 GXY327690 HHU327690 HRQ327690 IBM327690 ILI327690 IVE327690 JFA327690 JOW327690 JYS327690 KIO327690 KSK327690 LCG327690 LMC327690 LVY327690 MFU327690 MPQ327690 MZM327690 NJI327690 NTE327690 ODA327690 OMW327690 OWS327690 PGO327690 PQK327690 QAG327690 QKC327690 QTY327690 RDU327690 RNQ327690 RXM327690 SHI327690 SRE327690 TBA327690 TKW327690 TUS327690 UEO327690 UOK327690 UYG327690 VIC327690 VRY327690 WBU327690 WLQ327690 WVM327690 E393226 JA393226 SW393226 ACS393226 AMO393226 AWK393226 BGG393226 BQC393226 BZY393226 CJU393226 CTQ393226 DDM393226 DNI393226 DXE393226 EHA393226 EQW393226 FAS393226 FKO393226 FUK393226 GEG393226 GOC393226 GXY393226 HHU393226 HRQ393226 IBM393226 ILI393226 IVE393226 JFA393226 JOW393226 JYS393226 KIO393226 KSK393226 LCG393226 LMC393226 LVY393226 MFU393226 MPQ393226 MZM393226 NJI393226 NTE393226 ODA393226 OMW393226 OWS393226 PGO393226 PQK393226 QAG393226 QKC393226 QTY393226 RDU393226 RNQ393226 RXM393226 SHI393226 SRE393226 TBA393226 TKW393226 TUS393226 UEO393226 UOK393226 UYG393226 VIC393226 VRY393226 WBU393226 WLQ393226 WVM393226 E458762 JA458762 SW458762 ACS458762 AMO458762 AWK458762 BGG458762 BQC458762 BZY458762 CJU458762 CTQ458762 DDM458762 DNI458762 DXE458762 EHA458762 EQW458762 FAS458762 FKO458762 FUK458762 GEG458762 GOC458762 GXY458762 HHU458762 HRQ458762 IBM458762 ILI458762 IVE458762 JFA458762 JOW458762 JYS458762 KIO458762 KSK458762 LCG458762 LMC458762 LVY458762 MFU458762 MPQ458762 MZM458762 NJI458762 NTE458762 ODA458762 OMW458762 OWS458762 PGO458762 PQK458762 QAG458762 QKC458762 QTY458762 RDU458762 RNQ458762 RXM458762 SHI458762 SRE458762 TBA458762 TKW458762 TUS458762 UEO458762 UOK458762 UYG458762 VIC458762 VRY458762 WBU458762 WLQ458762 WVM458762 E524298 JA524298 SW524298 ACS524298 AMO524298 AWK524298 BGG524298 BQC524298 BZY524298 CJU524298 CTQ524298 DDM524298 DNI524298 DXE524298 EHA524298 EQW524298 FAS524298 FKO524298 FUK524298 GEG524298 GOC524298 GXY524298 HHU524298 HRQ524298 IBM524298 ILI524298 IVE524298 JFA524298 JOW524298 JYS524298 KIO524298 KSK524298 LCG524298 LMC524298 LVY524298 MFU524298 MPQ524298 MZM524298 NJI524298 NTE524298 ODA524298 OMW524298 OWS524298 PGO524298 PQK524298 QAG524298 QKC524298 QTY524298 RDU524298 RNQ524298 RXM524298 SHI524298 SRE524298 TBA524298 TKW524298 TUS524298 UEO524298 UOK524298 UYG524298 VIC524298 VRY524298 WBU524298 WLQ524298 WVM524298 E589834 JA589834 SW589834 ACS589834 AMO589834 AWK589834 BGG589834 BQC589834 BZY589834 CJU589834 CTQ589834 DDM589834 DNI589834 DXE589834 EHA589834 EQW589834 FAS589834 FKO589834 FUK589834 GEG589834 GOC589834 GXY589834 HHU589834 HRQ589834 IBM589834 ILI589834 IVE589834 JFA589834 JOW589834 JYS589834 KIO589834 KSK589834 LCG589834 LMC589834 LVY589834 MFU589834 MPQ589834 MZM589834 NJI589834 NTE589834 ODA589834 OMW589834 OWS589834 PGO589834 PQK589834 QAG589834 QKC589834 QTY589834 RDU589834 RNQ589834 RXM589834 SHI589834 SRE589834 TBA589834 TKW589834 TUS589834 UEO589834 UOK589834 UYG589834 VIC589834 VRY589834 WBU589834 WLQ589834 WVM589834 E655370 JA655370 SW655370 ACS655370 AMO655370 AWK655370 BGG655370 BQC655370 BZY655370 CJU655370 CTQ655370 DDM655370 DNI655370 DXE655370 EHA655370 EQW655370 FAS655370 FKO655370 FUK655370 GEG655370 GOC655370 GXY655370 HHU655370 HRQ655370 IBM655370 ILI655370 IVE655370 JFA655370 JOW655370 JYS655370 KIO655370 KSK655370 LCG655370 LMC655370 LVY655370 MFU655370 MPQ655370 MZM655370 NJI655370 NTE655370 ODA655370 OMW655370 OWS655370 PGO655370 PQK655370 QAG655370 QKC655370 QTY655370 RDU655370 RNQ655370 RXM655370 SHI655370 SRE655370 TBA655370 TKW655370 TUS655370 UEO655370 UOK655370 UYG655370 VIC655370 VRY655370 WBU655370 WLQ655370 WVM655370 E720906 JA720906 SW720906 ACS720906 AMO720906 AWK720906 BGG720906 BQC720906 BZY720906 CJU720906 CTQ720906 DDM720906 DNI720906 DXE720906 EHA720906 EQW720906 FAS720906 FKO720906 FUK720906 GEG720906 GOC720906 GXY720906 HHU720906 HRQ720906 IBM720906 ILI720906 IVE720906 JFA720906 JOW720906 JYS720906 KIO720906 KSK720906 LCG720906 LMC720906 LVY720906 MFU720906 MPQ720906 MZM720906 NJI720906 NTE720906 ODA720906 OMW720906 OWS720906 PGO720906 PQK720906 QAG720906 QKC720906 QTY720906 RDU720906 RNQ720906 RXM720906 SHI720906 SRE720906 TBA720906 TKW720906 TUS720906 UEO720906 UOK720906 UYG720906 VIC720906 VRY720906 WBU720906 WLQ720906 WVM720906 E786442 JA786442 SW786442 ACS786442 AMO786442 AWK786442 BGG786442 BQC786442 BZY786442 CJU786442 CTQ786442 DDM786442 DNI786442 DXE786442 EHA786442 EQW786442 FAS786442 FKO786442 FUK786442 GEG786442 GOC786442 GXY786442 HHU786442 HRQ786442 IBM786442 ILI786442 IVE786442 JFA786442 JOW786442 JYS786442 KIO786442 KSK786442 LCG786442 LMC786442 LVY786442 MFU786442 MPQ786442 MZM786442 NJI786442 NTE786442 ODA786442 OMW786442 OWS786442 PGO786442 PQK786442 QAG786442 QKC786442 QTY786442 RDU786442 RNQ786442 RXM786442 SHI786442 SRE786442 TBA786442 TKW786442 TUS786442 UEO786442 UOK786442 UYG786442 VIC786442 VRY786442 WBU786442 WLQ786442 WVM786442 E851978 JA851978 SW851978 ACS851978 AMO851978 AWK851978 BGG851978 BQC851978 BZY851978 CJU851978 CTQ851978 DDM851978 DNI851978 DXE851978 EHA851978 EQW851978 FAS851978 FKO851978 FUK851978 GEG851978 GOC851978 GXY851978 HHU851978 HRQ851978 IBM851978 ILI851978 IVE851978 JFA851978 JOW851978 JYS851978 KIO851978 KSK851978 LCG851978 LMC851978 LVY851978 MFU851978 MPQ851978 MZM851978 NJI851978 NTE851978 ODA851978 OMW851978 OWS851978 PGO851978 PQK851978 QAG851978 QKC851978 QTY851978 RDU851978 RNQ851978 RXM851978 SHI851978 SRE851978 TBA851978 TKW851978 TUS851978 UEO851978 UOK851978 UYG851978 VIC851978 VRY851978 WBU851978 WLQ851978 WVM851978 E917514 JA917514 SW917514 ACS917514 AMO917514 AWK917514 BGG917514 BQC917514 BZY917514 CJU917514 CTQ917514 DDM917514 DNI917514 DXE917514 EHA917514 EQW917514 FAS917514 FKO917514 FUK917514 GEG917514 GOC917514 GXY917514 HHU917514 HRQ917514 IBM917514 ILI917514 IVE917514 JFA917514 JOW917514 JYS917514 KIO917514 KSK917514 LCG917514 LMC917514 LVY917514 MFU917514 MPQ917514 MZM917514 NJI917514 NTE917514 ODA917514 OMW917514 OWS917514 PGO917514 PQK917514 QAG917514 QKC917514 QTY917514 RDU917514 RNQ917514 RXM917514 SHI917514 SRE917514 TBA917514 TKW917514 TUS917514 UEO917514 UOK917514 UYG917514 VIC917514 VRY917514 WBU917514 WLQ917514 WVM917514 E983050 JA983050 SW983050 ACS983050 AMO983050 AWK983050 BGG983050 BQC983050 BZY983050 CJU983050 CTQ983050 DDM983050 DNI983050 DXE983050 EHA983050 EQW983050 FAS983050 FKO983050 FUK983050 GEG983050 GOC983050 GXY983050 HHU983050 HRQ983050 IBM983050 ILI983050 IVE983050 JFA983050 JOW983050 JYS983050 KIO983050 KSK983050 LCG983050 LMC983050 LVY983050 MFU983050 MPQ983050 MZM983050 NJI983050 NTE983050 ODA983050 OMW983050 OWS983050 PGO983050 PQK983050 QAG983050 QKC983050 QTY983050 RDU983050 RNQ983050 RXM983050 SHI983050 SRE983050 TBA983050 TKW983050 TUS983050 UEO983050 UOK983050 UYG983050 VIC983050 VRY983050 WBU983050 WLQ983050 WVM983050" xr:uid="{47170CFD-4B5D-4C0A-8A7B-F3C176F4E3A3}">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44 JG65544 TC65544 ACY65544 AMU65544 AWQ65544 BGM65544 BQI65544 CAE65544 CKA65544 CTW65544 DDS65544 DNO65544 DXK65544 EHG65544 ERC65544 FAY65544 FKU65544 FUQ65544 GEM65544 GOI65544 GYE65544 HIA65544 HRW65544 IBS65544 ILO65544 IVK65544 JFG65544 JPC65544 JYY65544 KIU65544 KSQ65544 LCM65544 LMI65544 LWE65544 MGA65544 MPW65544 MZS65544 NJO65544 NTK65544 ODG65544 ONC65544 OWY65544 PGU65544 PQQ65544 QAM65544 QKI65544 QUE65544 REA65544 RNW65544 RXS65544 SHO65544 SRK65544 TBG65544 TLC65544 TUY65544 UEU65544 UOQ65544 UYM65544 VII65544 VSE65544 WCA65544 WLW65544 WVS65544 K131080 JG131080 TC131080 ACY131080 AMU131080 AWQ131080 BGM131080 BQI131080 CAE131080 CKA131080 CTW131080 DDS131080 DNO131080 DXK131080 EHG131080 ERC131080 FAY131080 FKU131080 FUQ131080 GEM131080 GOI131080 GYE131080 HIA131080 HRW131080 IBS131080 ILO131080 IVK131080 JFG131080 JPC131080 JYY131080 KIU131080 KSQ131080 LCM131080 LMI131080 LWE131080 MGA131080 MPW131080 MZS131080 NJO131080 NTK131080 ODG131080 ONC131080 OWY131080 PGU131080 PQQ131080 QAM131080 QKI131080 QUE131080 REA131080 RNW131080 RXS131080 SHO131080 SRK131080 TBG131080 TLC131080 TUY131080 UEU131080 UOQ131080 UYM131080 VII131080 VSE131080 WCA131080 WLW131080 WVS131080 K196616 JG196616 TC196616 ACY196616 AMU196616 AWQ196616 BGM196616 BQI196616 CAE196616 CKA196616 CTW196616 DDS196616 DNO196616 DXK196616 EHG196616 ERC196616 FAY196616 FKU196616 FUQ196616 GEM196616 GOI196616 GYE196616 HIA196616 HRW196616 IBS196616 ILO196616 IVK196616 JFG196616 JPC196616 JYY196616 KIU196616 KSQ196616 LCM196616 LMI196616 LWE196616 MGA196616 MPW196616 MZS196616 NJO196616 NTK196616 ODG196616 ONC196616 OWY196616 PGU196616 PQQ196616 QAM196616 QKI196616 QUE196616 REA196616 RNW196616 RXS196616 SHO196616 SRK196616 TBG196616 TLC196616 TUY196616 UEU196616 UOQ196616 UYM196616 VII196616 VSE196616 WCA196616 WLW196616 WVS196616 K262152 JG262152 TC262152 ACY262152 AMU262152 AWQ262152 BGM262152 BQI262152 CAE262152 CKA262152 CTW262152 DDS262152 DNO262152 DXK262152 EHG262152 ERC262152 FAY262152 FKU262152 FUQ262152 GEM262152 GOI262152 GYE262152 HIA262152 HRW262152 IBS262152 ILO262152 IVK262152 JFG262152 JPC262152 JYY262152 KIU262152 KSQ262152 LCM262152 LMI262152 LWE262152 MGA262152 MPW262152 MZS262152 NJO262152 NTK262152 ODG262152 ONC262152 OWY262152 PGU262152 PQQ262152 QAM262152 QKI262152 QUE262152 REA262152 RNW262152 RXS262152 SHO262152 SRK262152 TBG262152 TLC262152 TUY262152 UEU262152 UOQ262152 UYM262152 VII262152 VSE262152 WCA262152 WLW262152 WVS262152 K327688 JG327688 TC327688 ACY327688 AMU327688 AWQ327688 BGM327688 BQI327688 CAE327688 CKA327688 CTW327688 DDS327688 DNO327688 DXK327688 EHG327688 ERC327688 FAY327688 FKU327688 FUQ327688 GEM327688 GOI327688 GYE327688 HIA327688 HRW327688 IBS327688 ILO327688 IVK327688 JFG327688 JPC327688 JYY327688 KIU327688 KSQ327688 LCM327688 LMI327688 LWE327688 MGA327688 MPW327688 MZS327688 NJO327688 NTK327688 ODG327688 ONC327688 OWY327688 PGU327688 PQQ327688 QAM327688 QKI327688 QUE327688 REA327688 RNW327688 RXS327688 SHO327688 SRK327688 TBG327688 TLC327688 TUY327688 UEU327688 UOQ327688 UYM327688 VII327688 VSE327688 WCA327688 WLW327688 WVS327688 K393224 JG393224 TC393224 ACY393224 AMU393224 AWQ393224 BGM393224 BQI393224 CAE393224 CKA393224 CTW393224 DDS393224 DNO393224 DXK393224 EHG393224 ERC393224 FAY393224 FKU393224 FUQ393224 GEM393224 GOI393224 GYE393224 HIA393224 HRW393224 IBS393224 ILO393224 IVK393224 JFG393224 JPC393224 JYY393224 KIU393224 KSQ393224 LCM393224 LMI393224 LWE393224 MGA393224 MPW393224 MZS393224 NJO393224 NTK393224 ODG393224 ONC393224 OWY393224 PGU393224 PQQ393224 QAM393224 QKI393224 QUE393224 REA393224 RNW393224 RXS393224 SHO393224 SRK393224 TBG393224 TLC393224 TUY393224 UEU393224 UOQ393224 UYM393224 VII393224 VSE393224 WCA393224 WLW393224 WVS393224 K458760 JG458760 TC458760 ACY458760 AMU458760 AWQ458760 BGM458760 BQI458760 CAE458760 CKA458760 CTW458760 DDS458760 DNO458760 DXK458760 EHG458760 ERC458760 FAY458760 FKU458760 FUQ458760 GEM458760 GOI458760 GYE458760 HIA458760 HRW458760 IBS458760 ILO458760 IVK458760 JFG458760 JPC458760 JYY458760 KIU458760 KSQ458760 LCM458760 LMI458760 LWE458760 MGA458760 MPW458760 MZS458760 NJO458760 NTK458760 ODG458760 ONC458760 OWY458760 PGU458760 PQQ458760 QAM458760 QKI458760 QUE458760 REA458760 RNW458760 RXS458760 SHO458760 SRK458760 TBG458760 TLC458760 TUY458760 UEU458760 UOQ458760 UYM458760 VII458760 VSE458760 WCA458760 WLW458760 WVS458760 K524296 JG524296 TC524296 ACY524296 AMU524296 AWQ524296 BGM524296 BQI524296 CAE524296 CKA524296 CTW524296 DDS524296 DNO524296 DXK524296 EHG524296 ERC524296 FAY524296 FKU524296 FUQ524296 GEM524296 GOI524296 GYE524296 HIA524296 HRW524296 IBS524296 ILO524296 IVK524296 JFG524296 JPC524296 JYY524296 KIU524296 KSQ524296 LCM524296 LMI524296 LWE524296 MGA524296 MPW524296 MZS524296 NJO524296 NTK524296 ODG524296 ONC524296 OWY524296 PGU524296 PQQ524296 QAM524296 QKI524296 QUE524296 REA524296 RNW524296 RXS524296 SHO524296 SRK524296 TBG524296 TLC524296 TUY524296 UEU524296 UOQ524296 UYM524296 VII524296 VSE524296 WCA524296 WLW524296 WVS524296 K589832 JG589832 TC589832 ACY589832 AMU589832 AWQ589832 BGM589832 BQI589832 CAE589832 CKA589832 CTW589832 DDS589832 DNO589832 DXK589832 EHG589832 ERC589832 FAY589832 FKU589832 FUQ589832 GEM589832 GOI589832 GYE589832 HIA589832 HRW589832 IBS589832 ILO589832 IVK589832 JFG589832 JPC589832 JYY589832 KIU589832 KSQ589832 LCM589832 LMI589832 LWE589832 MGA589832 MPW589832 MZS589832 NJO589832 NTK589832 ODG589832 ONC589832 OWY589832 PGU589832 PQQ589832 QAM589832 QKI589832 QUE589832 REA589832 RNW589832 RXS589832 SHO589832 SRK589832 TBG589832 TLC589832 TUY589832 UEU589832 UOQ589832 UYM589832 VII589832 VSE589832 WCA589832 WLW589832 WVS589832 K655368 JG655368 TC655368 ACY655368 AMU655368 AWQ655368 BGM655368 BQI655368 CAE655368 CKA655368 CTW655368 DDS655368 DNO655368 DXK655368 EHG655368 ERC655368 FAY655368 FKU655368 FUQ655368 GEM655368 GOI655368 GYE655368 HIA655368 HRW655368 IBS655368 ILO655368 IVK655368 JFG655368 JPC655368 JYY655368 KIU655368 KSQ655368 LCM655368 LMI655368 LWE655368 MGA655368 MPW655368 MZS655368 NJO655368 NTK655368 ODG655368 ONC655368 OWY655368 PGU655368 PQQ655368 QAM655368 QKI655368 QUE655368 REA655368 RNW655368 RXS655368 SHO655368 SRK655368 TBG655368 TLC655368 TUY655368 UEU655368 UOQ655368 UYM655368 VII655368 VSE655368 WCA655368 WLW655368 WVS655368 K720904 JG720904 TC720904 ACY720904 AMU720904 AWQ720904 BGM720904 BQI720904 CAE720904 CKA720904 CTW720904 DDS720904 DNO720904 DXK720904 EHG720904 ERC720904 FAY720904 FKU720904 FUQ720904 GEM720904 GOI720904 GYE720904 HIA720904 HRW720904 IBS720904 ILO720904 IVK720904 JFG720904 JPC720904 JYY720904 KIU720904 KSQ720904 LCM720904 LMI720904 LWE720904 MGA720904 MPW720904 MZS720904 NJO720904 NTK720904 ODG720904 ONC720904 OWY720904 PGU720904 PQQ720904 QAM720904 QKI720904 QUE720904 REA720904 RNW720904 RXS720904 SHO720904 SRK720904 TBG720904 TLC720904 TUY720904 UEU720904 UOQ720904 UYM720904 VII720904 VSE720904 WCA720904 WLW720904 WVS720904 K786440 JG786440 TC786440 ACY786440 AMU786440 AWQ786440 BGM786440 BQI786440 CAE786440 CKA786440 CTW786440 DDS786440 DNO786440 DXK786440 EHG786440 ERC786440 FAY786440 FKU786440 FUQ786440 GEM786440 GOI786440 GYE786440 HIA786440 HRW786440 IBS786440 ILO786440 IVK786440 JFG786440 JPC786440 JYY786440 KIU786440 KSQ786440 LCM786440 LMI786440 LWE786440 MGA786440 MPW786440 MZS786440 NJO786440 NTK786440 ODG786440 ONC786440 OWY786440 PGU786440 PQQ786440 QAM786440 QKI786440 QUE786440 REA786440 RNW786440 RXS786440 SHO786440 SRK786440 TBG786440 TLC786440 TUY786440 UEU786440 UOQ786440 UYM786440 VII786440 VSE786440 WCA786440 WLW786440 WVS786440 K851976 JG851976 TC851976 ACY851976 AMU851976 AWQ851976 BGM851976 BQI851976 CAE851976 CKA851976 CTW851976 DDS851976 DNO851976 DXK851976 EHG851976 ERC851976 FAY851976 FKU851976 FUQ851976 GEM851976 GOI851976 GYE851976 HIA851976 HRW851976 IBS851976 ILO851976 IVK851976 JFG851976 JPC851976 JYY851976 KIU851976 KSQ851976 LCM851976 LMI851976 LWE851976 MGA851976 MPW851976 MZS851976 NJO851976 NTK851976 ODG851976 ONC851976 OWY851976 PGU851976 PQQ851976 QAM851976 QKI851976 QUE851976 REA851976 RNW851976 RXS851976 SHO851976 SRK851976 TBG851976 TLC851976 TUY851976 UEU851976 UOQ851976 UYM851976 VII851976 VSE851976 WCA851976 WLW851976 WVS851976 K917512 JG917512 TC917512 ACY917512 AMU917512 AWQ917512 BGM917512 BQI917512 CAE917512 CKA917512 CTW917512 DDS917512 DNO917512 DXK917512 EHG917512 ERC917512 FAY917512 FKU917512 FUQ917512 GEM917512 GOI917512 GYE917512 HIA917512 HRW917512 IBS917512 ILO917512 IVK917512 JFG917512 JPC917512 JYY917512 KIU917512 KSQ917512 LCM917512 LMI917512 LWE917512 MGA917512 MPW917512 MZS917512 NJO917512 NTK917512 ODG917512 ONC917512 OWY917512 PGU917512 PQQ917512 QAM917512 QKI917512 QUE917512 REA917512 RNW917512 RXS917512 SHO917512 SRK917512 TBG917512 TLC917512 TUY917512 UEU917512 UOQ917512 UYM917512 VII917512 VSE917512 WCA917512 WLW917512 WVS917512 K983048 JG983048 TC983048 ACY983048 AMU983048 AWQ983048 BGM983048 BQI983048 CAE983048 CKA983048 CTW983048 DDS983048 DNO983048 DXK983048 EHG983048 ERC983048 FAY983048 FKU983048 FUQ983048 GEM983048 GOI983048 GYE983048 HIA983048 HRW983048 IBS983048 ILO983048 IVK983048 JFG983048 JPC983048 JYY983048 KIU983048 KSQ983048 LCM983048 LMI983048 LWE983048 MGA983048 MPW983048 MZS983048 NJO983048 NTK983048 ODG983048 ONC983048 OWY983048 PGU983048 PQQ983048 QAM983048 QKI983048 QUE983048 REA983048 RNW983048 RXS983048 SHO983048 SRK983048 TBG983048 TLC983048 TUY983048 UEU983048 UOQ983048 UYM983048 VII983048 VSE983048 WCA983048 WLW983048 WVS983048" xr:uid="{DD81193E-45A6-4A79-917E-2DA1F72CF2F7}"/>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46 JG65546 TC65546 ACY65546 AMU65546 AWQ65546 BGM65546 BQI65546 CAE65546 CKA65546 CTW65546 DDS65546 DNO65546 DXK65546 EHG65546 ERC65546 FAY65546 FKU65546 FUQ65546 GEM65546 GOI65546 GYE65546 HIA65546 HRW65546 IBS65546 ILO65546 IVK65546 JFG65546 JPC65546 JYY65546 KIU65546 KSQ65546 LCM65546 LMI65546 LWE65546 MGA65546 MPW65546 MZS65546 NJO65546 NTK65546 ODG65546 ONC65546 OWY65546 PGU65546 PQQ65546 QAM65546 QKI65546 QUE65546 REA65546 RNW65546 RXS65546 SHO65546 SRK65546 TBG65546 TLC65546 TUY65546 UEU65546 UOQ65546 UYM65546 VII65546 VSE65546 WCA65546 WLW65546 WVS65546 K131082 JG131082 TC131082 ACY131082 AMU131082 AWQ131082 BGM131082 BQI131082 CAE131082 CKA131082 CTW131082 DDS131082 DNO131082 DXK131082 EHG131082 ERC131082 FAY131082 FKU131082 FUQ131082 GEM131082 GOI131082 GYE131082 HIA131082 HRW131082 IBS131082 ILO131082 IVK131082 JFG131082 JPC131082 JYY131082 KIU131082 KSQ131082 LCM131082 LMI131082 LWE131082 MGA131082 MPW131082 MZS131082 NJO131082 NTK131082 ODG131082 ONC131082 OWY131082 PGU131082 PQQ131082 QAM131082 QKI131082 QUE131082 REA131082 RNW131082 RXS131082 SHO131082 SRK131082 TBG131082 TLC131082 TUY131082 UEU131082 UOQ131082 UYM131082 VII131082 VSE131082 WCA131082 WLW131082 WVS131082 K196618 JG196618 TC196618 ACY196618 AMU196618 AWQ196618 BGM196618 BQI196618 CAE196618 CKA196618 CTW196618 DDS196618 DNO196618 DXK196618 EHG196618 ERC196618 FAY196618 FKU196618 FUQ196618 GEM196618 GOI196618 GYE196618 HIA196618 HRW196618 IBS196618 ILO196618 IVK196618 JFG196618 JPC196618 JYY196618 KIU196618 KSQ196618 LCM196618 LMI196618 LWE196618 MGA196618 MPW196618 MZS196618 NJO196618 NTK196618 ODG196618 ONC196618 OWY196618 PGU196618 PQQ196618 QAM196618 QKI196618 QUE196618 REA196618 RNW196618 RXS196618 SHO196618 SRK196618 TBG196618 TLC196618 TUY196618 UEU196618 UOQ196618 UYM196618 VII196618 VSE196618 WCA196618 WLW196618 WVS196618 K262154 JG262154 TC262154 ACY262154 AMU262154 AWQ262154 BGM262154 BQI262154 CAE262154 CKA262154 CTW262154 DDS262154 DNO262154 DXK262154 EHG262154 ERC262154 FAY262154 FKU262154 FUQ262154 GEM262154 GOI262154 GYE262154 HIA262154 HRW262154 IBS262154 ILO262154 IVK262154 JFG262154 JPC262154 JYY262154 KIU262154 KSQ262154 LCM262154 LMI262154 LWE262154 MGA262154 MPW262154 MZS262154 NJO262154 NTK262154 ODG262154 ONC262154 OWY262154 PGU262154 PQQ262154 QAM262154 QKI262154 QUE262154 REA262154 RNW262154 RXS262154 SHO262154 SRK262154 TBG262154 TLC262154 TUY262154 UEU262154 UOQ262154 UYM262154 VII262154 VSE262154 WCA262154 WLW262154 WVS262154 K327690 JG327690 TC327690 ACY327690 AMU327690 AWQ327690 BGM327690 BQI327690 CAE327690 CKA327690 CTW327690 DDS327690 DNO327690 DXK327690 EHG327690 ERC327690 FAY327690 FKU327690 FUQ327690 GEM327690 GOI327690 GYE327690 HIA327690 HRW327690 IBS327690 ILO327690 IVK327690 JFG327690 JPC327690 JYY327690 KIU327690 KSQ327690 LCM327690 LMI327690 LWE327690 MGA327690 MPW327690 MZS327690 NJO327690 NTK327690 ODG327690 ONC327690 OWY327690 PGU327690 PQQ327690 QAM327690 QKI327690 QUE327690 REA327690 RNW327690 RXS327690 SHO327690 SRK327690 TBG327690 TLC327690 TUY327690 UEU327690 UOQ327690 UYM327690 VII327690 VSE327690 WCA327690 WLW327690 WVS327690 K393226 JG393226 TC393226 ACY393226 AMU393226 AWQ393226 BGM393226 BQI393226 CAE393226 CKA393226 CTW393226 DDS393226 DNO393226 DXK393226 EHG393226 ERC393226 FAY393226 FKU393226 FUQ393226 GEM393226 GOI393226 GYE393226 HIA393226 HRW393226 IBS393226 ILO393226 IVK393226 JFG393226 JPC393226 JYY393226 KIU393226 KSQ393226 LCM393226 LMI393226 LWE393226 MGA393226 MPW393226 MZS393226 NJO393226 NTK393226 ODG393226 ONC393226 OWY393226 PGU393226 PQQ393226 QAM393226 QKI393226 QUE393226 REA393226 RNW393226 RXS393226 SHO393226 SRK393226 TBG393226 TLC393226 TUY393226 UEU393226 UOQ393226 UYM393226 VII393226 VSE393226 WCA393226 WLW393226 WVS393226 K458762 JG458762 TC458762 ACY458762 AMU458762 AWQ458762 BGM458762 BQI458762 CAE458762 CKA458762 CTW458762 DDS458762 DNO458762 DXK458762 EHG458762 ERC458762 FAY458762 FKU458762 FUQ458762 GEM458762 GOI458762 GYE458762 HIA458762 HRW458762 IBS458762 ILO458762 IVK458762 JFG458762 JPC458762 JYY458762 KIU458762 KSQ458762 LCM458762 LMI458762 LWE458762 MGA458762 MPW458762 MZS458762 NJO458762 NTK458762 ODG458762 ONC458762 OWY458762 PGU458762 PQQ458762 QAM458762 QKI458762 QUE458762 REA458762 RNW458762 RXS458762 SHO458762 SRK458762 TBG458762 TLC458762 TUY458762 UEU458762 UOQ458762 UYM458762 VII458762 VSE458762 WCA458762 WLW458762 WVS458762 K524298 JG524298 TC524298 ACY524298 AMU524298 AWQ524298 BGM524298 BQI524298 CAE524298 CKA524298 CTW524298 DDS524298 DNO524298 DXK524298 EHG524298 ERC524298 FAY524298 FKU524298 FUQ524298 GEM524298 GOI524298 GYE524298 HIA524298 HRW524298 IBS524298 ILO524298 IVK524298 JFG524298 JPC524298 JYY524298 KIU524298 KSQ524298 LCM524298 LMI524298 LWE524298 MGA524298 MPW524298 MZS524298 NJO524298 NTK524298 ODG524298 ONC524298 OWY524298 PGU524298 PQQ524298 QAM524298 QKI524298 QUE524298 REA524298 RNW524298 RXS524298 SHO524298 SRK524298 TBG524298 TLC524298 TUY524298 UEU524298 UOQ524298 UYM524298 VII524298 VSE524298 WCA524298 WLW524298 WVS524298 K589834 JG589834 TC589834 ACY589834 AMU589834 AWQ589834 BGM589834 BQI589834 CAE589834 CKA589834 CTW589834 DDS589834 DNO589834 DXK589834 EHG589834 ERC589834 FAY589834 FKU589834 FUQ589834 GEM589834 GOI589834 GYE589834 HIA589834 HRW589834 IBS589834 ILO589834 IVK589834 JFG589834 JPC589834 JYY589834 KIU589834 KSQ589834 LCM589834 LMI589834 LWE589834 MGA589834 MPW589834 MZS589834 NJO589834 NTK589834 ODG589834 ONC589834 OWY589834 PGU589834 PQQ589834 QAM589834 QKI589834 QUE589834 REA589834 RNW589834 RXS589834 SHO589834 SRK589834 TBG589834 TLC589834 TUY589834 UEU589834 UOQ589834 UYM589834 VII589834 VSE589834 WCA589834 WLW589834 WVS589834 K655370 JG655370 TC655370 ACY655370 AMU655370 AWQ655370 BGM655370 BQI655370 CAE655370 CKA655370 CTW655370 DDS655370 DNO655370 DXK655370 EHG655370 ERC655370 FAY655370 FKU655370 FUQ655370 GEM655370 GOI655370 GYE655370 HIA655370 HRW655370 IBS655370 ILO655370 IVK655370 JFG655370 JPC655370 JYY655370 KIU655370 KSQ655370 LCM655370 LMI655370 LWE655370 MGA655370 MPW655370 MZS655370 NJO655370 NTK655370 ODG655370 ONC655370 OWY655370 PGU655370 PQQ655370 QAM655370 QKI655370 QUE655370 REA655370 RNW655370 RXS655370 SHO655370 SRK655370 TBG655370 TLC655370 TUY655370 UEU655370 UOQ655370 UYM655370 VII655370 VSE655370 WCA655370 WLW655370 WVS655370 K720906 JG720906 TC720906 ACY720906 AMU720906 AWQ720906 BGM720906 BQI720906 CAE720906 CKA720906 CTW720906 DDS720906 DNO720906 DXK720906 EHG720906 ERC720906 FAY720906 FKU720906 FUQ720906 GEM720906 GOI720906 GYE720906 HIA720906 HRW720906 IBS720906 ILO720906 IVK720906 JFG720906 JPC720906 JYY720906 KIU720906 KSQ720906 LCM720906 LMI720906 LWE720906 MGA720906 MPW720906 MZS720906 NJO720906 NTK720906 ODG720906 ONC720906 OWY720906 PGU720906 PQQ720906 QAM720906 QKI720906 QUE720906 REA720906 RNW720906 RXS720906 SHO720906 SRK720906 TBG720906 TLC720906 TUY720906 UEU720906 UOQ720906 UYM720906 VII720906 VSE720906 WCA720906 WLW720906 WVS720906 K786442 JG786442 TC786442 ACY786442 AMU786442 AWQ786442 BGM786442 BQI786442 CAE786442 CKA786442 CTW786442 DDS786442 DNO786442 DXK786442 EHG786442 ERC786442 FAY786442 FKU786442 FUQ786442 GEM786442 GOI786442 GYE786442 HIA786442 HRW786442 IBS786442 ILO786442 IVK786442 JFG786442 JPC786442 JYY786442 KIU786442 KSQ786442 LCM786442 LMI786442 LWE786442 MGA786442 MPW786442 MZS786442 NJO786442 NTK786442 ODG786442 ONC786442 OWY786442 PGU786442 PQQ786442 QAM786442 QKI786442 QUE786442 REA786442 RNW786442 RXS786442 SHO786442 SRK786442 TBG786442 TLC786442 TUY786442 UEU786442 UOQ786442 UYM786442 VII786442 VSE786442 WCA786442 WLW786442 WVS786442 K851978 JG851978 TC851978 ACY851978 AMU851978 AWQ851978 BGM851978 BQI851978 CAE851978 CKA851978 CTW851978 DDS851978 DNO851978 DXK851978 EHG851978 ERC851978 FAY851978 FKU851978 FUQ851978 GEM851978 GOI851978 GYE851978 HIA851978 HRW851978 IBS851978 ILO851978 IVK851978 JFG851978 JPC851978 JYY851978 KIU851978 KSQ851978 LCM851978 LMI851978 LWE851978 MGA851978 MPW851978 MZS851978 NJO851978 NTK851978 ODG851978 ONC851978 OWY851978 PGU851978 PQQ851978 QAM851978 QKI851978 QUE851978 REA851978 RNW851978 RXS851978 SHO851978 SRK851978 TBG851978 TLC851978 TUY851978 UEU851978 UOQ851978 UYM851978 VII851978 VSE851978 WCA851978 WLW851978 WVS851978 K917514 JG917514 TC917514 ACY917514 AMU917514 AWQ917514 BGM917514 BQI917514 CAE917514 CKA917514 CTW917514 DDS917514 DNO917514 DXK917514 EHG917514 ERC917514 FAY917514 FKU917514 FUQ917514 GEM917514 GOI917514 GYE917514 HIA917514 HRW917514 IBS917514 ILO917514 IVK917514 JFG917514 JPC917514 JYY917514 KIU917514 KSQ917514 LCM917514 LMI917514 LWE917514 MGA917514 MPW917514 MZS917514 NJO917514 NTK917514 ODG917514 ONC917514 OWY917514 PGU917514 PQQ917514 QAM917514 QKI917514 QUE917514 REA917514 RNW917514 RXS917514 SHO917514 SRK917514 TBG917514 TLC917514 TUY917514 UEU917514 UOQ917514 UYM917514 VII917514 VSE917514 WCA917514 WLW917514 WVS917514 K983050 JG983050 TC983050 ACY983050 AMU983050 AWQ983050 BGM983050 BQI983050 CAE983050 CKA983050 CTW983050 DDS983050 DNO983050 DXK983050 EHG983050 ERC983050 FAY983050 FKU983050 FUQ983050 GEM983050 GOI983050 GYE983050 HIA983050 HRW983050 IBS983050 ILO983050 IVK983050 JFG983050 JPC983050 JYY983050 KIU983050 KSQ983050 LCM983050 LMI983050 LWE983050 MGA983050 MPW983050 MZS983050 NJO983050 NTK983050 ODG983050 ONC983050 OWY983050 PGU983050 PQQ983050 QAM983050 QKI983050 QUE983050 REA983050 RNW983050 RXS983050 SHO983050 SRK983050 TBG983050 TLC983050 TUY983050 UEU983050 UOQ983050 UYM983050 VII983050 VSE983050 WCA983050 WLW983050 WVS983050" xr:uid="{45E0D247-F5EC-43B0-BBBA-FF710A002D62}">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2 JG65542 TC65542 ACY65542 AMU65542 AWQ65542 BGM65542 BQI65542 CAE65542 CKA65542 CTW65542 DDS65542 DNO65542 DXK65542 EHG65542 ERC65542 FAY65542 FKU65542 FUQ65542 GEM65542 GOI65542 GYE65542 HIA65542 HRW65542 IBS65542 ILO65542 IVK65542 JFG65542 JPC65542 JYY65542 KIU65542 KSQ65542 LCM65542 LMI65542 LWE65542 MGA65542 MPW65542 MZS65542 NJO65542 NTK65542 ODG65542 ONC65542 OWY65542 PGU65542 PQQ65542 QAM65542 QKI65542 QUE65542 REA65542 RNW65542 RXS65542 SHO65542 SRK65542 TBG65542 TLC65542 TUY65542 UEU65542 UOQ65542 UYM65542 VII65542 VSE65542 WCA65542 WLW65542 WVS65542 K131078 JG131078 TC131078 ACY131078 AMU131078 AWQ131078 BGM131078 BQI131078 CAE131078 CKA131078 CTW131078 DDS131078 DNO131078 DXK131078 EHG131078 ERC131078 FAY131078 FKU131078 FUQ131078 GEM131078 GOI131078 GYE131078 HIA131078 HRW131078 IBS131078 ILO131078 IVK131078 JFG131078 JPC131078 JYY131078 KIU131078 KSQ131078 LCM131078 LMI131078 LWE131078 MGA131078 MPW131078 MZS131078 NJO131078 NTK131078 ODG131078 ONC131078 OWY131078 PGU131078 PQQ131078 QAM131078 QKI131078 QUE131078 REA131078 RNW131078 RXS131078 SHO131078 SRK131078 TBG131078 TLC131078 TUY131078 UEU131078 UOQ131078 UYM131078 VII131078 VSE131078 WCA131078 WLW131078 WVS131078 K196614 JG196614 TC196614 ACY196614 AMU196614 AWQ196614 BGM196614 BQI196614 CAE196614 CKA196614 CTW196614 DDS196614 DNO196614 DXK196614 EHG196614 ERC196614 FAY196614 FKU196614 FUQ196614 GEM196614 GOI196614 GYE196614 HIA196614 HRW196614 IBS196614 ILO196614 IVK196614 JFG196614 JPC196614 JYY196614 KIU196614 KSQ196614 LCM196614 LMI196614 LWE196614 MGA196614 MPW196614 MZS196614 NJO196614 NTK196614 ODG196614 ONC196614 OWY196614 PGU196614 PQQ196614 QAM196614 QKI196614 QUE196614 REA196614 RNW196614 RXS196614 SHO196614 SRK196614 TBG196614 TLC196614 TUY196614 UEU196614 UOQ196614 UYM196614 VII196614 VSE196614 WCA196614 WLW196614 WVS196614 K262150 JG262150 TC262150 ACY262150 AMU262150 AWQ262150 BGM262150 BQI262150 CAE262150 CKA262150 CTW262150 DDS262150 DNO262150 DXK262150 EHG262150 ERC262150 FAY262150 FKU262150 FUQ262150 GEM262150 GOI262150 GYE262150 HIA262150 HRW262150 IBS262150 ILO262150 IVK262150 JFG262150 JPC262150 JYY262150 KIU262150 KSQ262150 LCM262150 LMI262150 LWE262150 MGA262150 MPW262150 MZS262150 NJO262150 NTK262150 ODG262150 ONC262150 OWY262150 PGU262150 PQQ262150 QAM262150 QKI262150 QUE262150 REA262150 RNW262150 RXS262150 SHO262150 SRK262150 TBG262150 TLC262150 TUY262150 UEU262150 UOQ262150 UYM262150 VII262150 VSE262150 WCA262150 WLW262150 WVS262150 K327686 JG327686 TC327686 ACY327686 AMU327686 AWQ327686 BGM327686 BQI327686 CAE327686 CKA327686 CTW327686 DDS327686 DNO327686 DXK327686 EHG327686 ERC327686 FAY327686 FKU327686 FUQ327686 GEM327686 GOI327686 GYE327686 HIA327686 HRW327686 IBS327686 ILO327686 IVK327686 JFG327686 JPC327686 JYY327686 KIU327686 KSQ327686 LCM327686 LMI327686 LWE327686 MGA327686 MPW327686 MZS327686 NJO327686 NTK327686 ODG327686 ONC327686 OWY327686 PGU327686 PQQ327686 QAM327686 QKI327686 QUE327686 REA327686 RNW327686 RXS327686 SHO327686 SRK327686 TBG327686 TLC327686 TUY327686 UEU327686 UOQ327686 UYM327686 VII327686 VSE327686 WCA327686 WLW327686 WVS327686 K393222 JG393222 TC393222 ACY393222 AMU393222 AWQ393222 BGM393222 BQI393222 CAE393222 CKA393222 CTW393222 DDS393222 DNO393222 DXK393222 EHG393222 ERC393222 FAY393222 FKU393222 FUQ393222 GEM393222 GOI393222 GYE393222 HIA393222 HRW393222 IBS393222 ILO393222 IVK393222 JFG393222 JPC393222 JYY393222 KIU393222 KSQ393222 LCM393222 LMI393222 LWE393222 MGA393222 MPW393222 MZS393222 NJO393222 NTK393222 ODG393222 ONC393222 OWY393222 PGU393222 PQQ393222 QAM393222 QKI393222 QUE393222 REA393222 RNW393222 RXS393222 SHO393222 SRK393222 TBG393222 TLC393222 TUY393222 UEU393222 UOQ393222 UYM393222 VII393222 VSE393222 WCA393222 WLW393222 WVS393222 K458758 JG458758 TC458758 ACY458758 AMU458758 AWQ458758 BGM458758 BQI458758 CAE458758 CKA458758 CTW458758 DDS458758 DNO458758 DXK458758 EHG458758 ERC458758 FAY458758 FKU458758 FUQ458758 GEM458758 GOI458758 GYE458758 HIA458758 HRW458758 IBS458758 ILO458758 IVK458758 JFG458758 JPC458758 JYY458758 KIU458758 KSQ458758 LCM458758 LMI458758 LWE458758 MGA458758 MPW458758 MZS458758 NJO458758 NTK458758 ODG458758 ONC458758 OWY458758 PGU458758 PQQ458758 QAM458758 QKI458758 QUE458758 REA458758 RNW458758 RXS458758 SHO458758 SRK458758 TBG458758 TLC458758 TUY458758 UEU458758 UOQ458758 UYM458758 VII458758 VSE458758 WCA458758 WLW458758 WVS458758 K524294 JG524294 TC524294 ACY524294 AMU524294 AWQ524294 BGM524294 BQI524294 CAE524294 CKA524294 CTW524294 DDS524294 DNO524294 DXK524294 EHG524294 ERC524294 FAY524294 FKU524294 FUQ524294 GEM524294 GOI524294 GYE524294 HIA524294 HRW524294 IBS524294 ILO524294 IVK524294 JFG524294 JPC524294 JYY524294 KIU524294 KSQ524294 LCM524294 LMI524294 LWE524294 MGA524294 MPW524294 MZS524294 NJO524294 NTK524294 ODG524294 ONC524294 OWY524294 PGU524294 PQQ524294 QAM524294 QKI524294 QUE524294 REA524294 RNW524294 RXS524294 SHO524294 SRK524294 TBG524294 TLC524294 TUY524294 UEU524294 UOQ524294 UYM524294 VII524294 VSE524294 WCA524294 WLW524294 WVS524294 K589830 JG589830 TC589830 ACY589830 AMU589830 AWQ589830 BGM589830 BQI589830 CAE589830 CKA589830 CTW589830 DDS589830 DNO589830 DXK589830 EHG589830 ERC589830 FAY589830 FKU589830 FUQ589830 GEM589830 GOI589830 GYE589830 HIA589830 HRW589830 IBS589830 ILO589830 IVK589830 JFG589830 JPC589830 JYY589830 KIU589830 KSQ589830 LCM589830 LMI589830 LWE589830 MGA589830 MPW589830 MZS589830 NJO589830 NTK589830 ODG589830 ONC589830 OWY589830 PGU589830 PQQ589830 QAM589830 QKI589830 QUE589830 REA589830 RNW589830 RXS589830 SHO589830 SRK589830 TBG589830 TLC589830 TUY589830 UEU589830 UOQ589830 UYM589830 VII589830 VSE589830 WCA589830 WLW589830 WVS589830 K655366 JG655366 TC655366 ACY655366 AMU655366 AWQ655366 BGM655366 BQI655366 CAE655366 CKA655366 CTW655366 DDS655366 DNO655366 DXK655366 EHG655366 ERC655366 FAY655366 FKU655366 FUQ655366 GEM655366 GOI655366 GYE655366 HIA655366 HRW655366 IBS655366 ILO655366 IVK655366 JFG655366 JPC655366 JYY655366 KIU655366 KSQ655366 LCM655366 LMI655366 LWE655366 MGA655366 MPW655366 MZS655366 NJO655366 NTK655366 ODG655366 ONC655366 OWY655366 PGU655366 PQQ655366 QAM655366 QKI655366 QUE655366 REA655366 RNW655366 RXS655366 SHO655366 SRK655366 TBG655366 TLC655366 TUY655366 UEU655366 UOQ655366 UYM655366 VII655366 VSE655366 WCA655366 WLW655366 WVS655366 K720902 JG720902 TC720902 ACY720902 AMU720902 AWQ720902 BGM720902 BQI720902 CAE720902 CKA720902 CTW720902 DDS720902 DNO720902 DXK720902 EHG720902 ERC720902 FAY720902 FKU720902 FUQ720902 GEM720902 GOI720902 GYE720902 HIA720902 HRW720902 IBS720902 ILO720902 IVK720902 JFG720902 JPC720902 JYY720902 KIU720902 KSQ720902 LCM720902 LMI720902 LWE720902 MGA720902 MPW720902 MZS720902 NJO720902 NTK720902 ODG720902 ONC720902 OWY720902 PGU720902 PQQ720902 QAM720902 QKI720902 QUE720902 REA720902 RNW720902 RXS720902 SHO720902 SRK720902 TBG720902 TLC720902 TUY720902 UEU720902 UOQ720902 UYM720902 VII720902 VSE720902 WCA720902 WLW720902 WVS720902 K786438 JG786438 TC786438 ACY786438 AMU786438 AWQ786438 BGM786438 BQI786438 CAE786438 CKA786438 CTW786438 DDS786438 DNO786438 DXK786438 EHG786438 ERC786438 FAY786438 FKU786438 FUQ786438 GEM786438 GOI786438 GYE786438 HIA786438 HRW786438 IBS786438 ILO786438 IVK786438 JFG786438 JPC786438 JYY786438 KIU786438 KSQ786438 LCM786438 LMI786438 LWE786438 MGA786438 MPW786438 MZS786438 NJO786438 NTK786438 ODG786438 ONC786438 OWY786438 PGU786438 PQQ786438 QAM786438 QKI786438 QUE786438 REA786438 RNW786438 RXS786438 SHO786438 SRK786438 TBG786438 TLC786438 TUY786438 UEU786438 UOQ786438 UYM786438 VII786438 VSE786438 WCA786438 WLW786438 WVS786438 K851974 JG851974 TC851974 ACY851974 AMU851974 AWQ851974 BGM851974 BQI851974 CAE851974 CKA851974 CTW851974 DDS851974 DNO851974 DXK851974 EHG851974 ERC851974 FAY851974 FKU851974 FUQ851974 GEM851974 GOI851974 GYE851974 HIA851974 HRW851974 IBS851974 ILO851974 IVK851974 JFG851974 JPC851974 JYY851974 KIU851974 KSQ851974 LCM851974 LMI851974 LWE851974 MGA851974 MPW851974 MZS851974 NJO851974 NTK851974 ODG851974 ONC851974 OWY851974 PGU851974 PQQ851974 QAM851974 QKI851974 QUE851974 REA851974 RNW851974 RXS851974 SHO851974 SRK851974 TBG851974 TLC851974 TUY851974 UEU851974 UOQ851974 UYM851974 VII851974 VSE851974 WCA851974 WLW851974 WVS851974 K917510 JG917510 TC917510 ACY917510 AMU917510 AWQ917510 BGM917510 BQI917510 CAE917510 CKA917510 CTW917510 DDS917510 DNO917510 DXK917510 EHG917510 ERC917510 FAY917510 FKU917510 FUQ917510 GEM917510 GOI917510 GYE917510 HIA917510 HRW917510 IBS917510 ILO917510 IVK917510 JFG917510 JPC917510 JYY917510 KIU917510 KSQ917510 LCM917510 LMI917510 LWE917510 MGA917510 MPW917510 MZS917510 NJO917510 NTK917510 ODG917510 ONC917510 OWY917510 PGU917510 PQQ917510 QAM917510 QKI917510 QUE917510 REA917510 RNW917510 RXS917510 SHO917510 SRK917510 TBG917510 TLC917510 TUY917510 UEU917510 UOQ917510 UYM917510 VII917510 VSE917510 WCA917510 WLW917510 WVS917510 K983046 JG983046 TC983046 ACY983046 AMU983046 AWQ983046 BGM983046 BQI983046 CAE983046 CKA983046 CTW983046 DDS983046 DNO983046 DXK983046 EHG983046 ERC983046 FAY983046 FKU983046 FUQ983046 GEM983046 GOI983046 GYE983046 HIA983046 HRW983046 IBS983046 ILO983046 IVK983046 JFG983046 JPC983046 JYY983046 KIU983046 KSQ983046 LCM983046 LMI983046 LWE983046 MGA983046 MPW983046 MZS983046 NJO983046 NTK983046 ODG983046 ONC983046 OWY983046 PGU983046 PQQ983046 QAM983046 QKI983046 QUE983046 REA983046 RNW983046 RXS983046 SHO983046 SRK983046 TBG983046 TLC983046 TUY983046 UEU983046 UOQ983046 UYM983046 VII983046 VSE983046 WCA983046 WLW983046 WVS983046" xr:uid="{A8E7D1E7-6BC3-4404-B82B-EB8AC37D3D1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xr:uid="{652BBE7C-049A-4DCB-8659-0C4CC71A1315}">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6 JH65546 TD65546 ACZ65546 AMV65546 AWR65546 BGN65546 BQJ65546 CAF65546 CKB65546 CTX65546 DDT65546 DNP65546 DXL65546 EHH65546 ERD65546 FAZ65546 FKV65546 FUR65546 GEN65546 GOJ65546 GYF65546 HIB65546 HRX65546 IBT65546 ILP65546 IVL65546 JFH65546 JPD65546 JYZ65546 KIV65546 KSR65546 LCN65546 LMJ65546 LWF65546 MGB65546 MPX65546 MZT65546 NJP65546 NTL65546 ODH65546 OND65546 OWZ65546 PGV65546 PQR65546 QAN65546 QKJ65546 QUF65546 REB65546 RNX65546 RXT65546 SHP65546 SRL65546 TBH65546 TLD65546 TUZ65546 UEV65546 UOR65546 UYN65546 VIJ65546 VSF65546 WCB65546 WLX65546 WVT65546 L131082 JH131082 TD131082 ACZ131082 AMV131082 AWR131082 BGN131082 BQJ131082 CAF131082 CKB131082 CTX131082 DDT131082 DNP131082 DXL131082 EHH131082 ERD131082 FAZ131082 FKV131082 FUR131082 GEN131082 GOJ131082 GYF131082 HIB131082 HRX131082 IBT131082 ILP131082 IVL131082 JFH131082 JPD131082 JYZ131082 KIV131082 KSR131082 LCN131082 LMJ131082 LWF131082 MGB131082 MPX131082 MZT131082 NJP131082 NTL131082 ODH131082 OND131082 OWZ131082 PGV131082 PQR131082 QAN131082 QKJ131082 QUF131082 REB131082 RNX131082 RXT131082 SHP131082 SRL131082 TBH131082 TLD131082 TUZ131082 UEV131082 UOR131082 UYN131082 VIJ131082 VSF131082 WCB131082 WLX131082 WVT131082 L196618 JH196618 TD196618 ACZ196618 AMV196618 AWR196618 BGN196618 BQJ196618 CAF196618 CKB196618 CTX196618 DDT196618 DNP196618 DXL196618 EHH196618 ERD196618 FAZ196618 FKV196618 FUR196618 GEN196618 GOJ196618 GYF196618 HIB196618 HRX196618 IBT196618 ILP196618 IVL196618 JFH196618 JPD196618 JYZ196618 KIV196618 KSR196618 LCN196618 LMJ196618 LWF196618 MGB196618 MPX196618 MZT196618 NJP196618 NTL196618 ODH196618 OND196618 OWZ196618 PGV196618 PQR196618 QAN196618 QKJ196618 QUF196618 REB196618 RNX196618 RXT196618 SHP196618 SRL196618 TBH196618 TLD196618 TUZ196618 UEV196618 UOR196618 UYN196618 VIJ196618 VSF196618 WCB196618 WLX196618 WVT196618 L262154 JH262154 TD262154 ACZ262154 AMV262154 AWR262154 BGN262154 BQJ262154 CAF262154 CKB262154 CTX262154 DDT262154 DNP262154 DXL262154 EHH262154 ERD262154 FAZ262154 FKV262154 FUR262154 GEN262154 GOJ262154 GYF262154 HIB262154 HRX262154 IBT262154 ILP262154 IVL262154 JFH262154 JPD262154 JYZ262154 KIV262154 KSR262154 LCN262154 LMJ262154 LWF262154 MGB262154 MPX262154 MZT262154 NJP262154 NTL262154 ODH262154 OND262154 OWZ262154 PGV262154 PQR262154 QAN262154 QKJ262154 QUF262154 REB262154 RNX262154 RXT262154 SHP262154 SRL262154 TBH262154 TLD262154 TUZ262154 UEV262154 UOR262154 UYN262154 VIJ262154 VSF262154 WCB262154 WLX262154 WVT262154 L327690 JH327690 TD327690 ACZ327690 AMV327690 AWR327690 BGN327690 BQJ327690 CAF327690 CKB327690 CTX327690 DDT327690 DNP327690 DXL327690 EHH327690 ERD327690 FAZ327690 FKV327690 FUR327690 GEN327690 GOJ327690 GYF327690 HIB327690 HRX327690 IBT327690 ILP327690 IVL327690 JFH327690 JPD327690 JYZ327690 KIV327690 KSR327690 LCN327690 LMJ327690 LWF327690 MGB327690 MPX327690 MZT327690 NJP327690 NTL327690 ODH327690 OND327690 OWZ327690 PGV327690 PQR327690 QAN327690 QKJ327690 QUF327690 REB327690 RNX327690 RXT327690 SHP327690 SRL327690 TBH327690 TLD327690 TUZ327690 UEV327690 UOR327690 UYN327690 VIJ327690 VSF327690 WCB327690 WLX327690 WVT327690 L393226 JH393226 TD393226 ACZ393226 AMV393226 AWR393226 BGN393226 BQJ393226 CAF393226 CKB393226 CTX393226 DDT393226 DNP393226 DXL393226 EHH393226 ERD393226 FAZ393226 FKV393226 FUR393226 GEN393226 GOJ393226 GYF393226 HIB393226 HRX393226 IBT393226 ILP393226 IVL393226 JFH393226 JPD393226 JYZ393226 KIV393226 KSR393226 LCN393226 LMJ393226 LWF393226 MGB393226 MPX393226 MZT393226 NJP393226 NTL393226 ODH393226 OND393226 OWZ393226 PGV393226 PQR393226 QAN393226 QKJ393226 QUF393226 REB393226 RNX393226 RXT393226 SHP393226 SRL393226 TBH393226 TLD393226 TUZ393226 UEV393226 UOR393226 UYN393226 VIJ393226 VSF393226 WCB393226 WLX393226 WVT393226 L458762 JH458762 TD458762 ACZ458762 AMV458762 AWR458762 BGN458762 BQJ458762 CAF458762 CKB458762 CTX458762 DDT458762 DNP458762 DXL458762 EHH458762 ERD458762 FAZ458762 FKV458762 FUR458762 GEN458762 GOJ458762 GYF458762 HIB458762 HRX458762 IBT458762 ILP458762 IVL458762 JFH458762 JPD458762 JYZ458762 KIV458762 KSR458762 LCN458762 LMJ458762 LWF458762 MGB458762 MPX458762 MZT458762 NJP458762 NTL458762 ODH458762 OND458762 OWZ458762 PGV458762 PQR458762 QAN458762 QKJ458762 QUF458762 REB458762 RNX458762 RXT458762 SHP458762 SRL458762 TBH458762 TLD458762 TUZ458762 UEV458762 UOR458762 UYN458762 VIJ458762 VSF458762 WCB458762 WLX458762 WVT458762 L524298 JH524298 TD524298 ACZ524298 AMV524298 AWR524298 BGN524298 BQJ524298 CAF524298 CKB524298 CTX524298 DDT524298 DNP524298 DXL524298 EHH524298 ERD524298 FAZ524298 FKV524298 FUR524298 GEN524298 GOJ524298 GYF524298 HIB524298 HRX524298 IBT524298 ILP524298 IVL524298 JFH524298 JPD524298 JYZ524298 KIV524298 KSR524298 LCN524298 LMJ524298 LWF524298 MGB524298 MPX524298 MZT524298 NJP524298 NTL524298 ODH524298 OND524298 OWZ524298 PGV524298 PQR524298 QAN524298 QKJ524298 QUF524298 REB524298 RNX524298 RXT524298 SHP524298 SRL524298 TBH524298 TLD524298 TUZ524298 UEV524298 UOR524298 UYN524298 VIJ524298 VSF524298 WCB524298 WLX524298 WVT524298 L589834 JH589834 TD589834 ACZ589834 AMV589834 AWR589834 BGN589834 BQJ589834 CAF589834 CKB589834 CTX589834 DDT589834 DNP589834 DXL589834 EHH589834 ERD589834 FAZ589834 FKV589834 FUR589834 GEN589834 GOJ589834 GYF589834 HIB589834 HRX589834 IBT589834 ILP589834 IVL589834 JFH589834 JPD589834 JYZ589834 KIV589834 KSR589834 LCN589834 LMJ589834 LWF589834 MGB589834 MPX589834 MZT589834 NJP589834 NTL589834 ODH589834 OND589834 OWZ589834 PGV589834 PQR589834 QAN589834 QKJ589834 QUF589834 REB589834 RNX589834 RXT589834 SHP589834 SRL589834 TBH589834 TLD589834 TUZ589834 UEV589834 UOR589834 UYN589834 VIJ589834 VSF589834 WCB589834 WLX589834 WVT589834 L655370 JH655370 TD655370 ACZ655370 AMV655370 AWR655370 BGN655370 BQJ655370 CAF655370 CKB655370 CTX655370 DDT655370 DNP655370 DXL655370 EHH655370 ERD655370 FAZ655370 FKV655370 FUR655370 GEN655370 GOJ655370 GYF655370 HIB655370 HRX655370 IBT655370 ILP655370 IVL655370 JFH655370 JPD655370 JYZ655370 KIV655370 KSR655370 LCN655370 LMJ655370 LWF655370 MGB655370 MPX655370 MZT655370 NJP655370 NTL655370 ODH655370 OND655370 OWZ655370 PGV655370 PQR655370 QAN655370 QKJ655370 QUF655370 REB655370 RNX655370 RXT655370 SHP655370 SRL655370 TBH655370 TLD655370 TUZ655370 UEV655370 UOR655370 UYN655370 VIJ655370 VSF655370 WCB655370 WLX655370 WVT655370 L720906 JH720906 TD720906 ACZ720906 AMV720906 AWR720906 BGN720906 BQJ720906 CAF720906 CKB720906 CTX720906 DDT720906 DNP720906 DXL720906 EHH720906 ERD720906 FAZ720906 FKV720906 FUR720906 GEN720906 GOJ720906 GYF720906 HIB720906 HRX720906 IBT720906 ILP720906 IVL720906 JFH720906 JPD720906 JYZ720906 KIV720906 KSR720906 LCN720906 LMJ720906 LWF720906 MGB720906 MPX720906 MZT720906 NJP720906 NTL720906 ODH720906 OND720906 OWZ720906 PGV720906 PQR720906 QAN720906 QKJ720906 QUF720906 REB720906 RNX720906 RXT720906 SHP720906 SRL720906 TBH720906 TLD720906 TUZ720906 UEV720906 UOR720906 UYN720906 VIJ720906 VSF720906 WCB720906 WLX720906 WVT720906 L786442 JH786442 TD786442 ACZ786442 AMV786442 AWR786442 BGN786442 BQJ786442 CAF786442 CKB786442 CTX786442 DDT786442 DNP786442 DXL786442 EHH786442 ERD786442 FAZ786442 FKV786442 FUR786442 GEN786442 GOJ786442 GYF786442 HIB786442 HRX786442 IBT786442 ILP786442 IVL786442 JFH786442 JPD786442 JYZ786442 KIV786442 KSR786442 LCN786442 LMJ786442 LWF786442 MGB786442 MPX786442 MZT786442 NJP786442 NTL786442 ODH786442 OND786442 OWZ786442 PGV786442 PQR786442 QAN786442 QKJ786442 QUF786442 REB786442 RNX786442 RXT786442 SHP786442 SRL786442 TBH786442 TLD786442 TUZ786442 UEV786442 UOR786442 UYN786442 VIJ786442 VSF786442 WCB786442 WLX786442 WVT786442 L851978 JH851978 TD851978 ACZ851978 AMV851978 AWR851978 BGN851978 BQJ851978 CAF851978 CKB851978 CTX851978 DDT851978 DNP851978 DXL851978 EHH851978 ERD851978 FAZ851978 FKV851978 FUR851978 GEN851978 GOJ851978 GYF851978 HIB851978 HRX851978 IBT851978 ILP851978 IVL851978 JFH851978 JPD851978 JYZ851978 KIV851978 KSR851978 LCN851978 LMJ851978 LWF851978 MGB851978 MPX851978 MZT851978 NJP851978 NTL851978 ODH851978 OND851978 OWZ851978 PGV851978 PQR851978 QAN851978 QKJ851978 QUF851978 REB851978 RNX851978 RXT851978 SHP851978 SRL851978 TBH851978 TLD851978 TUZ851978 UEV851978 UOR851978 UYN851978 VIJ851978 VSF851978 WCB851978 WLX851978 WVT851978 L917514 JH917514 TD917514 ACZ917514 AMV917514 AWR917514 BGN917514 BQJ917514 CAF917514 CKB917514 CTX917514 DDT917514 DNP917514 DXL917514 EHH917514 ERD917514 FAZ917514 FKV917514 FUR917514 GEN917514 GOJ917514 GYF917514 HIB917514 HRX917514 IBT917514 ILP917514 IVL917514 JFH917514 JPD917514 JYZ917514 KIV917514 KSR917514 LCN917514 LMJ917514 LWF917514 MGB917514 MPX917514 MZT917514 NJP917514 NTL917514 ODH917514 OND917514 OWZ917514 PGV917514 PQR917514 QAN917514 QKJ917514 QUF917514 REB917514 RNX917514 RXT917514 SHP917514 SRL917514 TBH917514 TLD917514 TUZ917514 UEV917514 UOR917514 UYN917514 VIJ917514 VSF917514 WCB917514 WLX917514 WVT917514 L983050 JH983050 TD983050 ACZ983050 AMV983050 AWR983050 BGN983050 BQJ983050 CAF983050 CKB983050 CTX983050 DDT983050 DNP983050 DXL983050 EHH983050 ERD983050 FAZ983050 FKV983050 FUR983050 GEN983050 GOJ983050 GYF983050 HIB983050 HRX983050 IBT983050 ILP983050 IVL983050 JFH983050 JPD983050 JYZ983050 KIV983050 KSR983050 LCN983050 LMJ983050 LWF983050 MGB983050 MPX983050 MZT983050 NJP983050 NTL983050 ODH983050 OND983050 OWZ983050 PGV983050 PQR983050 QAN983050 QKJ983050 QUF983050 REB983050 RNX983050 RXT983050 SHP983050 SRL983050 TBH983050 TLD983050 TUZ983050 UEV983050 UOR983050 UYN983050 VIJ983050 VSF983050 WCB983050 WLX983050 WVT983050" xr:uid="{1A08528E-70D9-414E-B379-C0C3F077A98A}">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WVM983048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4 JA65544 SW65544 ACS65544 AMO65544 AWK65544 BGG65544 BQC65544 BZY65544 CJU65544 CTQ65544 DDM65544 DNI65544 DXE65544 EHA65544 EQW65544 FAS65544 FKO65544 FUK65544 GEG65544 GOC65544 GXY65544 HHU65544 HRQ65544 IBM65544 ILI65544 IVE65544 JFA65544 JOW65544 JYS65544 KIO65544 KSK65544 LCG65544 LMC65544 LVY65544 MFU65544 MPQ65544 MZM65544 NJI65544 NTE65544 ODA65544 OMW65544 OWS65544 PGO65544 PQK65544 QAG65544 QKC65544 QTY65544 RDU65544 RNQ65544 RXM65544 SHI65544 SRE65544 TBA65544 TKW65544 TUS65544 UEO65544 UOK65544 UYG65544 VIC65544 VRY65544 WBU65544 WLQ65544 WVM65544 E131080 JA131080 SW131080 ACS131080 AMO131080 AWK131080 BGG131080 BQC131080 BZY131080 CJU131080 CTQ131080 DDM131080 DNI131080 DXE131080 EHA131080 EQW131080 FAS131080 FKO131080 FUK131080 GEG131080 GOC131080 GXY131080 HHU131080 HRQ131080 IBM131080 ILI131080 IVE131080 JFA131080 JOW131080 JYS131080 KIO131080 KSK131080 LCG131080 LMC131080 LVY131080 MFU131080 MPQ131080 MZM131080 NJI131080 NTE131080 ODA131080 OMW131080 OWS131080 PGO131080 PQK131080 QAG131080 QKC131080 QTY131080 RDU131080 RNQ131080 RXM131080 SHI131080 SRE131080 TBA131080 TKW131080 TUS131080 UEO131080 UOK131080 UYG131080 VIC131080 VRY131080 WBU131080 WLQ131080 WVM131080 E196616 JA196616 SW196616 ACS196616 AMO196616 AWK196616 BGG196616 BQC196616 BZY196616 CJU196616 CTQ196616 DDM196616 DNI196616 DXE196616 EHA196616 EQW196616 FAS196616 FKO196616 FUK196616 GEG196616 GOC196616 GXY196616 HHU196616 HRQ196616 IBM196616 ILI196616 IVE196616 JFA196616 JOW196616 JYS196616 KIO196616 KSK196616 LCG196616 LMC196616 LVY196616 MFU196616 MPQ196616 MZM196616 NJI196616 NTE196616 ODA196616 OMW196616 OWS196616 PGO196616 PQK196616 QAG196616 QKC196616 QTY196616 RDU196616 RNQ196616 RXM196616 SHI196616 SRE196616 TBA196616 TKW196616 TUS196616 UEO196616 UOK196616 UYG196616 VIC196616 VRY196616 WBU196616 WLQ196616 WVM196616 E262152 JA262152 SW262152 ACS262152 AMO262152 AWK262152 BGG262152 BQC262152 BZY262152 CJU262152 CTQ262152 DDM262152 DNI262152 DXE262152 EHA262152 EQW262152 FAS262152 FKO262152 FUK262152 GEG262152 GOC262152 GXY262152 HHU262152 HRQ262152 IBM262152 ILI262152 IVE262152 JFA262152 JOW262152 JYS262152 KIO262152 KSK262152 LCG262152 LMC262152 LVY262152 MFU262152 MPQ262152 MZM262152 NJI262152 NTE262152 ODA262152 OMW262152 OWS262152 PGO262152 PQK262152 QAG262152 QKC262152 QTY262152 RDU262152 RNQ262152 RXM262152 SHI262152 SRE262152 TBA262152 TKW262152 TUS262152 UEO262152 UOK262152 UYG262152 VIC262152 VRY262152 WBU262152 WLQ262152 WVM262152 E327688 JA327688 SW327688 ACS327688 AMO327688 AWK327688 BGG327688 BQC327688 BZY327688 CJU327688 CTQ327688 DDM327688 DNI327688 DXE327688 EHA327688 EQW327688 FAS327688 FKO327688 FUK327688 GEG327688 GOC327688 GXY327688 HHU327688 HRQ327688 IBM327688 ILI327688 IVE327688 JFA327688 JOW327688 JYS327688 KIO327688 KSK327688 LCG327688 LMC327688 LVY327688 MFU327688 MPQ327688 MZM327688 NJI327688 NTE327688 ODA327688 OMW327688 OWS327688 PGO327688 PQK327688 QAG327688 QKC327688 QTY327688 RDU327688 RNQ327688 RXM327688 SHI327688 SRE327688 TBA327688 TKW327688 TUS327688 UEO327688 UOK327688 UYG327688 VIC327688 VRY327688 WBU327688 WLQ327688 WVM327688 E393224 JA393224 SW393224 ACS393224 AMO393224 AWK393224 BGG393224 BQC393224 BZY393224 CJU393224 CTQ393224 DDM393224 DNI393224 DXE393224 EHA393224 EQW393224 FAS393224 FKO393224 FUK393224 GEG393224 GOC393224 GXY393224 HHU393224 HRQ393224 IBM393224 ILI393224 IVE393224 JFA393224 JOW393224 JYS393224 KIO393224 KSK393224 LCG393224 LMC393224 LVY393224 MFU393224 MPQ393224 MZM393224 NJI393224 NTE393224 ODA393224 OMW393224 OWS393224 PGO393224 PQK393224 QAG393224 QKC393224 QTY393224 RDU393224 RNQ393224 RXM393224 SHI393224 SRE393224 TBA393224 TKW393224 TUS393224 UEO393224 UOK393224 UYG393224 VIC393224 VRY393224 WBU393224 WLQ393224 WVM393224 E458760 JA458760 SW458760 ACS458760 AMO458760 AWK458760 BGG458760 BQC458760 BZY458760 CJU458760 CTQ458760 DDM458760 DNI458760 DXE458760 EHA458760 EQW458760 FAS458760 FKO458760 FUK458760 GEG458760 GOC458760 GXY458760 HHU458760 HRQ458760 IBM458760 ILI458760 IVE458760 JFA458760 JOW458760 JYS458760 KIO458760 KSK458760 LCG458760 LMC458760 LVY458760 MFU458760 MPQ458760 MZM458760 NJI458760 NTE458760 ODA458760 OMW458760 OWS458760 PGO458760 PQK458760 QAG458760 QKC458760 QTY458760 RDU458760 RNQ458760 RXM458760 SHI458760 SRE458760 TBA458760 TKW458760 TUS458760 UEO458760 UOK458760 UYG458760 VIC458760 VRY458760 WBU458760 WLQ458760 WVM458760 E524296 JA524296 SW524296 ACS524296 AMO524296 AWK524296 BGG524296 BQC524296 BZY524296 CJU524296 CTQ524296 DDM524296 DNI524296 DXE524296 EHA524296 EQW524296 FAS524296 FKO524296 FUK524296 GEG524296 GOC524296 GXY524296 HHU524296 HRQ524296 IBM524296 ILI524296 IVE524296 JFA524296 JOW524296 JYS524296 KIO524296 KSK524296 LCG524296 LMC524296 LVY524296 MFU524296 MPQ524296 MZM524296 NJI524296 NTE524296 ODA524296 OMW524296 OWS524296 PGO524296 PQK524296 QAG524296 QKC524296 QTY524296 RDU524296 RNQ524296 RXM524296 SHI524296 SRE524296 TBA524296 TKW524296 TUS524296 UEO524296 UOK524296 UYG524296 VIC524296 VRY524296 WBU524296 WLQ524296 WVM524296 E589832 JA589832 SW589832 ACS589832 AMO589832 AWK589832 BGG589832 BQC589832 BZY589832 CJU589832 CTQ589832 DDM589832 DNI589832 DXE589832 EHA589832 EQW589832 FAS589832 FKO589832 FUK589832 GEG589832 GOC589832 GXY589832 HHU589832 HRQ589832 IBM589832 ILI589832 IVE589832 JFA589832 JOW589832 JYS589832 KIO589832 KSK589832 LCG589832 LMC589832 LVY589832 MFU589832 MPQ589832 MZM589832 NJI589832 NTE589832 ODA589832 OMW589832 OWS589832 PGO589832 PQK589832 QAG589832 QKC589832 QTY589832 RDU589832 RNQ589832 RXM589832 SHI589832 SRE589832 TBA589832 TKW589832 TUS589832 UEO589832 UOK589832 UYG589832 VIC589832 VRY589832 WBU589832 WLQ589832 WVM589832 E655368 JA655368 SW655368 ACS655368 AMO655368 AWK655368 BGG655368 BQC655368 BZY655368 CJU655368 CTQ655368 DDM655368 DNI655368 DXE655368 EHA655368 EQW655368 FAS655368 FKO655368 FUK655368 GEG655368 GOC655368 GXY655368 HHU655368 HRQ655368 IBM655368 ILI655368 IVE655368 JFA655368 JOW655368 JYS655368 KIO655368 KSK655368 LCG655368 LMC655368 LVY655368 MFU655368 MPQ655368 MZM655368 NJI655368 NTE655368 ODA655368 OMW655368 OWS655368 PGO655368 PQK655368 QAG655368 QKC655368 QTY655368 RDU655368 RNQ655368 RXM655368 SHI655368 SRE655368 TBA655368 TKW655368 TUS655368 UEO655368 UOK655368 UYG655368 VIC655368 VRY655368 WBU655368 WLQ655368 WVM655368 E720904 JA720904 SW720904 ACS720904 AMO720904 AWK720904 BGG720904 BQC720904 BZY720904 CJU720904 CTQ720904 DDM720904 DNI720904 DXE720904 EHA720904 EQW720904 FAS720904 FKO720904 FUK720904 GEG720904 GOC720904 GXY720904 HHU720904 HRQ720904 IBM720904 ILI720904 IVE720904 JFA720904 JOW720904 JYS720904 KIO720904 KSK720904 LCG720904 LMC720904 LVY720904 MFU720904 MPQ720904 MZM720904 NJI720904 NTE720904 ODA720904 OMW720904 OWS720904 PGO720904 PQK720904 QAG720904 QKC720904 QTY720904 RDU720904 RNQ720904 RXM720904 SHI720904 SRE720904 TBA720904 TKW720904 TUS720904 UEO720904 UOK720904 UYG720904 VIC720904 VRY720904 WBU720904 WLQ720904 WVM720904 E786440 JA786440 SW786440 ACS786440 AMO786440 AWK786440 BGG786440 BQC786440 BZY786440 CJU786440 CTQ786440 DDM786440 DNI786440 DXE786440 EHA786440 EQW786440 FAS786440 FKO786440 FUK786440 GEG786440 GOC786440 GXY786440 HHU786440 HRQ786440 IBM786440 ILI786440 IVE786440 JFA786440 JOW786440 JYS786440 KIO786440 KSK786440 LCG786440 LMC786440 LVY786440 MFU786440 MPQ786440 MZM786440 NJI786440 NTE786440 ODA786440 OMW786440 OWS786440 PGO786440 PQK786440 QAG786440 QKC786440 QTY786440 RDU786440 RNQ786440 RXM786440 SHI786440 SRE786440 TBA786440 TKW786440 TUS786440 UEO786440 UOK786440 UYG786440 VIC786440 VRY786440 WBU786440 WLQ786440 WVM786440 E851976 JA851976 SW851976 ACS851976 AMO851976 AWK851976 BGG851976 BQC851976 BZY851976 CJU851976 CTQ851976 DDM851976 DNI851976 DXE851976 EHA851976 EQW851976 FAS851976 FKO851976 FUK851976 GEG851976 GOC851976 GXY851976 HHU851976 HRQ851976 IBM851976 ILI851976 IVE851976 JFA851976 JOW851976 JYS851976 KIO851976 KSK851976 LCG851976 LMC851976 LVY851976 MFU851976 MPQ851976 MZM851976 NJI851976 NTE851976 ODA851976 OMW851976 OWS851976 PGO851976 PQK851976 QAG851976 QKC851976 QTY851976 RDU851976 RNQ851976 RXM851976 SHI851976 SRE851976 TBA851976 TKW851976 TUS851976 UEO851976 UOK851976 UYG851976 VIC851976 VRY851976 WBU851976 WLQ851976 WVM851976 E917512 JA917512 SW917512 ACS917512 AMO917512 AWK917512 BGG917512 BQC917512 BZY917512 CJU917512 CTQ917512 DDM917512 DNI917512 DXE917512 EHA917512 EQW917512 FAS917512 FKO917512 FUK917512 GEG917512 GOC917512 GXY917512 HHU917512 HRQ917512 IBM917512 ILI917512 IVE917512 JFA917512 JOW917512 JYS917512 KIO917512 KSK917512 LCG917512 LMC917512 LVY917512 MFU917512 MPQ917512 MZM917512 NJI917512 NTE917512 ODA917512 OMW917512 OWS917512 PGO917512 PQK917512 QAG917512 QKC917512 QTY917512 RDU917512 RNQ917512 RXM917512 SHI917512 SRE917512 TBA917512 TKW917512 TUS917512 UEO917512 UOK917512 UYG917512 VIC917512 VRY917512 WBU917512 WLQ917512 WVM917512 E983048 JA983048 SW983048 ACS983048 AMO983048 AWK983048 BGG983048 BQC983048 BZY983048 CJU983048 CTQ983048 DDM983048 DNI983048 DXE983048 EHA983048 EQW983048 FAS983048 FKO983048 FUK983048 GEG983048 GOC983048 GXY983048 HHU983048 HRQ983048 IBM983048 ILI983048 IVE983048 JFA983048 JOW983048 JYS983048 KIO983048 KSK983048 LCG983048 LMC983048 LVY983048 MFU983048 MPQ983048 MZM983048 NJI983048 NTE983048 ODA983048 OMW983048 OWS983048 PGO983048 PQK983048 QAG983048 QKC983048 QTY983048 RDU983048 RNQ983048 RXM983048 SHI983048 SRE983048 TBA983048 TKW983048 TUS983048 UEO983048 UOK983048 UYG983048 VIC983048 VRY983048 WBU983048 WLQ983048" xr:uid="{F61E0661-483C-409E-845A-F0DF85961D07}">
      <formula1>"SŽDC s.o., Ostatní"</formula1>
    </dataValidation>
    <dataValidation type="list" allowBlank="1" showInputMessage="1" showErrorMessage="1" errorTitle="Špatné označení majetku" error="_x000a_Nutno vybrat dle předvolby!_x000a_SŽDC nebo Ostatní." promptTitle="Výběr dle předvolby:" prompt="_x000a_SŽDC s.o._x000a_Ostatní" sqref="E6" xr:uid="{1D356A23-7C94-416E-A616-04E775941978}">
      <formula1>"SŽ s.o., Ostatní"</formula1>
    </dataValidation>
  </dataValidations>
  <pageMargins left="0.7" right="0.7" top="0.78740157499999996" bottom="0.78740157499999996" header="0.3" footer="0.3"/>
  <legacyDrawing r:id="rId1"/>
</worksheet>
</file>

<file path=docMetadata/LabelInfo.xml><?xml version="1.0" encoding="utf-8"?>
<clbl:labelList xmlns:clbl="http://schemas.microsoft.com/office/2020/mipLabelMetadata">
  <clbl:label id="{f0ab7d6a-64b0-4696-9f4d-d69909c6e895}" enabled="0" method="" siteId="{f0ab7d6a-64b0-4696-9f4d-d69909c6e89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Rekapitulace</vt:lpstr>
      <vt:lpstr>D.1.1</vt:lpstr>
      <vt:lpstr>D.2.3.6</vt:lpstr>
      <vt:lpstr>SO 98-98</vt:lpstr>
      <vt:lpstr>D.2.3.6!Názvy_tisku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Křemen Josef, Ing.</cp:lastModifiedBy>
  <dcterms:created xsi:type="dcterms:W3CDTF">2022-06-07T08:27:08Z</dcterms:created>
  <dcterms:modified xsi:type="dcterms:W3CDTF">2025-04-16T07:38:42Z</dcterms:modified>
</cp:coreProperties>
</file>