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I:\SŽ Facility\Odbor autoprovozu\Interní\Autoprovoz SŽ\Veřejné zakázky\Užitková vozidla 2025 - 2026 KS\Předběžná tržní konzultace\Připomínky O25\II\"/>
    </mc:Choice>
  </mc:AlternateContent>
  <xr:revisionPtr revIDLastSave="0" documentId="13_ncr:1_{BB05C8A0-BADC-472F-8A46-1745C7AE8E25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Adresy míst plnění" sheetId="4" r:id="rId1"/>
    <sheet name="Rozdělovník vozidel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G16" i="3"/>
  <c r="H16" i="3"/>
  <c r="I16" i="3"/>
  <c r="J16" i="3"/>
  <c r="K16" i="3"/>
  <c r="L16" i="3"/>
  <c r="M16" i="3"/>
  <c r="N16" i="3"/>
  <c r="E16" i="3"/>
  <c r="D4" i="3"/>
  <c r="D5" i="3"/>
  <c r="D6" i="3"/>
  <c r="D7" i="3"/>
  <c r="D8" i="3"/>
  <c r="D9" i="3"/>
  <c r="D10" i="3"/>
  <c r="D11" i="3"/>
  <c r="D12" i="3"/>
  <c r="D13" i="3"/>
  <c r="D14" i="3"/>
  <c r="D15" i="3"/>
  <c r="D3" i="3"/>
  <c r="D16" i="3" s="1"/>
</calcChain>
</file>

<file path=xl/sharedStrings.xml><?xml version="1.0" encoding="utf-8"?>
<sst xmlns="http://schemas.openxmlformats.org/spreadsheetml/2006/main" count="165" uniqueCount="71">
  <si>
    <t>Adresy míst plnění</t>
  </si>
  <si>
    <t>Organizační jednotka Zadavatele</t>
  </si>
  <si>
    <t>Místo plnění</t>
  </si>
  <si>
    <t>Hasičský záchranný sbor</t>
  </si>
  <si>
    <t xml:space="preserve">Chodovská 1430/3a, 141 00 Praha </t>
  </si>
  <si>
    <t>Oblastní ředitelství Brno</t>
  </si>
  <si>
    <t>Kounicova 26, 611 43 Brno</t>
  </si>
  <si>
    <t>Oblastní ředitelství Hradec Králové</t>
  </si>
  <si>
    <t>U Fotochemy 259, 501 01 Hradec Králové</t>
  </si>
  <si>
    <t>Oblastní ředitelství Ostrava</t>
  </si>
  <si>
    <t>Muglinovská 1038/5, 702 00 Ostrava</t>
  </si>
  <si>
    <t>Oblastní ředitelství Plzeň</t>
  </si>
  <si>
    <t>Sušická 1168/23, 326 00 Plzeň</t>
  </si>
  <si>
    <t>Oblastní ředitelství Praha</t>
  </si>
  <si>
    <t xml:space="preserve">areál Pod Dráhou, Praha 7 </t>
  </si>
  <si>
    <t>Oblastní ředitelství Ústí nad Labem</t>
  </si>
  <si>
    <t>Nádražní bez čp., 412 01 Litoměřice</t>
  </si>
  <si>
    <t>Správa železniční geodézie</t>
  </si>
  <si>
    <t>Václavkova 169/1, 160 00 Praha 6</t>
  </si>
  <si>
    <t>Správa železniční telematiky</t>
  </si>
  <si>
    <t>areál Florenc, Pod Výtopnou, 186 00 Praha 8</t>
  </si>
  <si>
    <t>SŽ Facility</t>
  </si>
  <si>
    <t>Rozdělovník vozidel</t>
  </si>
  <si>
    <t>Technická specifikace běžný pohon</t>
  </si>
  <si>
    <t>PS</t>
  </si>
  <si>
    <t>Technická specifikace elektrický pohon</t>
  </si>
  <si>
    <t>Celkem vozidel</t>
  </si>
  <si>
    <t xml:space="preserve">Oblastní ředitelství Plzeň </t>
  </si>
  <si>
    <t>Správa železniční geodezie</t>
  </si>
  <si>
    <t>1A</t>
  </si>
  <si>
    <t>UV double cab 2+3+KLPL</t>
  </si>
  <si>
    <t>EV1A</t>
  </si>
  <si>
    <t>-</t>
  </si>
  <si>
    <t>2A</t>
  </si>
  <si>
    <t>UV 3+LPR</t>
  </si>
  <si>
    <t>EV2A</t>
  </si>
  <si>
    <t>2B</t>
  </si>
  <si>
    <t>UV 3+3+LPR</t>
  </si>
  <si>
    <t>EV2B</t>
  </si>
  <si>
    <t>2BT</t>
  </si>
  <si>
    <t>UV 3+3+LPRT</t>
  </si>
  <si>
    <t>EV2BT</t>
  </si>
  <si>
    <t>2D</t>
  </si>
  <si>
    <t>UV 3+3+3+LPR</t>
  </si>
  <si>
    <t>EV2D</t>
  </si>
  <si>
    <t>2E</t>
  </si>
  <si>
    <t>UV 2+3+3+LPR</t>
  </si>
  <si>
    <t>EV2E</t>
  </si>
  <si>
    <t>2F</t>
  </si>
  <si>
    <t>UV 3+3+LPV</t>
  </si>
  <si>
    <t>EV2F</t>
  </si>
  <si>
    <t>3A</t>
  </si>
  <si>
    <t>UV 3+VLPR</t>
  </si>
  <si>
    <t>EV3A</t>
  </si>
  <si>
    <t>3AB</t>
  </si>
  <si>
    <t>UV 3+VLPRB</t>
  </si>
  <si>
    <t>EV3AB</t>
  </si>
  <si>
    <t>3B</t>
  </si>
  <si>
    <t>UV 3+3+VLPR</t>
  </si>
  <si>
    <t>EV3B</t>
  </si>
  <si>
    <t>4A</t>
  </si>
  <si>
    <t>UV 3+3+LPV5T</t>
  </si>
  <si>
    <t>EV4A</t>
  </si>
  <si>
    <t>5A</t>
  </si>
  <si>
    <t>UV VAN 2+3, 4x4</t>
  </si>
  <si>
    <t>EV5A</t>
  </si>
  <si>
    <t>5B</t>
  </si>
  <si>
    <t>UV 4x2 5M</t>
  </si>
  <si>
    <t>EV5B</t>
  </si>
  <si>
    <t>CELKEM</t>
  </si>
  <si>
    <t>červené písmo - červená barva HZS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</si>
</sst>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14" x14ac:knownFonts="1">
    <font>
      <sz val="10"/>
      <color theme="1"/>
      <name val="Verdana"/>
      <family val="2"/>
      <charset val="238"/>
    </font>
    <font>
      <sz val="10"/>
      <color theme="1"/>
      <name val="Calibri Light"/>
      <family val="2"/>
      <charset val="238"/>
      <scheme val="major"/>
    </font>
    <font>
      <sz val="10"/>
      <color theme="0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0"/>
      <name val="Verdana"/>
      <family val="2"/>
      <charset val="238"/>
    </font>
    <font>
      <sz val="8"/>
      <color theme="0"/>
      <name val="Verdana"/>
      <family val="2"/>
      <charset val="238"/>
    </font>
    <font>
      <b/>
      <sz val="10"/>
      <color theme="0"/>
      <name val="Verdana"/>
      <family val="2"/>
      <charset val="238"/>
    </font>
    <font>
      <b/>
      <sz val="14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0"/>
      <color rgb="FF002B59"/>
      <name val="Verdana"/>
      <family val="2"/>
      <charset val="238"/>
    </font>
    <font>
      <b/>
      <sz val="10"/>
      <color rgb="FF002B59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rgb="FFFFFFFF"/>
      <name val="Verdana"/>
      <family val="2"/>
      <charset val="238"/>
    </font>
    <font>
      <sz val="8"/>
      <color rgb="FFFF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B5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B0F0"/>
      </bottom>
      <diagonal/>
    </border>
    <border>
      <left/>
      <right/>
      <top/>
      <bottom style="thin">
        <color rgb="FF002B59"/>
      </bottom>
      <diagonal/>
    </border>
    <border>
      <left/>
      <right/>
      <top style="thin">
        <color rgb="FF002B59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" fontId="5" fillId="3" borderId="0" xfId="0" applyNumberFormat="1" applyFont="1" applyFill="1" applyAlignment="1">
      <alignment horizontal="center"/>
    </xf>
    <xf numFmtId="1" fontId="3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 wrapText="1"/>
    </xf>
    <xf numFmtId="0" fontId="7" fillId="0" borderId="0" xfId="0" applyFon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wrapText="1"/>
    </xf>
    <xf numFmtId="0" fontId="2" fillId="3" borderId="0" xfId="0" applyFont="1" applyFill="1" applyAlignment="1">
      <alignment horizontal="center" wrapText="1"/>
    </xf>
    <xf numFmtId="0" fontId="1" fillId="0" borderId="0" xfId="0" applyFont="1" applyAlignment="1">
      <alignment wrapText="1"/>
    </xf>
    <xf numFmtId="0" fontId="8" fillId="2" borderId="1" xfId="0" applyFont="1" applyFill="1" applyBorder="1"/>
    <xf numFmtId="49" fontId="4" fillId="3" borderId="0" xfId="0" applyNumberFormat="1" applyFont="1" applyFill="1" applyAlignment="1">
      <alignment horizontal="left"/>
    </xf>
    <xf numFmtId="49" fontId="4" fillId="3" borderId="0" xfId="0" applyNumberFormat="1" applyFont="1" applyFill="1" applyAlignment="1">
      <alignment horizontal="left" wrapText="1"/>
    </xf>
    <xf numFmtId="0" fontId="9" fillId="0" borderId="0" xfId="0" applyFont="1"/>
    <xf numFmtId="0" fontId="11" fillId="0" borderId="0" xfId="0" applyFont="1"/>
    <xf numFmtId="8" fontId="12" fillId="0" borderId="0" xfId="0" applyNumberFormat="1" applyFont="1"/>
    <xf numFmtId="0" fontId="10" fillId="0" borderId="3" xfId="0" applyFont="1" applyBorder="1"/>
    <xf numFmtId="0" fontId="6" fillId="0" borderId="2" xfId="0" applyFont="1" applyBorder="1"/>
    <xf numFmtId="0" fontId="6" fillId="0" borderId="2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3" xfId="0" applyFont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13" fillId="0" borderId="0" xfId="0" applyFont="1"/>
  </cellXfs>
  <cellStyles count="1">
    <cellStyle name="Normální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B59"/>
        <name val="Verdana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B59"/>
        <name val="Verdana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B59"/>
        <name val="Verdana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B59"/>
        <name val="Verdana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B59"/>
        <name val="Verdana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B59"/>
        <name val="Verdana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B59"/>
        <name val="Verdana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B59"/>
        <name val="Verdana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B59"/>
        <name val="Verdana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B59"/>
        <name val="Verdana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B59"/>
        <name val="Verdana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B59"/>
        <name val="Verdana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B59"/>
        <name val="Verdana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B59"/>
        <name val="Verdana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rgb="FF002B59"/>
        </top>
        <bottom style="thin">
          <color rgb="FF002B5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B59"/>
        <name val="Verdana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rgb="FF002B5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2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40BA20-0E0B-4994-8EB9-9FF4B21931AE}" name="Tabulka1" displayName="Tabulka1" ref="A2:N16" totalsRowShown="0" headerRowDxfId="17" dataDxfId="15" headerRowBorderDxfId="16" tableBorderDxfId="14">
  <autoFilter ref="A2:N16" xr:uid="{9340BA20-0E0B-4994-8EB9-9FF4B21931AE}"/>
  <tableColumns count="14">
    <tableColumn id="1" xr3:uid="{C39236E1-D900-4E10-8148-42601F462161}" name="Technická specifikace běžný pohon" dataDxfId="13"/>
    <tableColumn id="2" xr3:uid="{C7A713C3-4987-43DC-B9F9-0E828B41B5E4}" name="PS" dataDxfId="12"/>
    <tableColumn id="3" xr3:uid="{AC8CB1A3-9BA2-47D5-927C-A1C33D915C89}" name="Technická specifikace elektrický pohon" dataDxfId="11"/>
    <tableColumn id="4" xr3:uid="{741D0F0A-8C06-4292-97B8-042C8114ED51}" name="Celkem vozidel" dataDxfId="10"/>
    <tableColumn id="5" xr3:uid="{EB6B2675-9C3D-4280-B6E3-C80C468137E3}" name="Hasičský záchranný sbor" dataDxfId="9"/>
    <tableColumn id="6" xr3:uid="{DD058F31-D667-4031-9A72-F91AEF38A116}" name="Oblastní ředitelství Brno" dataDxfId="8"/>
    <tableColumn id="7" xr3:uid="{857F879A-EDC2-4531-B559-7EA44C22CACE}" name="Oblastní ředitelství Hradec Králové" dataDxfId="7"/>
    <tableColumn id="8" xr3:uid="{B98D4291-6F59-458B-A754-A972C0FBCF47}" name="Oblastní ředitelství Ostrava" dataDxfId="6"/>
    <tableColumn id="9" xr3:uid="{CA850BA0-E054-4F9E-844C-89CFD4BBA963}" name="Oblastní ředitelství Plzeň " dataDxfId="5"/>
    <tableColumn id="10" xr3:uid="{49F11716-611E-4100-9270-39A9795BC911}" name="Oblastní ředitelství Praha" dataDxfId="4"/>
    <tableColumn id="11" xr3:uid="{39204140-76B5-414C-A008-4CC10368057F}" name="Oblastní ředitelství Ústí nad Labem" dataDxfId="3"/>
    <tableColumn id="12" xr3:uid="{F7E3F2AE-A862-4932-8032-93066CC5C900}" name="SŽ Facility" dataDxfId="2"/>
    <tableColumn id="13" xr3:uid="{C818B875-7A8B-41E3-95EB-4C19201356AF}" name="Správa železniční geodezie" dataDxfId="1"/>
    <tableColumn id="14" xr3:uid="{1FC6B192-D2F2-463D-AE9A-BAC743AD217D}" name="Správa železniční telematiky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Správa železnic">
      <a:dk1>
        <a:srgbClr val="002B59"/>
      </a:dk1>
      <a:lt1>
        <a:sysClr val="window" lastClr="FFFFFF"/>
      </a:lt1>
      <a:dk2>
        <a:srgbClr val="FF5200"/>
      </a:dk2>
      <a:lt2>
        <a:srgbClr val="E7E6E6"/>
      </a:lt2>
      <a:accent1>
        <a:srgbClr val="00A1E0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2A562-4BC0-4AED-9A4C-DE4D75B46B52}">
  <dimension ref="A1:B24"/>
  <sheetViews>
    <sheetView workbookViewId="0">
      <selection activeCell="B17" sqref="B17"/>
    </sheetView>
  </sheetViews>
  <sheetFormatPr defaultColWidth="27.125" defaultRowHeight="12.75" x14ac:dyDescent="0.2"/>
  <cols>
    <col min="1" max="1" width="32.625" style="1" customWidth="1"/>
    <col min="2" max="2" width="38" style="9" customWidth="1"/>
  </cols>
  <sheetData>
    <row r="1" spans="1:2" ht="15" x14ac:dyDescent="0.2">
      <c r="A1" s="10" t="s">
        <v>0</v>
      </c>
      <c r="B1" s="7"/>
    </row>
    <row r="2" spans="1:2" x14ac:dyDescent="0.2">
      <c r="A2" s="11" t="s">
        <v>1</v>
      </c>
      <c r="B2" s="12" t="s">
        <v>2</v>
      </c>
    </row>
    <row r="3" spans="1:2" x14ac:dyDescent="0.2">
      <c r="A3" s="3" t="s">
        <v>3</v>
      </c>
      <c r="B3" s="4" t="s">
        <v>4</v>
      </c>
    </row>
    <row r="4" spans="1:2" x14ac:dyDescent="0.2">
      <c r="A4" s="3" t="s">
        <v>5</v>
      </c>
      <c r="B4" s="4" t="s">
        <v>6</v>
      </c>
    </row>
    <row r="5" spans="1:2" x14ac:dyDescent="0.2">
      <c r="A5" s="3" t="s">
        <v>7</v>
      </c>
      <c r="B5" s="4" t="s">
        <v>8</v>
      </c>
    </row>
    <row r="6" spans="1:2" x14ac:dyDescent="0.2">
      <c r="A6" s="3" t="s">
        <v>9</v>
      </c>
      <c r="B6" s="4" t="s">
        <v>10</v>
      </c>
    </row>
    <row r="7" spans="1:2" x14ac:dyDescent="0.2">
      <c r="A7" s="3" t="s">
        <v>11</v>
      </c>
      <c r="B7" s="4" t="s">
        <v>12</v>
      </c>
    </row>
    <row r="8" spans="1:2" x14ac:dyDescent="0.2">
      <c r="A8" s="3" t="s">
        <v>13</v>
      </c>
      <c r="B8" s="4" t="s">
        <v>14</v>
      </c>
    </row>
    <row r="9" spans="1:2" x14ac:dyDescent="0.2">
      <c r="A9" s="3" t="s">
        <v>15</v>
      </c>
      <c r="B9" s="4" t="s">
        <v>16</v>
      </c>
    </row>
    <row r="10" spans="1:2" x14ac:dyDescent="0.2">
      <c r="A10" s="3" t="s">
        <v>17</v>
      </c>
      <c r="B10" s="4" t="s">
        <v>18</v>
      </c>
    </row>
    <row r="11" spans="1:2" x14ac:dyDescent="0.2">
      <c r="A11" s="3" t="s">
        <v>19</v>
      </c>
      <c r="B11" s="4" t="s">
        <v>20</v>
      </c>
    </row>
    <row r="12" spans="1:2" x14ac:dyDescent="0.2">
      <c r="A12" s="3" t="s">
        <v>21</v>
      </c>
      <c r="B12" s="4" t="s">
        <v>20</v>
      </c>
    </row>
    <row r="13" spans="1:2" x14ac:dyDescent="0.2">
      <c r="A13" s="2"/>
      <c r="B13" s="8"/>
    </row>
    <row r="14" spans="1:2" x14ac:dyDescent="0.2">
      <c r="A14"/>
      <c r="B14" s="6"/>
    </row>
    <row r="15" spans="1:2" x14ac:dyDescent="0.2">
      <c r="A15"/>
      <c r="B15" s="6"/>
    </row>
    <row r="16" spans="1:2" x14ac:dyDescent="0.2">
      <c r="A16"/>
      <c r="B16" s="6"/>
    </row>
    <row r="17" spans="1:2" x14ac:dyDescent="0.2">
      <c r="A17"/>
      <c r="B17" s="6"/>
    </row>
    <row r="18" spans="1:2" x14ac:dyDescent="0.2">
      <c r="A18"/>
      <c r="B18" s="6"/>
    </row>
    <row r="19" spans="1:2" x14ac:dyDescent="0.2">
      <c r="A19"/>
      <c r="B19" s="6"/>
    </row>
    <row r="20" spans="1:2" x14ac:dyDescent="0.2">
      <c r="A20"/>
      <c r="B20" s="6"/>
    </row>
    <row r="21" spans="1:2" x14ac:dyDescent="0.2">
      <c r="A21"/>
      <c r="B21" s="6"/>
    </row>
    <row r="22" spans="1:2" x14ac:dyDescent="0.2">
      <c r="A22"/>
      <c r="B22" s="6"/>
    </row>
    <row r="23" spans="1:2" x14ac:dyDescent="0.2">
      <c r="A23"/>
      <c r="B23" s="6"/>
    </row>
    <row r="24" spans="1:2" x14ac:dyDescent="0.2">
      <c r="A24"/>
      <c r="B24" s="6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"/>
  <sheetViews>
    <sheetView tabSelected="1" workbookViewId="0">
      <selection activeCell="D36" sqref="D36"/>
    </sheetView>
  </sheetViews>
  <sheetFormatPr defaultRowHeight="12.75" x14ac:dyDescent="0.2"/>
  <cols>
    <col min="1" max="1" width="22.75" style="1" customWidth="1"/>
    <col min="2" max="2" width="22.375" style="1" customWidth="1"/>
    <col min="3" max="3" width="22.875" style="1" bestFit="1" customWidth="1"/>
    <col min="4" max="4" width="11" style="1" bestFit="1" customWidth="1"/>
    <col min="5" max="5" width="20.875" style="1" customWidth="1"/>
    <col min="6" max="6" width="16.625" style="1" customWidth="1"/>
    <col min="7" max="7" width="18.625" style="1" customWidth="1"/>
    <col min="8" max="8" width="16.875" style="1" customWidth="1"/>
    <col min="9" max="9" width="17.625" style="1" customWidth="1"/>
    <col min="10" max="10" width="18.75" style="1" customWidth="1"/>
    <col min="11" max="11" width="18.5" style="1" customWidth="1"/>
    <col min="12" max="12" width="12" style="1" customWidth="1"/>
    <col min="13" max="13" width="18.5" style="1" customWidth="1"/>
    <col min="14" max="14" width="18.875" style="1" customWidth="1"/>
    <col min="15" max="15" width="8.25" style="1" bestFit="1" customWidth="1"/>
    <col min="16" max="16384" width="9" style="1"/>
  </cols>
  <sheetData>
    <row r="1" spans="1:15" ht="18" x14ac:dyDescent="0.25">
      <c r="A1" s="5" t="s">
        <v>22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1:15" ht="30" customHeight="1" x14ac:dyDescent="0.2">
      <c r="A2" s="18" t="s">
        <v>23</v>
      </c>
      <c r="B2" s="17" t="s">
        <v>24</v>
      </c>
      <c r="C2" s="24" t="s">
        <v>25</v>
      </c>
      <c r="D2" s="18" t="s">
        <v>26</v>
      </c>
      <c r="E2" s="18" t="s">
        <v>3</v>
      </c>
      <c r="F2" s="18" t="s">
        <v>5</v>
      </c>
      <c r="G2" s="18" t="s">
        <v>7</v>
      </c>
      <c r="H2" s="18" t="s">
        <v>9</v>
      </c>
      <c r="I2" s="18" t="s">
        <v>27</v>
      </c>
      <c r="J2" s="18" t="s">
        <v>13</v>
      </c>
      <c r="K2" s="18" t="s">
        <v>15</v>
      </c>
      <c r="L2" s="18" t="s">
        <v>21</v>
      </c>
      <c r="M2" s="18" t="s">
        <v>28</v>
      </c>
      <c r="N2" s="18" t="s">
        <v>19</v>
      </c>
    </row>
    <row r="3" spans="1:15" x14ac:dyDescent="0.2">
      <c r="A3" s="13" t="s">
        <v>29</v>
      </c>
      <c r="B3" s="13" t="s">
        <v>30</v>
      </c>
      <c r="C3" s="13" t="s">
        <v>31</v>
      </c>
      <c r="D3" s="19">
        <f>SUM(Tabulka1[[#This Row],[Hasičský záchranný sbor]:[Správa železniční telematiky]])</f>
        <v>32</v>
      </c>
      <c r="E3" s="20" t="s">
        <v>32</v>
      </c>
      <c r="F3" s="19">
        <v>3</v>
      </c>
      <c r="G3" s="20" t="s">
        <v>32</v>
      </c>
      <c r="H3" s="19">
        <v>10</v>
      </c>
      <c r="I3" s="20" t="s">
        <v>32</v>
      </c>
      <c r="J3" s="19">
        <v>10</v>
      </c>
      <c r="K3" s="19">
        <v>4</v>
      </c>
      <c r="L3" s="20" t="s">
        <v>32</v>
      </c>
      <c r="M3" s="19">
        <v>5</v>
      </c>
      <c r="N3" s="20" t="s">
        <v>32</v>
      </c>
    </row>
    <row r="4" spans="1:15" x14ac:dyDescent="0.2">
      <c r="A4" s="13" t="s">
        <v>33</v>
      </c>
      <c r="B4" s="13" t="s">
        <v>34</v>
      </c>
      <c r="C4" s="13" t="s">
        <v>35</v>
      </c>
      <c r="D4" s="19">
        <f>SUM(Tabulka1[[#This Row],[Hasičský záchranný sbor]:[Správa železniční telematiky]])</f>
        <v>2</v>
      </c>
      <c r="E4" s="20" t="s">
        <v>32</v>
      </c>
      <c r="F4" s="20" t="s">
        <v>32</v>
      </c>
      <c r="G4" s="20" t="s">
        <v>32</v>
      </c>
      <c r="H4" s="19">
        <v>1</v>
      </c>
      <c r="I4" s="20" t="s">
        <v>32</v>
      </c>
      <c r="J4" s="20" t="s">
        <v>32</v>
      </c>
      <c r="K4" s="19">
        <v>1</v>
      </c>
      <c r="L4" s="20" t="s">
        <v>32</v>
      </c>
      <c r="M4" s="20" t="s">
        <v>32</v>
      </c>
      <c r="N4" s="20" t="s">
        <v>32</v>
      </c>
    </row>
    <row r="5" spans="1:15" x14ac:dyDescent="0.2">
      <c r="A5" s="13" t="s">
        <v>36</v>
      </c>
      <c r="B5" s="13" t="s">
        <v>37</v>
      </c>
      <c r="C5" s="13" t="s">
        <v>38</v>
      </c>
      <c r="D5" s="19">
        <f>SUM(Tabulka1[[#This Row],[Hasičský záchranný sbor]:[Správa železniční telematiky]])</f>
        <v>71</v>
      </c>
      <c r="E5" s="20" t="s">
        <v>32</v>
      </c>
      <c r="F5" s="19">
        <v>11</v>
      </c>
      <c r="G5" s="19">
        <v>7</v>
      </c>
      <c r="H5" s="19">
        <v>23</v>
      </c>
      <c r="I5" s="20" t="s">
        <v>32</v>
      </c>
      <c r="J5" s="19">
        <v>19</v>
      </c>
      <c r="K5" s="19">
        <v>11</v>
      </c>
      <c r="L5" s="20" t="s">
        <v>32</v>
      </c>
      <c r="M5" s="20" t="s">
        <v>32</v>
      </c>
      <c r="N5" s="20" t="s">
        <v>32</v>
      </c>
    </row>
    <row r="6" spans="1:15" x14ac:dyDescent="0.2">
      <c r="A6" s="13" t="s">
        <v>39</v>
      </c>
      <c r="B6" s="13" t="s">
        <v>40</v>
      </c>
      <c r="C6" s="13" t="s">
        <v>41</v>
      </c>
      <c r="D6" s="19">
        <f>SUM(Tabulka1[[#This Row],[Hasičský záchranný sbor]:[Správa železniční telematiky]])</f>
        <v>9</v>
      </c>
      <c r="E6" s="20" t="s">
        <v>32</v>
      </c>
      <c r="F6" s="20" t="s">
        <v>32</v>
      </c>
      <c r="G6" s="20" t="s">
        <v>32</v>
      </c>
      <c r="H6" s="20" t="s">
        <v>32</v>
      </c>
      <c r="I6" s="19">
        <v>7</v>
      </c>
      <c r="J6" s="20" t="s">
        <v>32</v>
      </c>
      <c r="K6" s="20" t="s">
        <v>32</v>
      </c>
      <c r="L6" s="19">
        <v>1</v>
      </c>
      <c r="M6" s="20" t="s">
        <v>32</v>
      </c>
      <c r="N6" s="19">
        <v>1</v>
      </c>
    </row>
    <row r="7" spans="1:15" x14ac:dyDescent="0.2">
      <c r="A7" s="13" t="s">
        <v>42</v>
      </c>
      <c r="B7" s="13" t="s">
        <v>43</v>
      </c>
      <c r="C7" s="13" t="s">
        <v>44</v>
      </c>
      <c r="D7" s="19">
        <f>SUM(Tabulka1[[#This Row],[Hasičský záchranný sbor]:[Správa železniční telematiky]])</f>
        <v>12</v>
      </c>
      <c r="E7" s="21">
        <v>6</v>
      </c>
      <c r="F7" s="20" t="s">
        <v>32</v>
      </c>
      <c r="G7" s="20" t="s">
        <v>32</v>
      </c>
      <c r="H7" s="19">
        <v>2</v>
      </c>
      <c r="I7" s="19">
        <v>1</v>
      </c>
      <c r="J7" s="19">
        <v>1</v>
      </c>
      <c r="K7" s="19">
        <v>2</v>
      </c>
      <c r="L7" s="20" t="s">
        <v>32</v>
      </c>
      <c r="M7" s="20" t="s">
        <v>32</v>
      </c>
      <c r="N7" s="20" t="s">
        <v>32</v>
      </c>
    </row>
    <row r="8" spans="1:15" x14ac:dyDescent="0.2">
      <c r="A8" s="13" t="s">
        <v>45</v>
      </c>
      <c r="B8" s="13" t="s">
        <v>46</v>
      </c>
      <c r="C8" s="13" t="s">
        <v>47</v>
      </c>
      <c r="D8" s="19">
        <f>SUM(Tabulka1[[#This Row],[Hasičský záchranný sbor]:[Správa železniční telematiky]])</f>
        <v>1</v>
      </c>
      <c r="E8" s="22" t="s">
        <v>32</v>
      </c>
      <c r="F8" s="22" t="s">
        <v>32</v>
      </c>
      <c r="G8" s="22" t="s">
        <v>32</v>
      </c>
      <c r="H8" s="22" t="s">
        <v>32</v>
      </c>
      <c r="I8" s="22" t="s">
        <v>32</v>
      </c>
      <c r="J8" s="22" t="s">
        <v>32</v>
      </c>
      <c r="K8" s="22" t="s">
        <v>32</v>
      </c>
      <c r="L8" s="22">
        <v>1</v>
      </c>
      <c r="M8" s="22" t="s">
        <v>32</v>
      </c>
      <c r="N8" s="22" t="s">
        <v>32</v>
      </c>
    </row>
    <row r="9" spans="1:15" x14ac:dyDescent="0.2">
      <c r="A9" s="13" t="s">
        <v>48</v>
      </c>
      <c r="B9" s="13" t="s">
        <v>49</v>
      </c>
      <c r="C9" s="13" t="s">
        <v>50</v>
      </c>
      <c r="D9" s="19">
        <f>SUM(Tabulka1[[#This Row],[Hasičský záchranný sbor]:[Správa železniční telematiky]])</f>
        <v>32</v>
      </c>
      <c r="E9" s="20" t="s">
        <v>32</v>
      </c>
      <c r="F9" s="19">
        <v>2</v>
      </c>
      <c r="G9" s="19">
        <v>1</v>
      </c>
      <c r="H9" s="19">
        <v>12</v>
      </c>
      <c r="I9" s="19">
        <v>5</v>
      </c>
      <c r="J9" s="19">
        <v>3</v>
      </c>
      <c r="K9" s="19">
        <v>9</v>
      </c>
      <c r="L9" s="20" t="s">
        <v>32</v>
      </c>
      <c r="M9" s="20" t="s">
        <v>32</v>
      </c>
      <c r="N9" s="20" t="s">
        <v>32</v>
      </c>
    </row>
    <row r="10" spans="1:15" x14ac:dyDescent="0.2">
      <c r="A10" s="13" t="s">
        <v>51</v>
      </c>
      <c r="B10" s="13" t="s">
        <v>52</v>
      </c>
      <c r="C10" s="13" t="s">
        <v>53</v>
      </c>
      <c r="D10" s="19">
        <f>SUM(Tabulka1[[#This Row],[Hasičský záchranný sbor]:[Správa železniční telematiky]])</f>
        <v>5</v>
      </c>
      <c r="E10" s="20" t="s">
        <v>32</v>
      </c>
      <c r="F10" s="20" t="s">
        <v>32</v>
      </c>
      <c r="G10" s="20" t="s">
        <v>32</v>
      </c>
      <c r="H10" s="19">
        <v>3</v>
      </c>
      <c r="I10" s="19">
        <v>1</v>
      </c>
      <c r="J10" s="19">
        <v>1</v>
      </c>
      <c r="K10" s="20" t="s">
        <v>32</v>
      </c>
      <c r="L10" s="20" t="s">
        <v>32</v>
      </c>
      <c r="M10" s="20" t="s">
        <v>32</v>
      </c>
      <c r="N10" s="20" t="s">
        <v>32</v>
      </c>
    </row>
    <row r="11" spans="1:15" x14ac:dyDescent="0.2">
      <c r="A11" s="13" t="s">
        <v>54</v>
      </c>
      <c r="B11" s="13" t="s">
        <v>55</v>
      </c>
      <c r="C11" s="13" t="s">
        <v>56</v>
      </c>
      <c r="D11" s="19">
        <f>SUM(Tabulka1[[#This Row],[Hasičský záchranný sbor]:[Správa železniční telematiky]])</f>
        <v>1</v>
      </c>
      <c r="E11" s="19"/>
      <c r="F11" s="19">
        <v>1</v>
      </c>
      <c r="G11" s="19"/>
      <c r="H11" s="19"/>
      <c r="I11" s="19"/>
      <c r="J11" s="19"/>
      <c r="K11" s="19"/>
      <c r="L11" s="19"/>
      <c r="M11" s="19"/>
      <c r="N11" s="19"/>
    </row>
    <row r="12" spans="1:15" x14ac:dyDescent="0.2">
      <c r="A12" s="13" t="s">
        <v>57</v>
      </c>
      <c r="B12" s="13" t="s">
        <v>58</v>
      </c>
      <c r="C12" s="13" t="s">
        <v>59</v>
      </c>
      <c r="D12" s="19">
        <f>SUM(Tabulka1[[#This Row],[Hasičský záchranný sbor]:[Správa železniční telematiky]])</f>
        <v>1</v>
      </c>
      <c r="E12" s="20" t="s">
        <v>32</v>
      </c>
      <c r="F12" s="20" t="s">
        <v>32</v>
      </c>
      <c r="G12" s="20" t="s">
        <v>32</v>
      </c>
      <c r="H12" s="20" t="s">
        <v>32</v>
      </c>
      <c r="I12" s="19">
        <v>1</v>
      </c>
      <c r="J12" s="20" t="s">
        <v>32</v>
      </c>
      <c r="K12" s="20" t="s">
        <v>32</v>
      </c>
      <c r="L12" s="20" t="s">
        <v>32</v>
      </c>
      <c r="M12" s="20" t="s">
        <v>32</v>
      </c>
      <c r="N12" s="20" t="s">
        <v>32</v>
      </c>
    </row>
    <row r="13" spans="1:15" x14ac:dyDescent="0.2">
      <c r="A13" s="13" t="s">
        <v>60</v>
      </c>
      <c r="B13" s="13" t="s">
        <v>61</v>
      </c>
      <c r="C13" s="13" t="s">
        <v>62</v>
      </c>
      <c r="D13" s="19">
        <f>SUM(Tabulka1[[#This Row],[Hasičský záchranný sbor]:[Správa železniční telematiky]])</f>
        <v>1</v>
      </c>
      <c r="E13" s="20" t="s">
        <v>32</v>
      </c>
      <c r="F13" s="20" t="s">
        <v>32</v>
      </c>
      <c r="G13" s="20" t="s">
        <v>32</v>
      </c>
      <c r="H13" s="20" t="s">
        <v>32</v>
      </c>
      <c r="I13" s="20" t="s">
        <v>32</v>
      </c>
      <c r="J13" s="20" t="s">
        <v>32</v>
      </c>
      <c r="K13" s="19">
        <v>1</v>
      </c>
      <c r="L13" s="20" t="s">
        <v>32</v>
      </c>
      <c r="M13" s="20" t="s">
        <v>32</v>
      </c>
      <c r="N13" s="20" t="s">
        <v>32</v>
      </c>
    </row>
    <row r="14" spans="1:15" x14ac:dyDescent="0.2">
      <c r="A14" s="13" t="s">
        <v>63</v>
      </c>
      <c r="B14" s="13" t="s">
        <v>64</v>
      </c>
      <c r="C14" s="13" t="s">
        <v>65</v>
      </c>
      <c r="D14" s="19">
        <f>SUM(Tabulka1[[#This Row],[Hasičský záchranný sbor]:[Správa železniční telematiky]])</f>
        <v>6</v>
      </c>
      <c r="E14" s="20" t="s">
        <v>32</v>
      </c>
      <c r="F14" s="19">
        <v>6</v>
      </c>
      <c r="G14" s="20" t="s">
        <v>32</v>
      </c>
      <c r="H14" s="20" t="s">
        <v>32</v>
      </c>
      <c r="I14" s="20" t="s">
        <v>32</v>
      </c>
      <c r="J14" s="20" t="s">
        <v>32</v>
      </c>
      <c r="K14" s="20" t="s">
        <v>32</v>
      </c>
      <c r="L14" s="20" t="s">
        <v>32</v>
      </c>
      <c r="M14" s="20" t="s">
        <v>32</v>
      </c>
      <c r="N14" s="20" t="s">
        <v>32</v>
      </c>
    </row>
    <row r="15" spans="1:15" x14ac:dyDescent="0.2">
      <c r="A15" s="13" t="s">
        <v>66</v>
      </c>
      <c r="B15" s="13" t="s">
        <v>67</v>
      </c>
      <c r="C15" s="13" t="s">
        <v>68</v>
      </c>
      <c r="D15" s="19">
        <f>SUM(Tabulka1[[#This Row],[Hasičský záchranný sbor]:[Správa železniční telematiky]])</f>
        <v>7</v>
      </c>
      <c r="E15" s="20" t="s">
        <v>32</v>
      </c>
      <c r="F15" s="20" t="s">
        <v>32</v>
      </c>
      <c r="G15" s="19">
        <v>7</v>
      </c>
      <c r="H15" s="20" t="s">
        <v>32</v>
      </c>
      <c r="I15" s="20" t="s">
        <v>32</v>
      </c>
      <c r="J15" s="20" t="s">
        <v>32</v>
      </c>
      <c r="K15" s="20" t="s">
        <v>32</v>
      </c>
      <c r="L15" s="20" t="s">
        <v>32</v>
      </c>
      <c r="M15" s="20" t="s">
        <v>32</v>
      </c>
      <c r="N15" s="20" t="s">
        <v>32</v>
      </c>
    </row>
    <row r="16" spans="1:15" x14ac:dyDescent="0.2">
      <c r="A16" s="16" t="s">
        <v>69</v>
      </c>
      <c r="B16" s="16"/>
      <c r="C16" s="16"/>
      <c r="D16" s="23">
        <f>SUM(D3:D15)</f>
        <v>180</v>
      </c>
      <c r="E16" s="23">
        <f>SUM(E3:E15)</f>
        <v>6</v>
      </c>
      <c r="F16" s="23">
        <f t="shared" ref="F16:N16" si="0">SUM(F3:F15)</f>
        <v>23</v>
      </c>
      <c r="G16" s="23">
        <f t="shared" si="0"/>
        <v>15</v>
      </c>
      <c r="H16" s="23">
        <f t="shared" si="0"/>
        <v>51</v>
      </c>
      <c r="I16" s="23">
        <f t="shared" si="0"/>
        <v>15</v>
      </c>
      <c r="J16" s="23">
        <f t="shared" si="0"/>
        <v>34</v>
      </c>
      <c r="K16" s="23">
        <f t="shared" si="0"/>
        <v>28</v>
      </c>
      <c r="L16" s="23">
        <f t="shared" si="0"/>
        <v>2</v>
      </c>
      <c r="M16" s="23">
        <f t="shared" si="0"/>
        <v>5</v>
      </c>
      <c r="N16" s="23">
        <f t="shared" si="0"/>
        <v>1</v>
      </c>
    </row>
    <row r="17" spans="1:14" x14ac:dyDescent="0.2">
      <c r="A17" s="25" t="s">
        <v>70</v>
      </c>
      <c r="B17" s="14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x14ac:dyDescent="0.2">
      <c r="A18" s="13"/>
      <c r="B18" s="13"/>
      <c r="C18" s="13"/>
      <c r="D18" s="15">
        <v>1000000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</row>
  </sheetData>
  <pageMargins left="0.70866141732283472" right="0.70866141732283472" top="0.78740157480314965" bottom="0.78740157480314965" header="0.31496062992125984" footer="0.31496062992125984"/>
  <pageSetup paperSize="9" scale="84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F8B7F25624BEB49A766A1D941C7ADC8" ma:contentTypeVersion="10" ma:contentTypeDescription="Vytvoří nový dokument" ma:contentTypeScope="" ma:versionID="c3bf14c000f10e6962e48b6f69d0ba10">
  <xsd:schema xmlns:xsd="http://www.w3.org/2001/XMLSchema" xmlns:xs="http://www.w3.org/2001/XMLSchema" xmlns:p="http://schemas.microsoft.com/office/2006/metadata/properties" xmlns:ns3="f1839e10-598a-4326-b45e-a3906e1c6961" xmlns:ns4="d571fd9a-d05d-4f06-948d-b5b0994e40f9" targetNamespace="http://schemas.microsoft.com/office/2006/metadata/properties" ma:root="true" ma:fieldsID="11e233ebcdc3dfe8d606082b891df308" ns3:_="" ns4:_="">
    <xsd:import namespace="f1839e10-598a-4326-b45e-a3906e1c6961"/>
    <xsd:import namespace="d571fd9a-d05d-4f06-948d-b5b0994e40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839e10-598a-4326-b45e-a3906e1c69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71fd9a-d05d-4f06-948d-b5b0994e40f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38B787-C7AB-453F-B5F5-E3C02B3FBDD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7D4B54-D976-4126-9553-9E503B88E9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98B104-B33F-4219-8212-2CCF15B13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839e10-598a-4326-b45e-a3906e1c6961"/>
    <ds:schemaRef ds:uri="d571fd9a-d05d-4f06-948d-b5b0994e40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57527ba-b13c-462f-a5c5-bde84a6d85e5}" enabled="1" method="Privileged" siteId="{f0ab7d6a-64b0-4696-9f4d-d69909c6e89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Adresy míst plnění</vt:lpstr>
      <vt:lpstr>Rozdělovník vozidel</vt:lpstr>
    </vt:vector>
  </TitlesOfParts>
  <Manager/>
  <Company>Správa železnic, státní organizace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Dudková Petra, Mgr.</dc:creator>
  <cp:keywords/>
  <dc:description/>
  <cp:lastModifiedBy>Dudková Petra, Mgr.</cp:lastModifiedBy>
  <cp:revision/>
  <dcterms:created xsi:type="dcterms:W3CDTF">2021-10-13T06:25:05Z</dcterms:created>
  <dcterms:modified xsi:type="dcterms:W3CDTF">2025-07-03T07:20:20Z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0x0101003F8B7F25624BEB49A766A1D941C7ADC8</vt:lpwstr>
  </property>
</Properties>
</file>