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I:\OddMTZ\Z Kopecká\67_SŽT_Nasazení systému IdM v prostředí Správy železnic\02 ZD\01 Pracovní verze\05 příprava do oběhu\03_Veřejná část\"/>
    </mc:Choice>
  </mc:AlternateContent>
  <xr:revisionPtr revIDLastSave="0" documentId="13_ncr:1_{5C2BB65D-3DFA-4B60-AC3D-C4E8A081B0A2}" xr6:coauthVersionLast="47" xr6:coauthVersionMax="47" xr10:uidLastSave="{00000000-0000-0000-0000-000000000000}"/>
  <bookViews>
    <workbookView xWindow="28680" yWindow="-120" windowWidth="29040" windowHeight="15840" tabRatio="767" xr2:uid="{86AB5560-C288-4865-86E3-B3813A6922F3}"/>
  </bookViews>
  <sheets>
    <sheet name="Pokyny k vyplnění" sheetId="27" r:id="rId1"/>
    <sheet name="Nabídková cena" sheetId="33" r:id="rId2"/>
  </sheets>
  <definedNames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_xlnm.Print_Area" localSheetId="1">'Nabídková cena'!$A$1:$M$32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3" l="1"/>
  <c r="H20" i="33" l="1"/>
  <c r="H10" i="33"/>
  <c r="H11" i="33"/>
  <c r="H12" i="33"/>
  <c r="H13" i="33"/>
  <c r="H14" i="33"/>
  <c r="H16" i="33"/>
  <c r="H17" i="33"/>
  <c r="H18" i="33"/>
  <c r="J10" i="33" l="1"/>
  <c r="J11" i="33"/>
  <c r="H19" i="33"/>
  <c r="H21" i="33" l="1"/>
</calcChain>
</file>

<file path=xl/sharedStrings.xml><?xml version="1.0" encoding="utf-8"?>
<sst xmlns="http://schemas.openxmlformats.org/spreadsheetml/2006/main" count="70" uniqueCount="60">
  <si>
    <t>Formulář pro vyplnění nabídkové ceny</t>
  </si>
  <si>
    <t>Nasazení systému IdM v prostředí Správy železnic</t>
  </si>
  <si>
    <t xml:space="preserve">Tento soubor v listu "Nabídková cena" obsahuje formulář pro vyplnění nabídkové ceny.
</t>
  </si>
  <si>
    <t>Identifikace účastníka:</t>
  </si>
  <si>
    <t>Postup pro vyplnění souboru</t>
  </si>
  <si>
    <r>
      <t>Nejprve účastník vyplní položku Identifikace uchazeče na řádku 16 tohoto listu. 
Dále pokračuje s vyplňováním listu "Nabídková cena". Na listu "Nabídková cena" je popis konkrétních kroků pro jeho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</si>
  <si>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</si>
  <si>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doplnění pole</t>
  </si>
  <si>
    <r>
      <t>Nabídková cena</t>
    </r>
    <r>
      <rPr>
        <sz val="11"/>
        <color theme="1"/>
        <rFont val="Verdana"/>
        <family val="2"/>
        <charset val="238"/>
      </rPr>
      <t xml:space="preserve">
Účastník vyplní jednotkovou cenu dle jednotlivých částí plnění pro předdefinovaný počet jednotek. </t>
    </r>
  </si>
  <si>
    <t>Nabídková cena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</si>
  <si>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E </t>
    </r>
    <r>
      <rPr>
        <sz val="14"/>
        <color theme="1"/>
        <rFont val="Verdana"/>
        <family val="2"/>
        <charset val="238"/>
        <scheme val="minor"/>
      </rPr>
      <t>("Jednotková cena")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plnění. </t>
    </r>
  </si>
  <si>
    <t>Fáze</t>
  </si>
  <si>
    <t>Část služby</t>
  </si>
  <si>
    <t>Odkaz na kapitolu TS</t>
  </si>
  <si>
    <t>Jednotková cena
(v CZK)</t>
  </si>
  <si>
    <t>Počet jednotek</t>
  </si>
  <si>
    <t>jedn.</t>
  </si>
  <si>
    <t>Nabídková cena v Kč bez DPH</t>
  </si>
  <si>
    <t>Omezení ceny za platební milník</t>
  </si>
  <si>
    <t>Vyjádření k zadaným hodnotám</t>
  </si>
  <si>
    <t>F1</t>
  </si>
  <si>
    <t>Implementační analýza (F1.1 až F1.2)</t>
  </si>
  <si>
    <t>4.1</t>
  </si>
  <si>
    <t>-</t>
  </si>
  <si>
    <r>
      <rPr>
        <b/>
        <sz val="10"/>
        <color theme="1"/>
        <rFont val="Verdana"/>
        <family val="2"/>
        <charset val="238"/>
      </rPr>
      <t xml:space="preserve">Maximální výše ceny za tuto fázi z celkové nabídkové ceny je omezena na 10% z nabídkové ceny celkem, </t>
    </r>
    <r>
      <rPr>
        <sz val="10"/>
        <color theme="1"/>
        <rFont val="Verdana"/>
        <family val="2"/>
      </rPr>
      <t>bez fáze F8 (Služby na vyžádání)</t>
    </r>
  </si>
  <si>
    <t>F2</t>
  </si>
  <si>
    <t>Implementace nástroje IdM, integrace zapojených systémů, testování a migrace dat (F2.1 až F2.5)</t>
  </si>
  <si>
    <t>4.2</t>
  </si>
  <si>
    <r>
      <t>Maximální výše ceny za tuto fázi z celkové nabídkové ceny je omezena na 40% z nabídkové ceny celkem,</t>
    </r>
    <r>
      <rPr>
        <sz val="10"/>
        <color theme="1"/>
        <rFont val="Verdana"/>
        <family val="2"/>
        <charset val="238"/>
      </rPr>
      <t xml:space="preserve"> bez fáze F8 (Služby na vyžádání)</t>
    </r>
  </si>
  <si>
    <t>F3</t>
  </si>
  <si>
    <t>Dokumentace řešení (F3.1 až F3.2)</t>
  </si>
  <si>
    <t>4.3</t>
  </si>
  <si>
    <t>F4</t>
  </si>
  <si>
    <t>Příprava adopční kampaně</t>
  </si>
  <si>
    <t>4.4</t>
  </si>
  <si>
    <t>4.5</t>
  </si>
  <si>
    <t>F6</t>
  </si>
  <si>
    <t>Testovací provoz zakončený akceptací a převzetím IdM do produkčního provozu</t>
  </si>
  <si>
    <t>4.6</t>
  </si>
  <si>
    <t>F7</t>
  </si>
  <si>
    <t>Obdorná technická podpora</t>
  </si>
  <si>
    <t>4.7</t>
  </si>
  <si>
    <t>měsíc</t>
  </si>
  <si>
    <t>F8</t>
  </si>
  <si>
    <t>Služby na vyžádání - napojení koncového systému pomocí AD</t>
  </si>
  <si>
    <t>4.8</t>
  </si>
  <si>
    <t>systém</t>
  </si>
  <si>
    <t>Plnění bude čerpáno na základě objednávek ze strany Zadavatele.</t>
  </si>
  <si>
    <t>Služby na vyžádání - poskytnutí rozvojových MD</t>
  </si>
  <si>
    <t>MD</t>
  </si>
  <si>
    <t>Licence k IdM nástroji a dodávaným částem</t>
  </si>
  <si>
    <t>všechny potřebné licence</t>
  </si>
  <si>
    <t>Nabídková cena celkem</t>
  </si>
  <si>
    <t>*MD = člověkoden</t>
  </si>
  <si>
    <t>F5.1</t>
  </si>
  <si>
    <t>F5.2</t>
  </si>
  <si>
    <t>Školení administrátorů</t>
  </si>
  <si>
    <t xml:space="preserve">Školení uživatelů   </t>
  </si>
  <si>
    <t>*Fáze F5 je rozdělena pouze pro účely nacenění na fáze F5.1 a F5.2</t>
  </si>
  <si>
    <t>Ve sloupci I ("Omezení ceny za platební milník") je uvedena forma omezení ceny pro celkovou částku za platební milník, jejíž cena je vypočítána ve sloupci H. Omezení je vztaženo k nabídkové ceně celkem, a proto je nutné soulad s omezením revidovat až po doplnění jednotkové ceny za všechny položky.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</si>
</sst>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CZK&quot;"/>
    <numFmt numFmtId="165" formatCode="#,##0.00\ [$CZK]"/>
  </numFmts>
  <fonts count="28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i/>
      <sz val="11"/>
      <color rgb="FFFF0000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sz val="11"/>
      <color theme="0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  <font>
      <b/>
      <sz val="10"/>
      <color theme="1"/>
      <name val="Verdana"/>
      <family val="2"/>
    </font>
    <font>
      <sz val="14"/>
      <color rgb="FF002B59"/>
      <name val="Verdana"/>
      <family val="2"/>
    </font>
    <font>
      <sz val="11"/>
      <color rgb="FF000000"/>
      <name val="Verdana"/>
      <family val="2"/>
      <charset val="238"/>
      <scheme val="minor"/>
    </font>
    <font>
      <sz val="11"/>
      <color rgb="FFFF0000"/>
      <name val="Verdana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FE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</borders>
  <cellStyleXfs count="4">
    <xf numFmtId="0" fontId="0" fillId="0" borderId="0"/>
    <xf numFmtId="0" fontId="2" fillId="0" borderId="0"/>
    <xf numFmtId="9" fontId="4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5" fillId="0" borderId="1" xfId="3" applyFont="1" applyBorder="1"/>
    <xf numFmtId="0" fontId="5" fillId="0" borderId="2" xfId="3" applyFont="1" applyBorder="1"/>
    <xf numFmtId="0" fontId="5" fillId="0" borderId="3" xfId="3" applyFont="1" applyBorder="1"/>
    <xf numFmtId="0" fontId="5" fillId="0" borderId="4" xfId="3" applyFont="1" applyBorder="1"/>
    <xf numFmtId="0" fontId="5" fillId="0" borderId="5" xfId="3" applyFont="1" applyBorder="1"/>
    <xf numFmtId="0" fontId="5" fillId="0" borderId="6" xfId="3" applyFont="1" applyBorder="1"/>
    <xf numFmtId="0" fontId="5" fillId="0" borderId="7" xfId="3" applyFont="1" applyBorder="1"/>
    <xf numFmtId="0" fontId="5" fillId="0" borderId="8" xfId="3" applyFont="1" applyBorder="1"/>
    <xf numFmtId="0" fontId="5" fillId="0" borderId="9" xfId="3" applyFont="1" applyBorder="1"/>
    <xf numFmtId="0" fontId="7" fillId="0" borderId="1" xfId="3" applyFont="1" applyBorder="1"/>
    <xf numFmtId="0" fontId="5" fillId="0" borderId="11" xfId="3" applyFont="1" applyBorder="1"/>
    <xf numFmtId="0" fontId="5" fillId="0" borderId="12" xfId="3" applyFont="1" applyBorder="1"/>
    <xf numFmtId="0" fontId="5" fillId="0" borderId="13" xfId="3" applyFont="1" applyBorder="1"/>
    <xf numFmtId="0" fontId="5" fillId="0" borderId="14" xfId="3" applyFont="1" applyBorder="1"/>
    <xf numFmtId="0" fontId="8" fillId="3" borderId="0" xfId="3" applyFont="1" applyFill="1"/>
    <xf numFmtId="0" fontId="5" fillId="0" borderId="10" xfId="3" applyFont="1" applyBorder="1"/>
    <xf numFmtId="0" fontId="15" fillId="0" borderId="1" xfId="3" applyFont="1" applyBorder="1"/>
    <xf numFmtId="0" fontId="15" fillId="0" borderId="3" xfId="3" applyFont="1" applyBorder="1"/>
    <xf numFmtId="0" fontId="5" fillId="5" borderId="1" xfId="3" applyFont="1" applyFill="1" applyBorder="1"/>
    <xf numFmtId="0" fontId="17" fillId="0" borderId="3" xfId="3" applyFont="1" applyBorder="1"/>
    <xf numFmtId="0" fontId="13" fillId="0" borderId="0" xfId="3" applyFont="1" applyAlignment="1">
      <alignment horizontal="left" vertical="center"/>
    </xf>
    <xf numFmtId="0" fontId="0" fillId="3" borderId="0" xfId="0" applyFill="1"/>
    <xf numFmtId="0" fontId="10" fillId="4" borderId="15" xfId="3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 wrapText="1"/>
    </xf>
    <xf numFmtId="0" fontId="14" fillId="7" borderId="1" xfId="0" applyFont="1" applyFill="1" applyBorder="1"/>
    <xf numFmtId="164" fontId="14" fillId="7" borderId="1" xfId="0" applyNumberFormat="1" applyFont="1" applyFill="1" applyBorder="1"/>
    <xf numFmtId="0" fontId="18" fillId="3" borderId="0" xfId="0" applyFont="1" applyFill="1"/>
    <xf numFmtId="0" fontId="11" fillId="7" borderId="1" xfId="3" applyFont="1" applyFill="1" applyBorder="1" applyAlignment="1">
      <alignment horizontal="left" vertical="top" wrapText="1"/>
    </xf>
    <xf numFmtId="0" fontId="11" fillId="3" borderId="0" xfId="3" applyFont="1" applyFill="1" applyAlignment="1">
      <alignment horizontal="left" vertical="top" wrapText="1"/>
    </xf>
    <xf numFmtId="0" fontId="3" fillId="6" borderId="1" xfId="3" applyFont="1" applyFill="1" applyBorder="1" applyAlignment="1">
      <alignment horizontal="center" vertical="center" wrapText="1"/>
    </xf>
    <xf numFmtId="165" fontId="11" fillId="2" borderId="1" xfId="3" quotePrefix="1" applyNumberFormat="1" applyFont="1" applyFill="1" applyBorder="1" applyAlignment="1">
      <alignment vertical="center" wrapText="1"/>
    </xf>
    <xf numFmtId="0" fontId="3" fillId="6" borderId="1" xfId="3" applyFont="1" applyFill="1" applyBorder="1" applyAlignment="1">
      <alignment horizontal="center" vertical="center"/>
    </xf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3" fillId="3" borderId="0" xfId="0" applyFont="1" applyFill="1"/>
    <xf numFmtId="0" fontId="24" fillId="6" borderId="1" xfId="3" applyFont="1" applyFill="1" applyBorder="1" applyAlignment="1">
      <alignment horizontal="left" vertical="center" wrapText="1"/>
    </xf>
    <xf numFmtId="49" fontId="24" fillId="6" borderId="1" xfId="3" applyNumberFormat="1" applyFont="1" applyFill="1" applyBorder="1" applyAlignment="1">
      <alignment horizontal="left" vertical="center" wrapText="1"/>
    </xf>
    <xf numFmtId="49" fontId="11" fillId="8" borderId="1" xfId="3" applyNumberFormat="1" applyFont="1" applyFill="1" applyBorder="1" applyAlignment="1">
      <alignment horizontal="center" vertical="top" wrapText="1"/>
    </xf>
    <xf numFmtId="0" fontId="22" fillId="3" borderId="0" xfId="0" applyFont="1" applyFill="1" applyAlignment="1">
      <alignment horizontal="left" wrapText="1"/>
    </xf>
    <xf numFmtId="0" fontId="10" fillId="9" borderId="0" xfId="3" applyFont="1" applyFill="1" applyAlignment="1">
      <alignment horizontal="center" vertical="center" wrapText="1"/>
    </xf>
    <xf numFmtId="165" fontId="11" fillId="8" borderId="0" xfId="3" quotePrefix="1" applyNumberFormat="1" applyFont="1" applyFill="1" applyAlignment="1">
      <alignment vertical="center" wrapText="1"/>
    </xf>
    <xf numFmtId="164" fontId="14" fillId="0" borderId="0" xfId="0" applyNumberFormat="1" applyFont="1"/>
    <xf numFmtId="0" fontId="26" fillId="3" borderId="0" xfId="0" applyFont="1" applyFill="1"/>
    <xf numFmtId="165" fontId="3" fillId="5" borderId="1" xfId="3" applyNumberFormat="1" applyFont="1" applyFill="1" applyBorder="1" applyAlignment="1" applyProtection="1">
      <alignment vertical="center" wrapText="1"/>
      <protection locked="0"/>
    </xf>
    <xf numFmtId="165" fontId="3" fillId="5" borderId="1" xfId="3" quotePrefix="1" applyNumberFormat="1" applyFont="1" applyFill="1" applyBorder="1" applyAlignment="1" applyProtection="1">
      <alignment vertical="center" wrapText="1"/>
      <protection locked="0"/>
    </xf>
    <xf numFmtId="165" fontId="3" fillId="10" borderId="0" xfId="3" quotePrefix="1" applyNumberFormat="1" applyFont="1" applyFill="1" applyAlignment="1">
      <alignment horizontal="center" vertical="center" wrapText="1"/>
    </xf>
    <xf numFmtId="0" fontId="27" fillId="3" borderId="0" xfId="0" applyFont="1" applyFill="1"/>
    <xf numFmtId="10" fontId="27" fillId="3" borderId="0" xfId="2" applyNumberFormat="1" applyFont="1" applyFill="1" applyAlignment="1">
      <alignment vertical="center"/>
    </xf>
    <xf numFmtId="0" fontId="27" fillId="3" borderId="0" xfId="2" applyNumberFormat="1" applyFont="1" applyFill="1" applyAlignment="1">
      <alignment vertical="center"/>
    </xf>
    <xf numFmtId="165" fontId="2" fillId="10" borderId="0" xfId="3" quotePrefix="1" applyNumberFormat="1" applyFont="1" applyFill="1" applyAlignment="1">
      <alignment horizontal="center" vertical="center" wrapText="1"/>
    </xf>
    <xf numFmtId="165" fontId="11" fillId="2" borderId="1" xfId="3" applyNumberFormat="1" applyFont="1" applyFill="1" applyBorder="1" applyAlignment="1">
      <alignment vertical="center" wrapText="1"/>
    </xf>
    <xf numFmtId="0" fontId="12" fillId="2" borderId="3" xfId="3" applyFont="1" applyFill="1" applyBorder="1" applyAlignment="1">
      <alignment horizontal="left" vertical="top" wrapText="1"/>
    </xf>
    <xf numFmtId="0" fontId="5" fillId="2" borderId="10" xfId="3" applyFont="1" applyFill="1" applyBorder="1" applyAlignment="1">
      <alignment horizontal="left" vertical="top" wrapText="1"/>
    </xf>
    <xf numFmtId="0" fontId="5" fillId="2" borderId="7" xfId="3" applyFont="1" applyFill="1" applyBorder="1" applyAlignment="1">
      <alignment horizontal="left" vertical="top" wrapText="1"/>
    </xf>
    <xf numFmtId="0" fontId="5" fillId="0" borderId="3" xfId="3" applyFont="1" applyBorder="1" applyAlignment="1">
      <alignment horizontal="left" vertical="top" wrapText="1"/>
    </xf>
    <xf numFmtId="0" fontId="5" fillId="0" borderId="10" xfId="3" applyFont="1" applyBorder="1" applyAlignment="1">
      <alignment horizontal="left" vertical="top" wrapText="1"/>
    </xf>
    <xf numFmtId="0" fontId="5" fillId="0" borderId="7" xfId="3" applyFont="1" applyBorder="1" applyAlignment="1">
      <alignment horizontal="left" vertical="top" wrapText="1"/>
    </xf>
    <xf numFmtId="0" fontId="5" fillId="2" borderId="3" xfId="3" applyFont="1" applyFill="1" applyBorder="1" applyAlignment="1">
      <alignment horizontal="left" vertical="top" wrapText="1"/>
    </xf>
    <xf numFmtId="0" fontId="5" fillId="5" borderId="3" xfId="3" applyFont="1" applyFill="1" applyBorder="1" applyAlignment="1" applyProtection="1">
      <alignment horizontal="left"/>
      <protection locked="0"/>
    </xf>
    <xf numFmtId="0" fontId="5" fillId="5" borderId="10" xfId="3" applyFont="1" applyFill="1" applyBorder="1" applyAlignment="1" applyProtection="1">
      <alignment horizontal="left"/>
      <protection locked="0"/>
    </xf>
    <xf numFmtId="0" fontId="5" fillId="5" borderId="7" xfId="3" applyFont="1" applyFill="1" applyBorder="1" applyAlignment="1" applyProtection="1">
      <alignment horizontal="left"/>
      <protection locked="0"/>
    </xf>
    <xf numFmtId="0" fontId="5" fillId="0" borderId="3" xfId="3" applyFont="1" applyBorder="1" applyAlignment="1">
      <alignment horizontal="left"/>
    </xf>
    <xf numFmtId="0" fontId="5" fillId="0" borderId="10" xfId="3" applyFont="1" applyBorder="1" applyAlignment="1">
      <alignment horizontal="left"/>
    </xf>
    <xf numFmtId="0" fontId="8" fillId="3" borderId="0" xfId="3" applyFont="1" applyFill="1" applyAlignment="1">
      <alignment horizontal="left"/>
    </xf>
    <xf numFmtId="0" fontId="25" fillId="11" borderId="0" xfId="0" applyFont="1" applyFill="1" applyAlignment="1">
      <alignment wrapText="1"/>
    </xf>
  </cellXfs>
  <cellStyles count="4">
    <cellStyle name="Normal 2" xfId="1" xr:uid="{3428245F-33AC-427B-8D97-B1170F71C089}"/>
    <cellStyle name="Normal 3" xfId="3" xr:uid="{33D0FA27-ABA9-4608-8F76-BD992DE9FF09}"/>
    <cellStyle name="Normální" xfId="0" builtinId="0"/>
    <cellStyle name="Procenta" xfId="2" builtinId="5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BFBFB"/>
      <color rgb="FFFAFAFA"/>
      <color rgb="FF000000"/>
      <color rgb="FFFFEFE7"/>
      <color rgb="FF203764"/>
      <color rgb="FFFF6D6D"/>
      <color rgb="FFE7F6FF"/>
      <color rgb="FFC9EA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109017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>
    <tabColor theme="4"/>
    <pageSetUpPr fitToPage="1"/>
  </sheetPr>
  <dimension ref="A1:M30"/>
  <sheetViews>
    <sheetView showGridLines="0" tabSelected="1" zoomScale="110" workbookViewId="0">
      <selection activeCell="F16" sqref="F16:K16"/>
    </sheetView>
  </sheetViews>
  <sheetFormatPr defaultColWidth="6.09765625" defaultRowHeight="14.25" x14ac:dyDescent="0.2"/>
  <cols>
    <col min="1" max="1" width="6.09765625" style="1"/>
    <col min="2" max="12" width="7.296875" style="1" customWidth="1"/>
    <col min="13" max="16384" width="6.09765625" style="1"/>
  </cols>
  <sheetData>
    <row r="1" spans="1:13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">
      <c r="A3" s="3"/>
      <c r="B3" s="8"/>
      <c r="L3" s="9"/>
      <c r="M3" s="7"/>
    </row>
    <row r="4" spans="1:13" x14ac:dyDescent="0.2">
      <c r="A4" s="3"/>
      <c r="B4" s="8"/>
      <c r="L4" s="9"/>
      <c r="M4" s="7"/>
    </row>
    <row r="5" spans="1:13" x14ac:dyDescent="0.2">
      <c r="A5" s="3"/>
      <c r="B5" s="8"/>
      <c r="L5" s="9"/>
      <c r="M5" s="7"/>
    </row>
    <row r="6" spans="1:13" x14ac:dyDescent="0.2">
      <c r="A6" s="3"/>
      <c r="B6" s="8"/>
      <c r="L6" s="9"/>
      <c r="M6" s="7"/>
    </row>
    <row r="7" spans="1:13" x14ac:dyDescent="0.2">
      <c r="A7" s="3"/>
      <c r="B7" s="8"/>
      <c r="L7" s="9"/>
      <c r="M7" s="7"/>
    </row>
    <row r="8" spans="1:13" x14ac:dyDescent="0.2">
      <c r="A8" s="3"/>
      <c r="B8" s="8"/>
      <c r="L8" s="9"/>
      <c r="M8" s="7"/>
    </row>
    <row r="9" spans="1:13" x14ac:dyDescent="0.2">
      <c r="A9" s="3"/>
      <c r="B9" s="8"/>
      <c r="L9" s="9"/>
      <c r="M9" s="7"/>
    </row>
    <row r="10" spans="1:13" ht="22.5" x14ac:dyDescent="0.3">
      <c r="A10" s="3"/>
      <c r="B10" s="8"/>
      <c r="C10" s="10" t="s">
        <v>0</v>
      </c>
      <c r="L10" s="9"/>
      <c r="M10" s="7"/>
    </row>
    <row r="11" spans="1:13" x14ac:dyDescent="0.2">
      <c r="A11" s="3"/>
      <c r="B11" s="8"/>
      <c r="C11" s="1" t="s">
        <v>1</v>
      </c>
      <c r="L11" s="9"/>
      <c r="M11" s="7"/>
    </row>
    <row r="12" spans="1:13" x14ac:dyDescent="0.2">
      <c r="A12" s="3"/>
      <c r="B12" s="8"/>
      <c r="L12" s="9"/>
      <c r="M12" s="7"/>
    </row>
    <row r="13" spans="1:13" x14ac:dyDescent="0.2">
      <c r="A13" s="3"/>
      <c r="B13" s="8"/>
      <c r="L13" s="9"/>
      <c r="M13" s="7"/>
    </row>
    <row r="14" spans="1:13" x14ac:dyDescent="0.2">
      <c r="A14" s="3"/>
      <c r="B14" s="8"/>
      <c r="L14" s="9"/>
      <c r="M14" s="7"/>
    </row>
    <row r="15" spans="1:13" ht="43.35" customHeight="1" x14ac:dyDescent="0.2">
      <c r="A15" s="3"/>
      <c r="B15" s="8"/>
      <c r="C15" s="56" t="s">
        <v>2</v>
      </c>
      <c r="D15" s="57"/>
      <c r="E15" s="57"/>
      <c r="F15" s="57"/>
      <c r="G15" s="57"/>
      <c r="H15" s="57"/>
      <c r="I15" s="57"/>
      <c r="J15" s="57"/>
      <c r="K15" s="58"/>
      <c r="L15" s="9"/>
      <c r="M15" s="7"/>
    </row>
    <row r="16" spans="1:13" x14ac:dyDescent="0.2">
      <c r="A16" s="3"/>
      <c r="B16" s="8"/>
      <c r="C16" s="63" t="s">
        <v>3</v>
      </c>
      <c r="D16" s="64"/>
      <c r="E16" s="64"/>
      <c r="F16" s="60"/>
      <c r="G16" s="61"/>
      <c r="H16" s="61"/>
      <c r="I16" s="61"/>
      <c r="J16" s="61"/>
      <c r="K16" s="62"/>
      <c r="L16" s="9"/>
      <c r="M16" s="7"/>
    </row>
    <row r="17" spans="1:13" x14ac:dyDescent="0.2">
      <c r="A17" s="3"/>
      <c r="B17" s="8"/>
      <c r="C17" s="3"/>
      <c r="D17" s="7"/>
      <c r="E17" s="3"/>
      <c r="F17" s="16"/>
      <c r="G17" s="16"/>
      <c r="H17" s="16"/>
      <c r="I17" s="16"/>
      <c r="J17" s="16"/>
      <c r="K17" s="7"/>
      <c r="L17" s="9"/>
      <c r="M17" s="7"/>
    </row>
    <row r="18" spans="1:13" x14ac:dyDescent="0.2">
      <c r="A18" s="3"/>
      <c r="B18" s="8"/>
      <c r="L18" s="9"/>
      <c r="M18" s="7"/>
    </row>
    <row r="19" spans="1:13" ht="15" x14ac:dyDescent="0.2">
      <c r="A19" s="3"/>
      <c r="B19" s="8"/>
      <c r="C19" s="17" t="s">
        <v>4</v>
      </c>
      <c r="L19" s="9"/>
      <c r="M19" s="7"/>
    </row>
    <row r="20" spans="1:13" ht="4.5" customHeight="1" x14ac:dyDescent="0.2">
      <c r="A20" s="3"/>
      <c r="B20" s="8"/>
      <c r="C20" s="18"/>
      <c r="D20" s="16"/>
      <c r="E20" s="16"/>
      <c r="F20" s="16"/>
      <c r="G20" s="16"/>
      <c r="H20" s="16"/>
      <c r="I20" s="16"/>
      <c r="J20" s="16"/>
      <c r="K20" s="7"/>
      <c r="L20" s="9"/>
      <c r="M20" s="7"/>
    </row>
    <row r="21" spans="1:13" ht="68.099999999999994" customHeight="1" x14ac:dyDescent="0.2">
      <c r="A21" s="3"/>
      <c r="B21" s="8"/>
      <c r="C21" s="59" t="s">
        <v>5</v>
      </c>
      <c r="D21" s="54"/>
      <c r="E21" s="54"/>
      <c r="F21" s="54"/>
      <c r="G21" s="54"/>
      <c r="H21" s="54"/>
      <c r="I21" s="54"/>
      <c r="J21" s="54"/>
      <c r="K21" s="55"/>
      <c r="L21" s="9"/>
      <c r="M21" s="7"/>
    </row>
    <row r="22" spans="1:13" x14ac:dyDescent="0.2">
      <c r="A22" s="3"/>
      <c r="B22" s="8"/>
      <c r="C22" s="3"/>
      <c r="D22" s="16"/>
      <c r="E22" s="16"/>
      <c r="F22" s="16"/>
      <c r="G22" s="16"/>
      <c r="H22" s="16"/>
      <c r="I22" s="16"/>
      <c r="J22" s="16"/>
      <c r="K22" s="7"/>
      <c r="L22" s="9"/>
      <c r="M22" s="7"/>
    </row>
    <row r="23" spans="1:13" x14ac:dyDescent="0.2">
      <c r="A23" s="3"/>
      <c r="B23" s="8"/>
      <c r="C23" s="20" t="s">
        <v>6</v>
      </c>
      <c r="D23" s="16"/>
      <c r="E23" s="16"/>
      <c r="F23" s="16"/>
      <c r="G23" s="16"/>
      <c r="H23" s="16"/>
      <c r="I23" s="16"/>
      <c r="J23" s="16"/>
      <c r="K23" s="7"/>
      <c r="L23" s="9"/>
      <c r="M23" s="7"/>
    </row>
    <row r="24" spans="1:13" ht="6.75" customHeight="1" x14ac:dyDescent="0.2">
      <c r="A24" s="3"/>
      <c r="B24" s="8"/>
      <c r="C24" s="3"/>
      <c r="D24" s="16"/>
      <c r="E24" s="16"/>
      <c r="F24" s="16"/>
      <c r="G24" s="16"/>
      <c r="H24" s="16"/>
      <c r="I24" s="16"/>
      <c r="J24" s="16"/>
      <c r="K24" s="7"/>
      <c r="L24" s="9"/>
      <c r="M24" s="7"/>
    </row>
    <row r="25" spans="1:13" x14ac:dyDescent="0.2">
      <c r="A25" s="3"/>
      <c r="B25" s="8"/>
      <c r="C25" s="19"/>
      <c r="D25" s="16" t="s">
        <v>7</v>
      </c>
      <c r="E25" s="16"/>
      <c r="F25" s="16"/>
      <c r="G25" s="16"/>
      <c r="H25" s="16"/>
      <c r="I25" s="16"/>
      <c r="J25" s="16"/>
      <c r="K25" s="7"/>
      <c r="L25" s="9"/>
      <c r="M25" s="7"/>
    </row>
    <row r="26" spans="1:13" x14ac:dyDescent="0.2">
      <c r="A26" s="3"/>
      <c r="B26" s="8"/>
      <c r="L26" s="9"/>
      <c r="M26" s="7"/>
    </row>
    <row r="27" spans="1:13" ht="62.1" customHeight="1" x14ac:dyDescent="0.2">
      <c r="A27" s="3"/>
      <c r="B27" s="8"/>
      <c r="C27" s="53" t="s">
        <v>8</v>
      </c>
      <c r="D27" s="54"/>
      <c r="E27" s="54"/>
      <c r="F27" s="54"/>
      <c r="G27" s="54"/>
      <c r="H27" s="54"/>
      <c r="I27" s="54"/>
      <c r="J27" s="54"/>
      <c r="K27" s="55"/>
      <c r="L27" s="9"/>
      <c r="M27" s="7"/>
    </row>
    <row r="28" spans="1:13" x14ac:dyDescent="0.2">
      <c r="A28" s="3"/>
      <c r="B28" s="8"/>
      <c r="C28" s="3"/>
      <c r="D28" s="16"/>
      <c r="E28" s="16"/>
      <c r="F28" s="16"/>
      <c r="G28" s="16"/>
      <c r="H28" s="16"/>
      <c r="I28" s="16"/>
      <c r="J28" s="16"/>
      <c r="K28" s="7"/>
      <c r="L28" s="9"/>
      <c r="M28" s="7"/>
    </row>
    <row r="29" spans="1:13" x14ac:dyDescent="0.2">
      <c r="A29" s="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3"/>
      <c r="M29" s="7"/>
    </row>
    <row r="30" spans="1:13" x14ac:dyDescent="0.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</sheetData>
  <sheetProtection algorithmName="SHA-512" hashValue="MX6iSzS18sEwTKqe9XN+5G9U+83Xuoyd80IKfVj7qYObf/OusHs0A4klemAZjlrYzMPET/YV2FXwrMSuAx7XxA==" saltValue="A/YtK4nzqYFb5au56ZpINg==" spinCount="100000" sheet="1" selectLockedCells="1"/>
  <mergeCells count="5">
    <mergeCell ref="C27:K27"/>
    <mergeCell ref="C15:K15"/>
    <mergeCell ref="C21:K21"/>
    <mergeCell ref="F16:K16"/>
    <mergeCell ref="C16:E16"/>
  </mergeCells>
  <pageMargins left="0.23622047244094491" right="0.23622047244094491" top="0.74803149606299213" bottom="0.74803149606299213" header="0.31496062992125984" footer="0.31496062992125984"/>
  <pageSetup paperSize="9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  <pageSetUpPr fitToPage="1"/>
  </sheetPr>
  <dimension ref="B2:N32"/>
  <sheetViews>
    <sheetView view="pageBreakPreview" zoomScale="60" zoomScaleNormal="85" workbookViewId="0">
      <selection activeCell="F16" sqref="F16:K16"/>
    </sheetView>
  </sheetViews>
  <sheetFormatPr defaultColWidth="8.69921875" defaultRowHeight="14.25" customHeight="1" x14ac:dyDescent="0.2"/>
  <cols>
    <col min="1" max="1" width="5.3984375" style="22" customWidth="1"/>
    <col min="2" max="2" width="11" style="22" customWidth="1"/>
    <col min="3" max="3" width="41.296875" style="22" customWidth="1"/>
    <col min="4" max="4" width="11" style="22" customWidth="1"/>
    <col min="5" max="5" width="16.296875" style="22" customWidth="1"/>
    <col min="6" max="6" width="11.59765625" style="22" customWidth="1"/>
    <col min="7" max="7" width="8.3984375" style="22" customWidth="1"/>
    <col min="8" max="8" width="16.3984375" style="22" customWidth="1"/>
    <col min="9" max="9" width="31.69921875" style="22" customWidth="1"/>
    <col min="10" max="10" width="14.69921875" style="22" customWidth="1"/>
    <col min="11" max="11" width="14.3984375" style="22" bestFit="1" customWidth="1"/>
    <col min="12" max="16384" width="8.69921875" style="22"/>
  </cols>
  <sheetData>
    <row r="2" spans="2:14" ht="24.75" x14ac:dyDescent="0.25">
      <c r="B2" s="21" t="s">
        <v>9</v>
      </c>
      <c r="D2" s="15"/>
      <c r="E2" s="15"/>
      <c r="F2" s="15"/>
      <c r="G2" s="15"/>
      <c r="H2" s="15"/>
    </row>
    <row r="3" spans="2:14" ht="18" x14ac:dyDescent="0.25">
      <c r="B3" s="15"/>
      <c r="D3" s="15"/>
      <c r="E3" s="15"/>
      <c r="F3" s="15"/>
      <c r="G3" s="15"/>
      <c r="H3" s="15"/>
    </row>
    <row r="4" spans="2:14" ht="18" x14ac:dyDescent="0.25">
      <c r="B4" s="65" t="s">
        <v>10</v>
      </c>
      <c r="C4" s="65"/>
      <c r="D4" s="65"/>
      <c r="E4" s="65"/>
      <c r="F4" s="65"/>
      <c r="G4" s="65"/>
      <c r="H4" s="65"/>
      <c r="I4" s="65"/>
    </row>
    <row r="5" spans="2:14" ht="7.5" customHeight="1" x14ac:dyDescent="0.25">
      <c r="B5" s="15"/>
      <c r="D5" s="15"/>
      <c r="E5" s="15"/>
      <c r="F5" s="15"/>
      <c r="G5" s="15"/>
      <c r="H5" s="15"/>
    </row>
    <row r="6" spans="2:14" ht="7.5" customHeight="1" x14ac:dyDescent="0.25">
      <c r="B6" s="15"/>
      <c r="D6" s="15"/>
      <c r="E6" s="15"/>
      <c r="F6" s="15"/>
      <c r="G6" s="15"/>
      <c r="H6" s="15"/>
    </row>
    <row r="7" spans="2:14" ht="57.75" customHeight="1" x14ac:dyDescent="0.25">
      <c r="B7" s="66" t="s">
        <v>59</v>
      </c>
      <c r="C7" s="66"/>
      <c r="D7" s="66"/>
      <c r="E7" s="66"/>
      <c r="F7" s="66"/>
      <c r="G7" s="66"/>
      <c r="H7" s="66"/>
      <c r="I7" s="66"/>
      <c r="J7" s="36"/>
      <c r="K7" s="36"/>
      <c r="L7" s="36"/>
    </row>
    <row r="8" spans="2:14" ht="29.25" customHeight="1" x14ac:dyDescent="0.2">
      <c r="B8" s="40"/>
      <c r="C8" s="40"/>
      <c r="D8" s="40"/>
      <c r="E8" s="40"/>
      <c r="F8" s="40"/>
      <c r="G8" s="40"/>
      <c r="H8" s="40"/>
      <c r="I8" s="40"/>
      <c r="J8" s="35"/>
      <c r="K8" s="35"/>
      <c r="L8" s="35"/>
      <c r="M8" s="36"/>
      <c r="N8" s="36"/>
    </row>
    <row r="9" spans="2:14" ht="45.75" customHeight="1" x14ac:dyDescent="0.2">
      <c r="B9" s="23" t="s">
        <v>11</v>
      </c>
      <c r="C9" s="23" t="s">
        <v>12</v>
      </c>
      <c r="D9" s="23" t="s">
        <v>13</v>
      </c>
      <c r="E9" s="23" t="s">
        <v>14</v>
      </c>
      <c r="F9" s="23" t="s">
        <v>15</v>
      </c>
      <c r="G9" s="23" t="s">
        <v>16</v>
      </c>
      <c r="H9" s="23" t="s">
        <v>17</v>
      </c>
      <c r="I9" s="41" t="s">
        <v>18</v>
      </c>
      <c r="J9" s="41" t="s">
        <v>19</v>
      </c>
      <c r="K9" s="48"/>
      <c r="L9" s="44"/>
      <c r="M9" s="36"/>
    </row>
    <row r="10" spans="2:14" ht="51" x14ac:dyDescent="0.2">
      <c r="B10" s="30" t="s">
        <v>20</v>
      </c>
      <c r="C10" s="37" t="s">
        <v>21</v>
      </c>
      <c r="D10" s="39" t="s">
        <v>22</v>
      </c>
      <c r="E10" s="45"/>
      <c r="F10" s="24">
        <v>1</v>
      </c>
      <c r="G10" s="24" t="s">
        <v>23</v>
      </c>
      <c r="H10" s="31">
        <f t="shared" ref="H10:H18" si="0">E10*F10</f>
        <v>0</v>
      </c>
      <c r="I10" s="51" t="s">
        <v>24</v>
      </c>
      <c r="J10" s="45" t="str">
        <f>IFERROR(IF((H10/SUM(H10,H11,H12,H13,H14,H16,H17,H20))&gt;0.1,"Zadaná hodnota není v souladu s podmínkami řízení!",""),"")</f>
        <v/>
      </c>
      <c r="K10" s="50"/>
      <c r="L10" s="44"/>
      <c r="M10" s="36"/>
    </row>
    <row r="11" spans="2:14" ht="48.75" customHeight="1" x14ac:dyDescent="0.2">
      <c r="B11" s="32" t="s">
        <v>25</v>
      </c>
      <c r="C11" s="38" t="s">
        <v>26</v>
      </c>
      <c r="D11" s="39" t="s">
        <v>27</v>
      </c>
      <c r="E11" s="45"/>
      <c r="F11" s="24">
        <v>1</v>
      </c>
      <c r="G11" s="24" t="s">
        <v>23</v>
      </c>
      <c r="H11" s="31">
        <f t="shared" si="0"/>
        <v>0</v>
      </c>
      <c r="I11" s="47" t="s">
        <v>28</v>
      </c>
      <c r="J11" s="45" t="str">
        <f>IFERROR(IF((H11/SUM(H10,H11,H12,H13,H14,H16,H17,H20))&gt;0.4,"Zadaná hodnota není v souladu s podmínkami řízení!",""),"")</f>
        <v/>
      </c>
      <c r="K11" s="50"/>
      <c r="L11" s="44"/>
      <c r="M11" s="36"/>
    </row>
    <row r="12" spans="2:14" ht="26.45" customHeight="1" x14ac:dyDescent="0.2">
      <c r="B12" s="32" t="s">
        <v>29</v>
      </c>
      <c r="C12" s="38" t="s">
        <v>30</v>
      </c>
      <c r="D12" s="39" t="s">
        <v>31</v>
      </c>
      <c r="E12" s="46"/>
      <c r="F12" s="24">
        <v>1</v>
      </c>
      <c r="G12" s="24" t="s">
        <v>23</v>
      </c>
      <c r="H12" s="31">
        <f t="shared" si="0"/>
        <v>0</v>
      </c>
      <c r="I12" s="42"/>
      <c r="J12" s="46"/>
      <c r="K12" s="49"/>
      <c r="L12" s="44"/>
      <c r="M12" s="36"/>
    </row>
    <row r="13" spans="2:14" ht="26.45" customHeight="1" x14ac:dyDescent="0.2">
      <c r="B13" s="30" t="s">
        <v>32</v>
      </c>
      <c r="C13" s="37" t="s">
        <v>33</v>
      </c>
      <c r="D13" s="39" t="s">
        <v>34</v>
      </c>
      <c r="E13" s="45"/>
      <c r="F13" s="24">
        <v>1</v>
      </c>
      <c r="G13" s="24" t="s">
        <v>23</v>
      </c>
      <c r="H13" s="31">
        <f t="shared" si="0"/>
        <v>0</v>
      </c>
      <c r="I13" s="42"/>
      <c r="J13" s="45"/>
      <c r="K13" s="50"/>
      <c r="L13" s="44"/>
      <c r="M13" s="36"/>
    </row>
    <row r="14" spans="2:14" ht="26.45" customHeight="1" x14ac:dyDescent="0.2">
      <c r="B14" s="30" t="s">
        <v>54</v>
      </c>
      <c r="C14" s="37" t="s">
        <v>57</v>
      </c>
      <c r="D14" s="39" t="s">
        <v>35</v>
      </c>
      <c r="E14" s="46"/>
      <c r="F14" s="24">
        <v>1</v>
      </c>
      <c r="G14" s="24" t="s">
        <v>23</v>
      </c>
      <c r="H14" s="31">
        <f t="shared" si="0"/>
        <v>0</v>
      </c>
      <c r="I14" s="42"/>
      <c r="J14" s="46"/>
      <c r="K14" s="49"/>
      <c r="L14" s="44"/>
      <c r="M14" s="36"/>
    </row>
    <row r="15" spans="2:14" ht="26.45" customHeight="1" x14ac:dyDescent="0.2">
      <c r="B15" s="30" t="s">
        <v>55</v>
      </c>
      <c r="C15" s="37" t="s">
        <v>56</v>
      </c>
      <c r="D15" s="39" t="s">
        <v>35</v>
      </c>
      <c r="E15" s="46"/>
      <c r="F15" s="24">
        <v>1</v>
      </c>
      <c r="G15" s="24" t="s">
        <v>23</v>
      </c>
      <c r="H15" s="52">
        <f>E15*F15</f>
        <v>0</v>
      </c>
      <c r="I15" s="42"/>
      <c r="J15" s="46"/>
      <c r="K15" s="49"/>
      <c r="L15" s="44"/>
      <c r="M15" s="36"/>
    </row>
    <row r="16" spans="2:14" ht="26.45" customHeight="1" x14ac:dyDescent="0.2">
      <c r="B16" s="30" t="s">
        <v>36</v>
      </c>
      <c r="C16" s="37" t="s">
        <v>37</v>
      </c>
      <c r="D16" s="39" t="s">
        <v>38</v>
      </c>
      <c r="E16" s="46"/>
      <c r="F16" s="24">
        <v>1</v>
      </c>
      <c r="G16" s="24" t="s">
        <v>23</v>
      </c>
      <c r="H16" s="31">
        <f t="shared" si="0"/>
        <v>0</v>
      </c>
      <c r="I16" s="42"/>
      <c r="J16" s="46"/>
      <c r="K16" s="49"/>
      <c r="L16" s="44"/>
      <c r="M16" s="36"/>
    </row>
    <row r="17" spans="2:14" ht="26.45" customHeight="1" x14ac:dyDescent="0.2">
      <c r="B17" s="30" t="s">
        <v>39</v>
      </c>
      <c r="C17" s="37" t="s">
        <v>40</v>
      </c>
      <c r="D17" s="39" t="s">
        <v>41</v>
      </c>
      <c r="E17" s="46"/>
      <c r="F17" s="24">
        <v>60</v>
      </c>
      <c r="G17" s="24" t="s">
        <v>42</v>
      </c>
      <c r="H17" s="31">
        <f t="shared" si="0"/>
        <v>0</v>
      </c>
      <c r="I17" s="42"/>
      <c r="J17" s="46"/>
      <c r="K17" s="49"/>
      <c r="L17" s="44"/>
      <c r="M17" s="36"/>
    </row>
    <row r="18" spans="2:14" ht="26.45" customHeight="1" x14ac:dyDescent="0.2">
      <c r="B18" s="30" t="s">
        <v>43</v>
      </c>
      <c r="C18" s="37" t="s">
        <v>44</v>
      </c>
      <c r="D18" s="39" t="s">
        <v>45</v>
      </c>
      <c r="E18" s="46"/>
      <c r="F18" s="24">
        <v>30</v>
      </c>
      <c r="G18" s="24" t="s">
        <v>46</v>
      </c>
      <c r="H18" s="31">
        <f t="shared" si="0"/>
        <v>0</v>
      </c>
      <c r="I18" s="42" t="s">
        <v>47</v>
      </c>
      <c r="J18" s="46"/>
      <c r="K18" s="48"/>
      <c r="L18" s="44"/>
      <c r="M18" s="36"/>
    </row>
    <row r="19" spans="2:14" ht="26.45" customHeight="1" x14ac:dyDescent="0.2">
      <c r="B19" s="30" t="s">
        <v>43</v>
      </c>
      <c r="C19" s="37" t="s">
        <v>48</v>
      </c>
      <c r="D19" s="39" t="s">
        <v>45</v>
      </c>
      <c r="E19" s="46"/>
      <c r="F19" s="24">
        <v>500</v>
      </c>
      <c r="G19" s="24" t="s">
        <v>49</v>
      </c>
      <c r="H19" s="31">
        <f t="shared" ref="H19:H20" si="1">E19*F19</f>
        <v>0</v>
      </c>
      <c r="I19" s="42" t="s">
        <v>47</v>
      </c>
      <c r="J19" s="46"/>
      <c r="K19" s="44"/>
      <c r="L19" s="44"/>
      <c r="M19" s="36"/>
    </row>
    <row r="20" spans="2:14" ht="41.25" customHeight="1" x14ac:dyDescent="0.2">
      <c r="B20" s="30"/>
      <c r="C20" s="37" t="s">
        <v>50</v>
      </c>
      <c r="D20" s="39"/>
      <c r="E20" s="46"/>
      <c r="F20" s="24">
        <v>1</v>
      </c>
      <c r="G20" s="24" t="s">
        <v>51</v>
      </c>
      <c r="H20" s="31">
        <f t="shared" si="1"/>
        <v>0</v>
      </c>
      <c r="I20" s="42"/>
      <c r="J20" s="46"/>
      <c r="K20" s="44"/>
      <c r="L20" s="44"/>
      <c r="M20" s="36"/>
    </row>
    <row r="21" spans="2:14" x14ac:dyDescent="0.2">
      <c r="B21" s="25"/>
      <c r="C21" s="25" t="s">
        <v>52</v>
      </c>
      <c r="D21" s="28"/>
      <c r="E21" s="25"/>
      <c r="F21" s="25"/>
      <c r="G21" s="25"/>
      <c r="H21" s="26">
        <f>SUM(H10:H20)</f>
        <v>0</v>
      </c>
      <c r="I21" s="43"/>
      <c r="J21" s="44"/>
      <c r="K21" s="44"/>
      <c r="L21" s="44"/>
      <c r="M21" s="36"/>
    </row>
    <row r="22" spans="2:14" x14ac:dyDescent="0.2">
      <c r="C22" s="27" t="s">
        <v>58</v>
      </c>
      <c r="D22" s="29"/>
      <c r="E22" s="29"/>
      <c r="G22" s="27" t="s">
        <v>53</v>
      </c>
      <c r="H22" s="27"/>
      <c r="J22" s="44"/>
      <c r="K22" s="44"/>
      <c r="L22" s="44"/>
      <c r="M22" s="36"/>
      <c r="N22" s="36"/>
    </row>
    <row r="23" spans="2:14" ht="14.25" customHeight="1" x14ac:dyDescent="0.2">
      <c r="J23" s="35"/>
      <c r="K23" s="35"/>
      <c r="L23" s="35"/>
      <c r="M23" s="36"/>
      <c r="N23" s="36"/>
    </row>
    <row r="24" spans="2:14" ht="14.25" customHeight="1" x14ac:dyDescent="0.2">
      <c r="J24" s="35"/>
      <c r="K24" s="35"/>
      <c r="L24" s="35"/>
      <c r="M24" s="36"/>
      <c r="N24" s="36"/>
    </row>
    <row r="25" spans="2:14" x14ac:dyDescent="0.2">
      <c r="C25" s="33"/>
      <c r="J25" s="35"/>
      <c r="K25" s="35"/>
      <c r="L25" s="35"/>
      <c r="M25" s="36"/>
      <c r="N25" s="36"/>
    </row>
    <row r="26" spans="2:14" x14ac:dyDescent="0.2">
      <c r="C26" s="33"/>
      <c r="J26" s="35"/>
      <c r="K26" s="35"/>
      <c r="L26" s="35"/>
      <c r="M26" s="36"/>
      <c r="N26" s="36"/>
    </row>
    <row r="27" spans="2:14" x14ac:dyDescent="0.2">
      <c r="C27" s="33"/>
      <c r="J27" s="35"/>
      <c r="K27" s="35"/>
      <c r="L27" s="35"/>
      <c r="M27" s="36"/>
      <c r="N27" s="36"/>
    </row>
    <row r="28" spans="2:14" x14ac:dyDescent="0.2">
      <c r="C28" s="34"/>
      <c r="J28" s="35"/>
      <c r="K28" s="35"/>
      <c r="L28" s="35"/>
      <c r="M28" s="36"/>
      <c r="N28" s="36"/>
    </row>
    <row r="29" spans="2:14" ht="14.25" customHeight="1" x14ac:dyDescent="0.2">
      <c r="J29" s="35"/>
      <c r="K29" s="35"/>
      <c r="L29" s="35"/>
      <c r="M29" s="36"/>
      <c r="N29" s="36"/>
    </row>
    <row r="30" spans="2:14" ht="14.25" customHeight="1" x14ac:dyDescent="0.2">
      <c r="J30" s="35"/>
      <c r="K30" s="35"/>
      <c r="L30" s="35"/>
      <c r="M30" s="36"/>
      <c r="N30" s="36"/>
    </row>
    <row r="31" spans="2:14" ht="14.25" customHeight="1" x14ac:dyDescent="0.2">
      <c r="J31" s="35"/>
      <c r="K31" s="35"/>
      <c r="L31" s="35"/>
      <c r="M31" s="36"/>
      <c r="N31" s="36"/>
    </row>
    <row r="32" spans="2:14" ht="14.25" customHeight="1" x14ac:dyDescent="0.2">
      <c r="J32" s="35"/>
      <c r="K32" s="35"/>
      <c r="L32" s="35"/>
      <c r="M32" s="36"/>
      <c r="N32" s="36"/>
    </row>
  </sheetData>
  <sheetProtection algorithmName="SHA-512" hashValue="Pu2bmwMDHRuc0jNDGnLHIwuhzw6+lL+6jzxIkJYKwrG6HN87sJiFUYK/ffLkrJEJb0GCacWzQAVzih5T8Ol2XA==" saltValue="pmA/eEiDAVsYR6Yk0/clPQ==" spinCount="100000" sheet="1" selectLockedCells="1"/>
  <mergeCells count="2">
    <mergeCell ref="B4:I4"/>
    <mergeCell ref="B7:I7"/>
  </mergeCells>
  <conditionalFormatting sqref="B10:I21">
    <cfRule type="expression" dxfId="1" priority="23">
      <formula>#REF!</formula>
    </cfRule>
  </conditionalFormatting>
  <conditionalFormatting sqref="J10:J20">
    <cfRule type="expression" dxfId="0" priority="1">
      <formula>#REF!</formula>
    </cfRule>
  </conditionalFormatting>
  <dataValidations count="1">
    <dataValidation type="decimal" operator="greaterThanOrEqual" allowBlank="1" showInputMessage="1" showErrorMessage="1" sqref="E10:E20" xr:uid="{6CBBAF2A-B1E1-4537-88D1-5D29D1ED08C3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3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15" ma:contentTypeDescription="Vytvoří nový dokument" ma:contentTypeScope="" ma:versionID="417fde721a0c1cfbe8b5d100e550063c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ee953fcc1d3eac1ae18493bbfe4bfe1d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68eef5-98d5-40a3-92f6-b741586f1a2a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F35572-AB09-4DAF-8815-B82280A7D0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836539-ACA7-4CCD-86DA-93CEA161832B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3ce2eb85-38a8-42d7-bdca-270c18ccd125"/>
    <ds:schemaRef ds:uri="5d68eef5-98d5-40a3-92f6-b741586f1a2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Pokyny k vyplnění</vt:lpstr>
      <vt:lpstr>Nabídková cena</vt:lpstr>
      <vt:lpstr>'Nabídková cena'!Oblast_tisku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Kopecká Michaela, Bc.</cp:lastModifiedBy>
  <cp:revision/>
  <cp:lastPrinted>2025-05-15T09:03:02Z</cp:lastPrinted>
  <dcterms:created xsi:type="dcterms:W3CDTF">2021-12-16T08:52:35Z</dcterms:created>
  <dcterms:modified xsi:type="dcterms:W3CDTF">2025-05-15T09:03:26Z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