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10.66.1.5\rozpocty\Suk\AKCE 2024\24-004-232 US\pop\"/>
    </mc:Choice>
  </mc:AlternateContent>
  <bookViews>
    <workbookView xWindow="0" yWindow="0" windowWidth="0" windowHeight="0"/>
  </bookViews>
  <sheets>
    <sheet name="SO 11-21-01" sheetId="2" r:id="rId1"/>
  </sheets>
  <calcPr/>
</workbook>
</file>

<file path=xl/calcChain.xml><?xml version="1.0" encoding="utf-8"?>
<calcChain xmlns="http://schemas.openxmlformats.org/spreadsheetml/2006/main">
  <c i="2" l="1" r="I3"/>
  <c r="I136"/>
  <c r="O141"/>
  <c r="I141"/>
  <c r="O137"/>
  <c r="I137"/>
  <c r="I123"/>
  <c r="O132"/>
  <c r="I132"/>
  <c r="O128"/>
  <c r="I128"/>
  <c r="O124"/>
  <c r="I124"/>
  <c r="I110"/>
  <c r="O119"/>
  <c r="I119"/>
  <c r="O115"/>
  <c r="I115"/>
  <c r="O111"/>
  <c r="I111"/>
  <c r="I101"/>
  <c r="O106"/>
  <c r="I106"/>
  <c r="O102"/>
  <c r="I102"/>
  <c r="I80"/>
  <c r="O97"/>
  <c r="I97"/>
  <c r="O93"/>
  <c r="I93"/>
  <c r="O89"/>
  <c r="I89"/>
  <c r="O85"/>
  <c r="I85"/>
  <c r="O81"/>
  <c r="I81"/>
  <c r="I71"/>
  <c r="O76"/>
  <c r="I76"/>
  <c r="O72"/>
  <c r="I72"/>
  <c r="I46"/>
  <c r="O67"/>
  <c r="I67"/>
  <c r="O63"/>
  <c r="I63"/>
  <c r="O59"/>
  <c r="I59"/>
  <c r="O55"/>
  <c r="I55"/>
  <c r="O51"/>
  <c r="I51"/>
  <c r="O47"/>
  <c r="I47"/>
  <c r="I21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<sst xmlns="http://schemas.openxmlformats.org/spreadsheetml/2006/main">
  <si>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</si>
  <si>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</si>
  <si>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</si>
  <si>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</si>
  <si>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</si>
  <si>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24-004-232-US</t>
  </si>
  <si>
    <t>Sanace nestabilního úseku Valašská Polanka – Horní Lideč v km 20,019 – 21,248</t>
  </si>
  <si>
    <t>SO 11-21-01</t>
  </si>
  <si>
    <t>O</t>
  </si>
  <si>
    <t>Rozpočet:</t>
  </si>
  <si>
    <t>Horní Lideč – Vsetín, propustek v km 20,385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</si>
  <si>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</si>
  <si>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</si>
  <si>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</si>
  <si>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</si>
  <si>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</si>
  <si>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</si>
  <si>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</si>
  <si>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</si>
  <si>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</si>
  <si>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</si>
  <si>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</si>
  <si>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</si>
  <si>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</si>
  <si>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</si>
  <si>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</si>
  <si>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R1_02510</t>
  </si>
  <si>
    <t/>
  </si>
  <si>
    <t>ZKOUŠENÍ MATERIÁLŮ ZKUŠEBNOU ZHOTOVITELE</t>
  </si>
  <si>
    <t>kpl</t>
  </si>
  <si>
    <t>PP</t>
  </si>
  <si>
    <t>VV</t>
  </si>
  <si>
    <t>Dle technické zprávy, výkresových příloh projektové dokumentace. Dle výkazů materiálu projektu. Dle tabulky kubatur projektanta. _x000d_
laboratorní zkoušky 1,0 = 1,000 [B]_x000d_
Celkové množství = 1,000</t>
  </si>
  <si>
    <t>TS</t>
  </si>
  <si>
    <t>zahrnuje veškeré náklady spojené s požadovanými zkouškami</t>
  </si>
  <si>
    <t>R1_02953</t>
  </si>
  <si>
    <t>OSTATNÍ POŽADAVKY - HLAVNÍ MOSTNÍ PROHLÍDKA</t>
  </si>
  <si>
    <t>kus</t>
  </si>
  <si>
    <t>Dle technické zprávy, výkresových příloh projektové dokumentace. Dle výkazů materiálu projektu. Dle tabulky kubatur projektanta. _x000d_
dle TZ, mostní prohlídka 1,0 = 1,000 [B]_x000d_
Celkové množství = 1,000</t>
  </si>
  <si>
    <t>položka zahrnuje :
- úkony dle ČSN 73 6221
- provedení hlavní mostní prohlídky oprávněnou fyzickou nebo právnickou osobou
- vyhotovení záznamu (protokolu), který jednoznačně definuje stav mostu</t>
  </si>
  <si>
    <t>R1_03100</t>
  </si>
  <si>
    <t>ZAŘÍZENÍ STAVENIŠTĚ - ZŘÍZENÍ, PROVOZ, DEMONTÁŽ</t>
  </si>
  <si>
    <t>Dle technické zprávy, výkresových příloh projektové dokumentace. Dle výkazů materiálu projektu. Dle tabulky kubatur projektanta. _x000d_
zařízení staveniště 1,00 = 1,000 [B]</t>
  </si>
  <si>
    <t>zahrnuje objednatelem povolené náklady na pořízení (event. pronájem), provozování, udržování a likvidaci zhotovitelova zařízení</t>
  </si>
  <si>
    <t>1</t>
  </si>
  <si>
    <t>Zemní práce</t>
  </si>
  <si>
    <t>11120</t>
  </si>
  <si>
    <t>ODSTRANĚNÍ KŘOVIN</t>
  </si>
  <si>
    <t>M2</t>
  </si>
  <si>
    <t>odstranění náletových dřevin, předpoklad 30,00*10,00 = 300,000 [A]_x000d_
Celkové množství = 300,000</t>
  </si>
  <si>
    <t>Položka zahrnuje:
- odstranění křovin a stromů do průměru 100 mm
- dopravu dřevin bez ohledu na vzdálenost
- spálení na hromadách nebo štěpkování
Položka nezahrnuje:
- x</t>
  </si>
  <si>
    <t>11523</t>
  </si>
  <si>
    <t>PŘEVEDENÍ VODY POTRUBÍM DN 300 NEBO ŽLABY R.O. DO 1,0M</t>
  </si>
  <si>
    <t>M</t>
  </si>
  <si>
    <t>dočasné převedení vody během výstavby, troubou DN800 28,00 = 28,000 [A]_x000d_
Celkové množství = 28,000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</si>
  <si>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</si>
  <si>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>13173</t>
  </si>
  <si>
    <t>HLOUBENÍ JAM ZAPAŽ I NEPAŽ TŘ. I</t>
  </si>
  <si>
    <t>M3</t>
  </si>
  <si>
    <t>výkopy (320,00+95,00)/2*5,50 = 1141,250 [A]_x000d_
odpočet propustku, jímky a čela -(2,55*23,30+17,15+28,875) = -105,440 [B]_x000d_
Celkové množství = 1035,810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</si>
  <si>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</si>
  <si>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</si>
  <si>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</si>
  <si>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zemina z výkopů na skládku, dle pol. 13173 1035,810 = 1035,810 [A]_x000d_
Celkové množství = 1035,810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</si>
  <si>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</si>
  <si>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</si>
  <si>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</si>
  <si>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dle řezu k.č.2, výkres NS _x000d_
zásyp ŠD 6,6*5,10*24,30*1,05 = 858,835 [A]_x000d_
Celkové množství = 858,835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</si>
  <si>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</si>
  <si>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R03770</t>
  </si>
  <si>
    <t>POMOC PRÁCE ZAJIŠŤ NEBO ZŘÍZ ČERPÁNÍ VODY</t>
  </si>
  <si>
    <t>KPL</t>
  </si>
  <si>
    <t>provizorní šachty pro čerpání vody - betonové skruže - zemní práce, odstranění, zasypání prostoru cementovou stabilizací 1 = 1,000 [A]</t>
  </si>
  <si>
    <t>Položka zahrnuje:
- objednatelem povolené náklady na požadovaná zařízení zhotovitele
- provizorní šachty pro čerpání vody - betonové skruže - veškeré zemní práce spojené s čerpáním vody, následné odstranění, zasypání prostoru cementovou stabilizací
Položka nezahrnuje:
- x</t>
  </si>
  <si>
    <t>2</t>
  </si>
  <si>
    <t>Základy</t>
  </si>
  <si>
    <t>22694</t>
  </si>
  <si>
    <t>ZÁPOROVÉ PAŽENÍ Z KOVU DOČASNÉ</t>
  </si>
  <si>
    <t>T</t>
  </si>
  <si>
    <t>dle výkresu výkopů _x000d_
záporové pažení HEB160; 4ks dl. 7,00m (42,60 kg/m) 4*7,00*42,60/1000,00 = 1,193 [B]_x000d_
Celkové množství = 1,193</t>
  </si>
  <si>
    <t>Položka zahrnuje:
- opotřebení ocelových zápor
- jejich osazení do připravených vrtů včetně zabetonování konců a obsypu, případně jejich zaberanění ,
- odstranění.
Položka nezahrnuje:
- vrty
Způsob měření:
- ocelová převázka se započítává do výsledné hmotnosti</t>
  </si>
  <si>
    <t>22695A</t>
  </si>
  <si>
    <t>VÝDŘEVA ZÁPOROVÉHO PAŽENÍ DOČASNÁ (PLOCHA)</t>
  </si>
  <si>
    <t>výdřeva záporového pažení, tl. 8,00mm (2,80+2,40)*6,00 = 31,200 [A]_x000d_
Celkové množství = 31,200</t>
  </si>
  <si>
    <t xml:space="preserve">Položka zahrnuje:
- osazení pažin bez ohledu na druh
- jejich opotřebení 
-  odstranění
Položka nezahrnuje:
- x</t>
  </si>
  <si>
    <t>23417A</t>
  </si>
  <si>
    <t>ŠTĚTOVÉ STĚNY NASAZENÉ Z KOVOVÝCH DÍLCŮ DOČASNÉ (PLOCHA)</t>
  </si>
  <si>
    <t>dle PD, TZ _x000d_
štětovnice IIIn, hl. 15m 23,30*15,00 = 349,500 [B]_x000d_
Celkové množství = 349,500</t>
  </si>
  <si>
    <t xml:space="preserve">Položka zahrnuje:
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
Položka nezahrnuje:
- x</t>
  </si>
  <si>
    <t>23717A</t>
  </si>
  <si>
    <t>ODSTRANĚNÍ ŠTĚTOVÝCH STĚN Z KOVOVÝCH DÍLCŮ V PLOŠE</t>
  </si>
  <si>
    <t>vytažení štětovnic, dle pol. montáže 349,50 = 349,500 [A]_x000d_
Celkové množství = 349,500</t>
  </si>
  <si>
    <t>Položka zahrnuje:
- odstranění stěn včetně odvozu a uložení na skládku
Položka nezahrnuje:
- x</t>
  </si>
  <si>
    <t>272324</t>
  </si>
  <si>
    <t>ZÁKLADY ZE ŽELEZOBETONU DO C25/30</t>
  </si>
  <si>
    <t>ŽB základ. deska propustku 2,00*24,32*0,220 = 10,701 [A]_x000d_
Celkové množství = 10,701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</si>
  <si>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</si>
  <si>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272366</t>
  </si>
  <si>
    <t>VÝZTUŽ ZÁKLADŮ Z KARI SÍTÍ</t>
  </si>
  <si>
    <t>dle PD, výkresu NS _x000d_
výztuž zákl. desky kari sítí 8/100/100 1420,00/1000,00 = 1,420 [A]_x000d_
Celkové množství = 1,420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</si>
  <si>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</si>
  <si>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3</t>
  </si>
  <si>
    <t>Svislé konstrukce</t>
  </si>
  <si>
    <t>386365</t>
  </si>
  <si>
    <t>VÝZTUŽ KOMPLETNÍCH KONSTRUKCÍ JÍMEK Z OCELI 10505, B500B</t>
  </si>
  <si>
    <t>dle PD _x000d_
výztuž vázaná - výztuž jímek 2450,00/1000,00 = 2,450 [B]_x000d_
Celkové množství = 2,450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</si>
  <si>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</si>
  <si>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R386325</t>
  </si>
  <si>
    <t>KOMPLETNÍ KONSTRUKCE JÍMEK ZE ŽELEZOBETONU C30/37</t>
  </si>
  <si>
    <t>dle PD _x000d_
jímka na vtoku vč. kompozit. roštu a stupadel (2*3,45*2,40*0,30+2*3,45*1,80*0,30+1,80*1,80*0,30)*1,05 = 10,149 [A]_x000d_
odpočet prostupů -3*1,20*0,55*0,30-2,10*0,30 = -1,224 [C]_x000d_
jímka na výtoku (2*3,00*2,60*0,30+2*3,00*1,80*0,30+1,80*2,00*0,30)*1,05 = 9,450 [D]_x000d_
odpočet prostupů -2,10*0,30-0,785*0,30 = -0,866 [E]_x000d_
Celkové množství = 17,509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</si>
  <si>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osazení stupadel, zhotovení prostupů, dodání a ostazení roštů, jejich ukotvení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</si>
  <si>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4</t>
  </si>
  <si>
    <t>Vodorovné konstrukce</t>
  </si>
  <si>
    <t>451311</t>
  </si>
  <si>
    <t>PODKL A VÝPLŇ VRSTVY Z PROST BET DO C8/10</t>
  </si>
  <si>
    <t>dle PD, TZ _x000d_
stabilizační podklad z C8/10; tl. 300mm 24,30*2,60*0,30+2,90*3,00*0,30+2,80*3,00*0,30 = 24,084 [B]_x000d_
Celkové množství = 24,084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</si>
  <si>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</si>
  <si>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451312</t>
  </si>
  <si>
    <t>PODKLADNÍ A VÝPLŇOVÉ VRSTVY Z PROSTÉHO BETONU C12/15</t>
  </si>
  <si>
    <t xml:space="preserve">dle PD, TZ _x000d_
podkl. beton zákl. desky C12/15; tl. 100mm 24,30*2,60*0,10 = 6,318 [B]_x000d_
podkl. beton  šachet, tl. 100mm 2,90*3,00*0,10+2,80*3,00*0,10 = 1,710 [C]_x000d_
Celkové množství = 8,028</t>
  </si>
  <si>
    <t>451314</t>
  </si>
  <si>
    <t>PODKLADNÍ A VÝPLŇOVÉ VRSTVY Z PROSTÉHO BETONU C25/30</t>
  </si>
  <si>
    <t>dle PD, TZ _x000d_
podkl. beton dlažby na vtoku, tl. 100mm 2*6,50*1,20*0,10 = 1,560 [A]_x000d_
podk. beton dlažby na výtoku 13,95*1,20*0,10 = 1,674 [B]_x000d_
podkl. beton dlažby v jímkách 2,0*1,80*0,10+1,80*1,80*0,10 = 0,684 [D]_x000d_
Celkové množství = 3,918</t>
  </si>
  <si>
    <t>465512</t>
  </si>
  <si>
    <t>DLAŽBY Z LOMOVÉHO KAMENE NA MC</t>
  </si>
  <si>
    <t>odláždení z lom. kamene tl. 200mm do betonu _x000d_
dlažba na vtoku 2*6,50*1,20*0,20 = 3,120 [A]_x000d_
dlažba na výtoku 13,95*1,20*0,20 = 3,348 [B]_x000d_
dlažba v jímkách, kámen do betonu, tl. 150mm 2,0*1,80*0,20+1,80*1,80*0,15 = 1,206 [D]_x000d_
Celkové množství = 7,674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</si>
  <si>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</si>
  <si>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467314</t>
  </si>
  <si>
    <t>STUPNĚ A PRAHY VODNÍCH KORYT Z PROSTÉHO BETONU C25/30</t>
  </si>
  <si>
    <t>prahy na ukončení dlažby 2*2*0,30*0,60*4,40+2*4,60*0,30*0,60+2*4,40*0,30*0,60 = 6,408 [A]_x000d_
Celkové množství = 6,408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</si>
  <si>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</si>
  <si>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7</t>
  </si>
  <si>
    <t>Přidružená stavební výroba</t>
  </si>
  <si>
    <t>711111</t>
  </si>
  <si>
    <t>IZOLACE BĚŽNÝCH KONSTRUKCÍ PROTI ZEMNÍ VLHKOSTI ASFALTOVÝMI NÁTĚRY</t>
  </si>
  <si>
    <t xml:space="preserve">izolace trub a základu ALP 5,80*23,40 = 135,720 [A]_x000d_
izolace trub a základu 2xALN 2*5,80*23,40 = 271,440 [B]_x000d_
izolace jímky na vtoku -  ALP + 2xALN 3*(2*3,10*2,40+2,40*2,40+3,10*2,40-2,10) = 77,940 [C]_x000d_
izolace jímky na výtoku - ALP + 2xALN 3*(2*2,70*2,60+2,40*2,40-2,10-0,785) = 50,745 [D]_x000d_
Celkové množství = 535,845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</si>
  <si>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</si>
  <si>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711509</t>
  </si>
  <si>
    <t>OCHRANA IZOLACE NA POVRCHU TEXTILIÍ</t>
  </si>
  <si>
    <t>ochrana izolace geotextilií _x000d_
izolace trub a základu 5,80*23,40 = 135,720 [B]_x000d_
izolace jímky na vtoku 2*3,10*2,40+2,40*2,40+3,10*2,40-2,10 = 25,980 [C]_x000d_
izolace jímky na výtoku 2*2,70*2,60+2,40*2,40-2,10-0,785 = 16,915 [D]_x000d_
Celkové množství = 178,615</t>
  </si>
  <si>
    <t>Položka zahrnuje:
- dodání předepsaného ochranného materiálu
- zřízení ochrany izolace
Položka nezahrnuje:
- x</t>
  </si>
  <si>
    <t>9</t>
  </si>
  <si>
    <t>Ostatní konstrukce a práce</t>
  </si>
  <si>
    <t>9183G2</t>
  </si>
  <si>
    <t>PROPUSTY Z TRUB DN 1200MM ŽELEZOBETONOVÝCH</t>
  </si>
  <si>
    <t>dle PD, TZ _x000d_
trouby DN1200 25,00 = 25,000 [A]_x000d_
Celkové množství = 25,000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</si>
  <si>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</si>
  <si>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935232</t>
  </si>
  <si>
    <t>PŘÍKOPOVÉ ŽLABY Z BETON TVÁRNIC ŠÍŘ DO 1200MM DO BETONU TL 100MM</t>
  </si>
  <si>
    <t>dle výkresu nového stavu, TZ _x000d_
žlaby TZZ3 na vtoku (š. 1125mm) 2*3,50+3,70 = 10,700 [B]_x000d_
Celkové množství = 10,700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</si>
  <si>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</si>
  <si>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R936001</t>
  </si>
  <si>
    <t>LETOPOČET VÝSTAVBY - VLYS DO BETONU</t>
  </si>
  <si>
    <t>"Dle technické zprávy, výkresových příloh projektové dokumentace. Dle výkazů materiálu projektu." _x000d_
letopočet výstavby 1,00 = 1,000 [C]_x000d_
Celkové množství = 1,000</t>
  </si>
  <si>
    <t>Dodávka formy, osazení do bednění, ošetření separačním prostředkem, odbednění, začištění, příp. vyspravení sanační maltou</t>
  </si>
  <si>
    <t>96</t>
  </si>
  <si>
    <t>Bourání konstrukcí</t>
  </si>
  <si>
    <t>9112B3</t>
  </si>
  <si>
    <t>ZÁBRADLÍ MOSTNÍ SE SVISLOU VÝPLNÍ - DEMONTÁŽ S PŘESUNEM</t>
  </si>
  <si>
    <t>demontáž zábradlí na římse 7,00 = 7,000 [A]_x000d_
Celkové množství = 7,000</t>
  </si>
  <si>
    <t>Položka zahrnuje:
- demontáž a odstranění zařízení
- jeho odvoz na předepsané místo
Položka nezahrnuje:
- x</t>
  </si>
  <si>
    <t>96616</t>
  </si>
  <si>
    <t>BOURÁNÍ KONSTRUKCÍ ZE ŽELEZOBETONU</t>
  </si>
  <si>
    <t>demolice čela stáv. propustku ze ŽB 3,1*7,00 = 21,700 [A]_x000d_
odpočet otvoru trouby -1,26*0,70 = -0,882 [C]_x000d_
demolice dna na vtoku 11,40*0,50+11,35*1,50 = 22,725 [F]_x000d_
demolice římsy stáv. čelní zidky 0,30*0,4*7,00 = 0,840 [B]_x000d_
demolice jímky na výtoku 2*3,60*0,50*2,50+2*2,50*3,60+2,50*1,50*0,50 = 28,875 [D]_x000d_
odpočet průchodů trub -1,26*0,50-0,80*0,50 = -1,030 [E]_x000d_
bourání obetonávky trub 23,30*1,50 = 34,950 [G]_x000d_
Celkové množství = 107,178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</si>
  <si>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</si>
  <si>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966372</t>
  </si>
  <si>
    <t>BOURÁNÍ PROPUSTŮ Z TRUB DN DO 1200MM</t>
  </si>
  <si>
    <t>demolice stáv. propustku 23,30 = 23,300 [A]_x000d_
Celkové množství = 23,300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</si>
  <si>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čel,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</si>
  <si>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R015</t>
  </si>
  <si>
    <t>LIKVIDACE ODPADŮ včetně dopravy</t>
  </si>
  <si>
    <t>R015111</t>
  </si>
  <si>
    <t>901</t>
  </si>
  <si>
    <t>POPLATKY ZA LIKVIDACI ODPADŮ NEKONTAMINOVANÝCH - 17 05 04 VYTĚŽENÉ ZEMINY A HORNINY - I. TŘÍDA TĚŽITELNOSTI VČETNĚ DOPRAVY</t>
  </si>
  <si>
    <t xml:space="preserve">"Evidenční položka, Neoceňovat v objektu SO/PS, položka se oceňuje pouze v objektu SO 90-90    
Způsob likvidace: recyklace, druhotné využití."</t>
  </si>
  <si>
    <t>"1: dle pol. 17120; 1035,810*1,90 = 1968,039 [A]_x000d_
Celkové množství = 1968,039</t>
  </si>
  <si>
    <t xml:space="preserve">"1. Položka obsahuje:       
 – veškeré poplatky provozovateli skládky, recyklační linky nebo jiného zařízení na zpracování nebo likvidaci odpadů související s převzetím, uložením, zpracováním nebo likvidací odpadu       
 – náklady spojené s dopravou z místa stavby na místo převzetí provozovatelem skládky, recyklační linky nebo jiného zařízení na zpracování nebo likvidaci odpadů        
 – náklady spojené s vyložením a manipulací s materiálem v místě skládky        
2. Položka neobsahuje:       
 – náklady spojené s naložením a manipulací materiálem        
3. Způsob měření:       
Tunou se rozumí hmotnost odpadu vytříděného v souladu se zákonem č. 541/2020 Sb., o nakládání s odpady, v platném znění."</t>
  </si>
  <si>
    <t>R015140</t>
  </si>
  <si>
    <t>906</t>
  </si>
  <si>
    <t>POPLATKY ZA LIKVIDACŮ ODPADŮ NEKONTAMINOVANÝCH - 17 01 01 BETON Z DEMOLIC OBJEKTŮ, ZÁKLADŮ TV - VČ. DOPRAVY</t>
  </si>
  <si>
    <t>dle pol. 96616 107,178*2,40 = 257,227 [B]_x000d_
dle pol. 966372, demolované trouby 0,60*23,30*2,40 = 33,552 [A]_x000d_
Celkové množství = 290,779</t>
  </si>
  <si>
    <t>1. Položka obsahuje:									
 - veškeré poplatky provozovateli skládky, recyklační linky nebo jiného zařízení na zpracování nebo likvidaci odpadů související s převzetím, uložením, zpracováním nebo likvidací odpadu									
 - náklady spojené s dopravou odpadu z místa stavby na místo převzetí provozovatelem skládky, recyklační linky nebo jiného zařízení na zpracování nebo likvidaci odpadů									
2. Způsob měření:									
Tunou se rozumí hmotnost odpadu vytříděného v souladu se zákonem č. 541/2020 Sb., o nakládání s odpady, v platném znění.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</si>
</sst>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SUMIFS(I8:I144,A8:A144,"SD")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27</v>
      </c>
      <c r="F10" s="37"/>
      <c r="G10" s="37"/>
      <c r="H10" s="37"/>
      <c r="I10" s="37"/>
      <c r="J10" s="39"/>
    </row>
    <row r="11" ht="60">
      <c r="A11" s="29" t="s">
        <v>31</v>
      </c>
      <c r="B11" s="36"/>
      <c r="C11" s="37"/>
      <c r="D11" s="37"/>
      <c r="E11" s="40" t="s">
        <v>32</v>
      </c>
      <c r="F11" s="37"/>
      <c r="G11" s="37"/>
      <c r="H11" s="37"/>
      <c r="I11" s="37"/>
      <c r="J11" s="39"/>
    </row>
    <row r="12">
      <c r="A12" s="29" t="s">
        <v>33</v>
      </c>
      <c r="B12" s="36"/>
      <c r="C12" s="37"/>
      <c r="D12" s="37"/>
      <c r="E12" s="31" t="s">
        <v>34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35</v>
      </c>
      <c r="D13" s="29" t="s">
        <v>27</v>
      </c>
      <c r="E13" s="31" t="s">
        <v>36</v>
      </c>
      <c r="F13" s="32" t="s">
        <v>37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8" t="s">
        <v>27</v>
      </c>
      <c r="F14" s="37"/>
      <c r="G14" s="37"/>
      <c r="H14" s="37"/>
      <c r="I14" s="37"/>
      <c r="J14" s="39"/>
    </row>
    <row r="15" ht="60">
      <c r="A15" s="29" t="s">
        <v>31</v>
      </c>
      <c r="B15" s="36"/>
      <c r="C15" s="37"/>
      <c r="D15" s="37"/>
      <c r="E15" s="40" t="s">
        <v>38</v>
      </c>
      <c r="F15" s="37"/>
      <c r="G15" s="37"/>
      <c r="H15" s="37"/>
      <c r="I15" s="37"/>
      <c r="J15" s="39"/>
    </row>
    <row r="16" ht="135">
      <c r="A16" s="29" t="s">
        <v>33</v>
      </c>
      <c r="B16" s="36"/>
      <c r="C16" s="37"/>
      <c r="D16" s="37"/>
      <c r="E16" s="31" t="s">
        <v>39</v>
      </c>
      <c r="F16" s="37"/>
      <c r="G16" s="37"/>
      <c r="H16" s="37"/>
      <c r="I16" s="37"/>
      <c r="J16" s="39"/>
    </row>
    <row r="17">
      <c r="A17" s="29" t="s">
        <v>25</v>
      </c>
      <c r="B17" s="29">
        <v>3</v>
      </c>
      <c r="C17" s="30" t="s">
        <v>40</v>
      </c>
      <c r="D17" s="29" t="s">
        <v>27</v>
      </c>
      <c r="E17" s="31" t="s">
        <v>41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8" t="s">
        <v>27</v>
      </c>
      <c r="F18" s="37"/>
      <c r="G18" s="37"/>
      <c r="H18" s="37"/>
      <c r="I18" s="37"/>
      <c r="J18" s="39"/>
    </row>
    <row r="19" ht="45">
      <c r="A19" s="29" t="s">
        <v>31</v>
      </c>
      <c r="B19" s="36"/>
      <c r="C19" s="37"/>
      <c r="D19" s="37"/>
      <c r="E19" s="40" t="s">
        <v>42</v>
      </c>
      <c r="F19" s="37"/>
      <c r="G19" s="37"/>
      <c r="H19" s="37"/>
      <c r="I19" s="37"/>
      <c r="J19" s="39"/>
    </row>
    <row r="20" ht="30">
      <c r="A20" s="29" t="s">
        <v>33</v>
      </c>
      <c r="B20" s="36"/>
      <c r="C20" s="37"/>
      <c r="D20" s="37"/>
      <c r="E20" s="31" t="s">
        <v>43</v>
      </c>
      <c r="F20" s="37"/>
      <c r="G20" s="37"/>
      <c r="H20" s="37"/>
      <c r="I20" s="37"/>
      <c r="J20" s="39"/>
    </row>
    <row r="21">
      <c r="A21" s="23" t="s">
        <v>22</v>
      </c>
      <c r="B21" s="24"/>
      <c r="C21" s="25" t="s">
        <v>44</v>
      </c>
      <c r="D21" s="26"/>
      <c r="E21" s="23" t="s">
        <v>45</v>
      </c>
      <c r="F21" s="26"/>
      <c r="G21" s="26"/>
      <c r="H21" s="26"/>
      <c r="I21" s="27">
        <f>SUMIFS(I22:I45,A22:A45,"P")</f>
        <v>0</v>
      </c>
      <c r="J21" s="28"/>
    </row>
    <row r="22">
      <c r="A22" s="29" t="s">
        <v>25</v>
      </c>
      <c r="B22" s="29">
        <v>4</v>
      </c>
      <c r="C22" s="30" t="s">
        <v>46</v>
      </c>
      <c r="D22" s="29" t="s">
        <v>27</v>
      </c>
      <c r="E22" s="31" t="s">
        <v>47</v>
      </c>
      <c r="F22" s="32" t="s">
        <v>48</v>
      </c>
      <c r="G22" s="33">
        <v>300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8" t="s">
        <v>27</v>
      </c>
      <c r="F23" s="37"/>
      <c r="G23" s="37"/>
      <c r="H23" s="37"/>
      <c r="I23" s="37"/>
      <c r="J23" s="39"/>
    </row>
    <row r="24" ht="30">
      <c r="A24" s="29" t="s">
        <v>31</v>
      </c>
      <c r="B24" s="36"/>
      <c r="C24" s="37"/>
      <c r="D24" s="37"/>
      <c r="E24" s="40" t="s">
        <v>49</v>
      </c>
      <c r="F24" s="37"/>
      <c r="G24" s="37"/>
      <c r="H24" s="37"/>
      <c r="I24" s="37"/>
      <c r="J24" s="39"/>
    </row>
    <row r="25" ht="90">
      <c r="A25" s="29" t="s">
        <v>33</v>
      </c>
      <c r="B25" s="36"/>
      <c r="C25" s="37"/>
      <c r="D25" s="37"/>
      <c r="E25" s="31" t="s">
        <v>50</v>
      </c>
      <c r="F25" s="37"/>
      <c r="G25" s="37"/>
      <c r="H25" s="37"/>
      <c r="I25" s="37"/>
      <c r="J25" s="39"/>
    </row>
    <row r="26">
      <c r="A26" s="29" t="s">
        <v>25</v>
      </c>
      <c r="B26" s="29">
        <v>5</v>
      </c>
      <c r="C26" s="30" t="s">
        <v>51</v>
      </c>
      <c r="D26" s="29" t="s">
        <v>27</v>
      </c>
      <c r="E26" s="31" t="s">
        <v>52</v>
      </c>
      <c r="F26" s="32" t="s">
        <v>53</v>
      </c>
      <c r="G26" s="33">
        <v>28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8" t="s">
        <v>27</v>
      </c>
      <c r="F27" s="37"/>
      <c r="G27" s="37"/>
      <c r="H27" s="37"/>
      <c r="I27" s="37"/>
      <c r="J27" s="39"/>
    </row>
    <row r="28" ht="45">
      <c r="A28" s="29" t="s">
        <v>31</v>
      </c>
      <c r="B28" s="36"/>
      <c r="C28" s="37"/>
      <c r="D28" s="37"/>
      <c r="E28" s="40" t="s">
        <v>54</v>
      </c>
      <c r="F28" s="37"/>
      <c r="G28" s="37"/>
      <c r="H28" s="37"/>
      <c r="I28" s="37"/>
      <c r="J28" s="39"/>
    </row>
    <row r="29" ht="120">
      <c r="A29" s="29" t="s">
        <v>33</v>
      </c>
      <c r="B29" s="36"/>
      <c r="C29" s="37"/>
      <c r="D29" s="37"/>
      <c r="E29" s="31" t="s">
        <v>55</v>
      </c>
      <c r="F29" s="37"/>
      <c r="G29" s="37"/>
      <c r="H29" s="37"/>
      <c r="I29" s="37"/>
      <c r="J29" s="39"/>
    </row>
    <row r="30">
      <c r="A30" s="29" t="s">
        <v>25</v>
      </c>
      <c r="B30" s="29">
        <v>6</v>
      </c>
      <c r="C30" s="30" t="s">
        <v>56</v>
      </c>
      <c r="D30" s="29" t="s">
        <v>27</v>
      </c>
      <c r="E30" s="31" t="s">
        <v>57</v>
      </c>
      <c r="F30" s="32" t="s">
        <v>58</v>
      </c>
      <c r="G30" s="33">
        <v>1035.8099999999999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8" t="s">
        <v>27</v>
      </c>
      <c r="F31" s="37"/>
      <c r="G31" s="37"/>
      <c r="H31" s="37"/>
      <c r="I31" s="37"/>
      <c r="J31" s="39"/>
    </row>
    <row r="32" ht="45">
      <c r="A32" s="29" t="s">
        <v>31</v>
      </c>
      <c r="B32" s="36"/>
      <c r="C32" s="37"/>
      <c r="D32" s="37"/>
      <c r="E32" s="40" t="s">
        <v>59</v>
      </c>
      <c r="F32" s="37"/>
      <c r="G32" s="37"/>
      <c r="H32" s="37"/>
      <c r="I32" s="37"/>
      <c r="J32" s="39"/>
    </row>
    <row r="33" ht="409.5">
      <c r="A33" s="29" t="s">
        <v>33</v>
      </c>
      <c r="B33" s="36"/>
      <c r="C33" s="37"/>
      <c r="D33" s="37"/>
      <c r="E33" s="31" t="s">
        <v>60</v>
      </c>
      <c r="F33" s="37"/>
      <c r="G33" s="37"/>
      <c r="H33" s="37"/>
      <c r="I33" s="37"/>
      <c r="J33" s="39"/>
    </row>
    <row r="34">
      <c r="A34" s="29" t="s">
        <v>25</v>
      </c>
      <c r="B34" s="29">
        <v>7</v>
      </c>
      <c r="C34" s="30" t="s">
        <v>61</v>
      </c>
      <c r="D34" s="29" t="s">
        <v>27</v>
      </c>
      <c r="E34" s="31" t="s">
        <v>62</v>
      </c>
      <c r="F34" s="32" t="s">
        <v>58</v>
      </c>
      <c r="G34" s="33">
        <v>1035.8099999999999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8" t="s">
        <v>27</v>
      </c>
      <c r="F35" s="37"/>
      <c r="G35" s="37"/>
      <c r="H35" s="37"/>
      <c r="I35" s="37"/>
      <c r="J35" s="39"/>
    </row>
    <row r="36" ht="30">
      <c r="A36" s="29" t="s">
        <v>31</v>
      </c>
      <c r="B36" s="36"/>
      <c r="C36" s="37"/>
      <c r="D36" s="37"/>
      <c r="E36" s="40" t="s">
        <v>63</v>
      </c>
      <c r="F36" s="37"/>
      <c r="G36" s="37"/>
      <c r="H36" s="37"/>
      <c r="I36" s="37"/>
      <c r="J36" s="39"/>
    </row>
    <row r="37" ht="270">
      <c r="A37" s="29" t="s">
        <v>33</v>
      </c>
      <c r="B37" s="36"/>
      <c r="C37" s="37"/>
      <c r="D37" s="37"/>
      <c r="E37" s="31" t="s">
        <v>64</v>
      </c>
      <c r="F37" s="37"/>
      <c r="G37" s="37"/>
      <c r="H37" s="37"/>
      <c r="I37" s="37"/>
      <c r="J37" s="39"/>
    </row>
    <row r="38">
      <c r="A38" s="29" t="s">
        <v>25</v>
      </c>
      <c r="B38" s="29">
        <v>8</v>
      </c>
      <c r="C38" s="30" t="s">
        <v>65</v>
      </c>
      <c r="D38" s="29" t="s">
        <v>27</v>
      </c>
      <c r="E38" s="31" t="s">
        <v>66</v>
      </c>
      <c r="F38" s="32" t="s">
        <v>58</v>
      </c>
      <c r="G38" s="33">
        <v>858.83500000000004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8" t="s">
        <v>27</v>
      </c>
      <c r="F39" s="37"/>
      <c r="G39" s="37"/>
      <c r="H39" s="37"/>
      <c r="I39" s="37"/>
      <c r="J39" s="39"/>
    </row>
    <row r="40" ht="45">
      <c r="A40" s="29" t="s">
        <v>31</v>
      </c>
      <c r="B40" s="36"/>
      <c r="C40" s="37"/>
      <c r="D40" s="37"/>
      <c r="E40" s="40" t="s">
        <v>67</v>
      </c>
      <c r="F40" s="37"/>
      <c r="G40" s="37"/>
      <c r="H40" s="37"/>
      <c r="I40" s="37"/>
      <c r="J40" s="39"/>
    </row>
    <row r="41" ht="330">
      <c r="A41" s="29" t="s">
        <v>33</v>
      </c>
      <c r="B41" s="36"/>
      <c r="C41" s="37"/>
      <c r="D41" s="37"/>
      <c r="E41" s="31" t="s">
        <v>68</v>
      </c>
      <c r="F41" s="37"/>
      <c r="G41" s="37"/>
      <c r="H41" s="37"/>
      <c r="I41" s="37"/>
      <c r="J41" s="39"/>
    </row>
    <row r="42">
      <c r="A42" s="29" t="s">
        <v>25</v>
      </c>
      <c r="B42" s="29">
        <v>9</v>
      </c>
      <c r="C42" s="30" t="s">
        <v>69</v>
      </c>
      <c r="D42" s="29" t="s">
        <v>27</v>
      </c>
      <c r="E42" s="31" t="s">
        <v>70</v>
      </c>
      <c r="F42" s="32" t="s">
        <v>71</v>
      </c>
      <c r="G42" s="33">
        <v>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8" t="s">
        <v>27</v>
      </c>
      <c r="F43" s="37"/>
      <c r="G43" s="37"/>
      <c r="H43" s="37"/>
      <c r="I43" s="37"/>
      <c r="J43" s="39"/>
    </row>
    <row r="44" ht="30">
      <c r="A44" s="29" t="s">
        <v>31</v>
      </c>
      <c r="B44" s="36"/>
      <c r="C44" s="37"/>
      <c r="D44" s="37"/>
      <c r="E44" s="40" t="s">
        <v>72</v>
      </c>
      <c r="F44" s="37"/>
      <c r="G44" s="37"/>
      <c r="H44" s="37"/>
      <c r="I44" s="37"/>
      <c r="J44" s="39"/>
    </row>
    <row r="45" ht="105">
      <c r="A45" s="29" t="s">
        <v>33</v>
      </c>
      <c r="B45" s="36"/>
      <c r="C45" s="37"/>
      <c r="D45" s="37"/>
      <c r="E45" s="31" t="s">
        <v>73</v>
      </c>
      <c r="F45" s="37"/>
      <c r="G45" s="37"/>
      <c r="H45" s="37"/>
      <c r="I45" s="37"/>
      <c r="J45" s="39"/>
    </row>
    <row r="46">
      <c r="A46" s="23" t="s">
        <v>22</v>
      </c>
      <c r="B46" s="24"/>
      <c r="C46" s="25" t="s">
        <v>74</v>
      </c>
      <c r="D46" s="26"/>
      <c r="E46" s="23" t="s">
        <v>75</v>
      </c>
      <c r="F46" s="26"/>
      <c r="G46" s="26"/>
      <c r="H46" s="26"/>
      <c r="I46" s="27">
        <f>SUMIFS(I47:I70,A47:A70,"P")</f>
        <v>0</v>
      </c>
      <c r="J46" s="28"/>
    </row>
    <row r="47">
      <c r="A47" s="29" t="s">
        <v>25</v>
      </c>
      <c r="B47" s="29">
        <v>10</v>
      </c>
      <c r="C47" s="30" t="s">
        <v>76</v>
      </c>
      <c r="D47" s="29" t="s">
        <v>27</v>
      </c>
      <c r="E47" s="31" t="s">
        <v>77</v>
      </c>
      <c r="F47" s="32" t="s">
        <v>78</v>
      </c>
      <c r="G47" s="33">
        <v>1.1930000000000001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38" t="s">
        <v>27</v>
      </c>
      <c r="F48" s="37"/>
      <c r="G48" s="37"/>
      <c r="H48" s="37"/>
      <c r="I48" s="37"/>
      <c r="J48" s="39"/>
    </row>
    <row r="49" ht="60">
      <c r="A49" s="29" t="s">
        <v>31</v>
      </c>
      <c r="B49" s="36"/>
      <c r="C49" s="37"/>
      <c r="D49" s="37"/>
      <c r="E49" s="40" t="s">
        <v>79</v>
      </c>
      <c r="F49" s="37"/>
      <c r="G49" s="37"/>
      <c r="H49" s="37"/>
      <c r="I49" s="37"/>
      <c r="J49" s="39"/>
    </row>
    <row r="50" ht="135">
      <c r="A50" s="29" t="s">
        <v>33</v>
      </c>
      <c r="B50" s="36"/>
      <c r="C50" s="37"/>
      <c r="D50" s="37"/>
      <c r="E50" s="31" t="s">
        <v>80</v>
      </c>
      <c r="F50" s="37"/>
      <c r="G50" s="37"/>
      <c r="H50" s="37"/>
      <c r="I50" s="37"/>
      <c r="J50" s="39"/>
    </row>
    <row r="51">
      <c r="A51" s="29" t="s">
        <v>25</v>
      </c>
      <c r="B51" s="29">
        <v>11</v>
      </c>
      <c r="C51" s="30" t="s">
        <v>81</v>
      </c>
      <c r="D51" s="29" t="s">
        <v>27</v>
      </c>
      <c r="E51" s="31" t="s">
        <v>82</v>
      </c>
      <c r="F51" s="32" t="s">
        <v>48</v>
      </c>
      <c r="G51" s="33">
        <v>31.199999999999999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8" t="s">
        <v>27</v>
      </c>
      <c r="F52" s="37"/>
      <c r="G52" s="37"/>
      <c r="H52" s="37"/>
      <c r="I52" s="37"/>
      <c r="J52" s="39"/>
    </row>
    <row r="53" ht="30">
      <c r="A53" s="29" t="s">
        <v>31</v>
      </c>
      <c r="B53" s="36"/>
      <c r="C53" s="37"/>
      <c r="D53" s="37"/>
      <c r="E53" s="40" t="s">
        <v>83</v>
      </c>
      <c r="F53" s="37"/>
      <c r="G53" s="37"/>
      <c r="H53" s="37"/>
      <c r="I53" s="37"/>
      <c r="J53" s="39"/>
    </row>
    <row r="54" ht="90">
      <c r="A54" s="29" t="s">
        <v>33</v>
      </c>
      <c r="B54" s="36"/>
      <c r="C54" s="37"/>
      <c r="D54" s="37"/>
      <c r="E54" s="31" t="s">
        <v>84</v>
      </c>
      <c r="F54" s="37"/>
      <c r="G54" s="37"/>
      <c r="H54" s="37"/>
      <c r="I54" s="37"/>
      <c r="J54" s="39"/>
    </row>
    <row r="55">
      <c r="A55" s="29" t="s">
        <v>25</v>
      </c>
      <c r="B55" s="29">
        <v>12</v>
      </c>
      <c r="C55" s="30" t="s">
        <v>85</v>
      </c>
      <c r="D55" s="29" t="s">
        <v>27</v>
      </c>
      <c r="E55" s="31" t="s">
        <v>86</v>
      </c>
      <c r="F55" s="32" t="s">
        <v>48</v>
      </c>
      <c r="G55" s="33">
        <v>349.5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30</v>
      </c>
      <c r="B56" s="36"/>
      <c r="C56" s="37"/>
      <c r="D56" s="37"/>
      <c r="E56" s="38" t="s">
        <v>27</v>
      </c>
      <c r="F56" s="37"/>
      <c r="G56" s="37"/>
      <c r="H56" s="37"/>
      <c r="I56" s="37"/>
      <c r="J56" s="39"/>
    </row>
    <row r="57" ht="45">
      <c r="A57" s="29" t="s">
        <v>31</v>
      </c>
      <c r="B57" s="36"/>
      <c r="C57" s="37"/>
      <c r="D57" s="37"/>
      <c r="E57" s="40" t="s">
        <v>87</v>
      </c>
      <c r="F57" s="37"/>
      <c r="G57" s="37"/>
      <c r="H57" s="37"/>
      <c r="I57" s="37"/>
      <c r="J57" s="39"/>
    </row>
    <row r="58" ht="409.5">
      <c r="A58" s="29" t="s">
        <v>33</v>
      </c>
      <c r="B58" s="36"/>
      <c r="C58" s="37"/>
      <c r="D58" s="37"/>
      <c r="E58" s="31" t="s">
        <v>88</v>
      </c>
      <c r="F58" s="37"/>
      <c r="G58" s="37"/>
      <c r="H58" s="37"/>
      <c r="I58" s="37"/>
      <c r="J58" s="39"/>
    </row>
    <row r="59">
      <c r="A59" s="29" t="s">
        <v>25</v>
      </c>
      <c r="B59" s="29">
        <v>13</v>
      </c>
      <c r="C59" s="30" t="s">
        <v>89</v>
      </c>
      <c r="D59" s="29" t="s">
        <v>27</v>
      </c>
      <c r="E59" s="31" t="s">
        <v>90</v>
      </c>
      <c r="F59" s="32" t="s">
        <v>48</v>
      </c>
      <c r="G59" s="33">
        <v>349.5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30</v>
      </c>
      <c r="B60" s="36"/>
      <c r="C60" s="37"/>
      <c r="D60" s="37"/>
      <c r="E60" s="38" t="s">
        <v>27</v>
      </c>
      <c r="F60" s="37"/>
      <c r="G60" s="37"/>
      <c r="H60" s="37"/>
      <c r="I60" s="37"/>
      <c r="J60" s="39"/>
    </row>
    <row r="61" ht="30">
      <c r="A61" s="29" t="s">
        <v>31</v>
      </c>
      <c r="B61" s="36"/>
      <c r="C61" s="37"/>
      <c r="D61" s="37"/>
      <c r="E61" s="40" t="s">
        <v>91</v>
      </c>
      <c r="F61" s="37"/>
      <c r="G61" s="37"/>
      <c r="H61" s="37"/>
      <c r="I61" s="37"/>
      <c r="J61" s="39"/>
    </row>
    <row r="62" ht="60">
      <c r="A62" s="29" t="s">
        <v>33</v>
      </c>
      <c r="B62" s="36"/>
      <c r="C62" s="37"/>
      <c r="D62" s="37"/>
      <c r="E62" s="31" t="s">
        <v>92</v>
      </c>
      <c r="F62" s="37"/>
      <c r="G62" s="37"/>
      <c r="H62" s="37"/>
      <c r="I62" s="37"/>
      <c r="J62" s="39"/>
    </row>
    <row r="63">
      <c r="A63" s="29" t="s">
        <v>25</v>
      </c>
      <c r="B63" s="29">
        <v>14</v>
      </c>
      <c r="C63" s="30" t="s">
        <v>93</v>
      </c>
      <c r="D63" s="29" t="s">
        <v>27</v>
      </c>
      <c r="E63" s="31" t="s">
        <v>94</v>
      </c>
      <c r="F63" s="32" t="s">
        <v>58</v>
      </c>
      <c r="G63" s="33">
        <v>10.701000000000001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30</v>
      </c>
      <c r="B64" s="36"/>
      <c r="C64" s="37"/>
      <c r="D64" s="37"/>
      <c r="E64" s="38" t="s">
        <v>27</v>
      </c>
      <c r="F64" s="37"/>
      <c r="G64" s="37"/>
      <c r="H64" s="37"/>
      <c r="I64" s="37"/>
      <c r="J64" s="39"/>
    </row>
    <row r="65" ht="30">
      <c r="A65" s="29" t="s">
        <v>31</v>
      </c>
      <c r="B65" s="36"/>
      <c r="C65" s="37"/>
      <c r="D65" s="37"/>
      <c r="E65" s="40" t="s">
        <v>95</v>
      </c>
      <c r="F65" s="37"/>
      <c r="G65" s="37"/>
      <c r="H65" s="37"/>
      <c r="I65" s="37"/>
      <c r="J65" s="39"/>
    </row>
    <row r="66" ht="409.5">
      <c r="A66" s="29" t="s">
        <v>33</v>
      </c>
      <c r="B66" s="36"/>
      <c r="C66" s="37"/>
      <c r="D66" s="37"/>
      <c r="E66" s="31" t="s">
        <v>96</v>
      </c>
      <c r="F66" s="37"/>
      <c r="G66" s="37"/>
      <c r="H66" s="37"/>
      <c r="I66" s="37"/>
      <c r="J66" s="39"/>
    </row>
    <row r="67">
      <c r="A67" s="29" t="s">
        <v>25</v>
      </c>
      <c r="B67" s="29">
        <v>15</v>
      </c>
      <c r="C67" s="30" t="s">
        <v>97</v>
      </c>
      <c r="D67" s="29" t="s">
        <v>27</v>
      </c>
      <c r="E67" s="31" t="s">
        <v>98</v>
      </c>
      <c r="F67" s="32" t="s">
        <v>78</v>
      </c>
      <c r="G67" s="33">
        <v>1.4199999999999999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30</v>
      </c>
      <c r="B68" s="36"/>
      <c r="C68" s="37"/>
      <c r="D68" s="37"/>
      <c r="E68" s="38" t="s">
        <v>27</v>
      </c>
      <c r="F68" s="37"/>
      <c r="G68" s="37"/>
      <c r="H68" s="37"/>
      <c r="I68" s="37"/>
      <c r="J68" s="39"/>
    </row>
    <row r="69" ht="45">
      <c r="A69" s="29" t="s">
        <v>31</v>
      </c>
      <c r="B69" s="36"/>
      <c r="C69" s="37"/>
      <c r="D69" s="37"/>
      <c r="E69" s="40" t="s">
        <v>99</v>
      </c>
      <c r="F69" s="37"/>
      <c r="G69" s="37"/>
      <c r="H69" s="37"/>
      <c r="I69" s="37"/>
      <c r="J69" s="39"/>
    </row>
    <row r="70" ht="375">
      <c r="A70" s="29" t="s">
        <v>33</v>
      </c>
      <c r="B70" s="36"/>
      <c r="C70" s="37"/>
      <c r="D70" s="37"/>
      <c r="E70" s="31" t="s">
        <v>100</v>
      </c>
      <c r="F70" s="37"/>
      <c r="G70" s="37"/>
      <c r="H70" s="37"/>
      <c r="I70" s="37"/>
      <c r="J70" s="39"/>
    </row>
    <row r="71">
      <c r="A71" s="23" t="s">
        <v>22</v>
      </c>
      <c r="B71" s="24"/>
      <c r="C71" s="25" t="s">
        <v>101</v>
      </c>
      <c r="D71" s="26"/>
      <c r="E71" s="23" t="s">
        <v>102</v>
      </c>
      <c r="F71" s="26"/>
      <c r="G71" s="26"/>
      <c r="H71" s="26"/>
      <c r="I71" s="27">
        <f>SUMIFS(I72:I79,A72:A79,"P")</f>
        <v>0</v>
      </c>
      <c r="J71" s="28"/>
    </row>
    <row r="72">
      <c r="A72" s="29" t="s">
        <v>25</v>
      </c>
      <c r="B72" s="29">
        <v>16</v>
      </c>
      <c r="C72" s="30" t="s">
        <v>103</v>
      </c>
      <c r="D72" s="29" t="s">
        <v>27</v>
      </c>
      <c r="E72" s="31" t="s">
        <v>104</v>
      </c>
      <c r="F72" s="32" t="s">
        <v>78</v>
      </c>
      <c r="G72" s="33">
        <v>2.4500000000000002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30</v>
      </c>
      <c r="B73" s="36"/>
      <c r="C73" s="37"/>
      <c r="D73" s="37"/>
      <c r="E73" s="38" t="s">
        <v>27</v>
      </c>
      <c r="F73" s="37"/>
      <c r="G73" s="37"/>
      <c r="H73" s="37"/>
      <c r="I73" s="37"/>
      <c r="J73" s="39"/>
    </row>
    <row r="74" ht="45">
      <c r="A74" s="29" t="s">
        <v>31</v>
      </c>
      <c r="B74" s="36"/>
      <c r="C74" s="37"/>
      <c r="D74" s="37"/>
      <c r="E74" s="40" t="s">
        <v>105</v>
      </c>
      <c r="F74" s="37"/>
      <c r="G74" s="37"/>
      <c r="H74" s="37"/>
      <c r="I74" s="37"/>
      <c r="J74" s="39"/>
    </row>
    <row r="75" ht="375">
      <c r="A75" s="29" t="s">
        <v>33</v>
      </c>
      <c r="B75" s="36"/>
      <c r="C75" s="37"/>
      <c r="D75" s="37"/>
      <c r="E75" s="31" t="s">
        <v>106</v>
      </c>
      <c r="F75" s="37"/>
      <c r="G75" s="37"/>
      <c r="H75" s="37"/>
      <c r="I75" s="37"/>
      <c r="J75" s="39"/>
    </row>
    <row r="76">
      <c r="A76" s="29" t="s">
        <v>25</v>
      </c>
      <c r="B76" s="29">
        <v>17</v>
      </c>
      <c r="C76" s="30" t="s">
        <v>107</v>
      </c>
      <c r="D76" s="29" t="s">
        <v>27</v>
      </c>
      <c r="E76" s="31" t="s">
        <v>108</v>
      </c>
      <c r="F76" s="32" t="s">
        <v>58</v>
      </c>
      <c r="G76" s="33">
        <v>17.509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30</v>
      </c>
      <c r="B77" s="36"/>
      <c r="C77" s="37"/>
      <c r="D77" s="37"/>
      <c r="E77" s="38" t="s">
        <v>27</v>
      </c>
      <c r="F77" s="37"/>
      <c r="G77" s="37"/>
      <c r="H77" s="37"/>
      <c r="I77" s="37"/>
      <c r="J77" s="39"/>
    </row>
    <row r="78" ht="120">
      <c r="A78" s="29" t="s">
        <v>31</v>
      </c>
      <c r="B78" s="36"/>
      <c r="C78" s="37"/>
      <c r="D78" s="37"/>
      <c r="E78" s="40" t="s">
        <v>109</v>
      </c>
      <c r="F78" s="37"/>
      <c r="G78" s="37"/>
      <c r="H78" s="37"/>
      <c r="I78" s="37"/>
      <c r="J78" s="39"/>
    </row>
    <row r="79" ht="409.5">
      <c r="A79" s="29" t="s">
        <v>33</v>
      </c>
      <c r="B79" s="36"/>
      <c r="C79" s="37"/>
      <c r="D79" s="37"/>
      <c r="E79" s="31" t="s">
        <v>110</v>
      </c>
      <c r="F79" s="37"/>
      <c r="G79" s="37"/>
      <c r="H79" s="37"/>
      <c r="I79" s="37"/>
      <c r="J79" s="39"/>
    </row>
    <row r="80">
      <c r="A80" s="23" t="s">
        <v>22</v>
      </c>
      <c r="B80" s="24"/>
      <c r="C80" s="25" t="s">
        <v>111</v>
      </c>
      <c r="D80" s="26"/>
      <c r="E80" s="23" t="s">
        <v>112</v>
      </c>
      <c r="F80" s="26"/>
      <c r="G80" s="26"/>
      <c r="H80" s="26"/>
      <c r="I80" s="27">
        <f>SUMIFS(I81:I100,A81:A100,"P")</f>
        <v>0</v>
      </c>
      <c r="J80" s="28"/>
    </row>
    <row r="81">
      <c r="A81" s="29" t="s">
        <v>25</v>
      </c>
      <c r="B81" s="29">
        <v>18</v>
      </c>
      <c r="C81" s="30" t="s">
        <v>113</v>
      </c>
      <c r="D81" s="29" t="s">
        <v>27</v>
      </c>
      <c r="E81" s="31" t="s">
        <v>114</v>
      </c>
      <c r="F81" s="32" t="s">
        <v>58</v>
      </c>
      <c r="G81" s="33">
        <v>24.084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38" t="s">
        <v>27</v>
      </c>
      <c r="F82" s="37"/>
      <c r="G82" s="37"/>
      <c r="H82" s="37"/>
      <c r="I82" s="37"/>
      <c r="J82" s="39"/>
    </row>
    <row r="83" ht="60">
      <c r="A83" s="29" t="s">
        <v>31</v>
      </c>
      <c r="B83" s="36"/>
      <c r="C83" s="37"/>
      <c r="D83" s="37"/>
      <c r="E83" s="40" t="s">
        <v>115</v>
      </c>
      <c r="F83" s="37"/>
      <c r="G83" s="37"/>
      <c r="H83" s="37"/>
      <c r="I83" s="37"/>
      <c r="J83" s="39"/>
    </row>
    <row r="84" ht="409.5">
      <c r="A84" s="29" t="s">
        <v>33</v>
      </c>
      <c r="B84" s="36"/>
      <c r="C84" s="37"/>
      <c r="D84" s="37"/>
      <c r="E84" s="31" t="s">
        <v>116</v>
      </c>
      <c r="F84" s="37"/>
      <c r="G84" s="37"/>
      <c r="H84" s="37"/>
      <c r="I84" s="37"/>
      <c r="J84" s="39"/>
    </row>
    <row r="85">
      <c r="A85" s="29" t="s">
        <v>25</v>
      </c>
      <c r="B85" s="29">
        <v>19</v>
      </c>
      <c r="C85" s="30" t="s">
        <v>117</v>
      </c>
      <c r="D85" s="29" t="s">
        <v>27</v>
      </c>
      <c r="E85" s="31" t="s">
        <v>118</v>
      </c>
      <c r="F85" s="32" t="s">
        <v>58</v>
      </c>
      <c r="G85" s="33">
        <v>8.0280000000000005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38" t="s">
        <v>27</v>
      </c>
      <c r="F86" s="37"/>
      <c r="G86" s="37"/>
      <c r="H86" s="37"/>
      <c r="I86" s="37"/>
      <c r="J86" s="39"/>
    </row>
    <row r="87" ht="60">
      <c r="A87" s="29" t="s">
        <v>31</v>
      </c>
      <c r="B87" s="36"/>
      <c r="C87" s="37"/>
      <c r="D87" s="37"/>
      <c r="E87" s="40" t="s">
        <v>119</v>
      </c>
      <c r="F87" s="37"/>
      <c r="G87" s="37"/>
      <c r="H87" s="37"/>
      <c r="I87" s="37"/>
      <c r="J87" s="39"/>
    </row>
    <row r="88" ht="409.5">
      <c r="A88" s="29" t="s">
        <v>33</v>
      </c>
      <c r="B88" s="36"/>
      <c r="C88" s="37"/>
      <c r="D88" s="37"/>
      <c r="E88" s="31" t="s">
        <v>116</v>
      </c>
      <c r="F88" s="37"/>
      <c r="G88" s="37"/>
      <c r="H88" s="37"/>
      <c r="I88" s="37"/>
      <c r="J88" s="39"/>
    </row>
    <row r="89">
      <c r="A89" s="29" t="s">
        <v>25</v>
      </c>
      <c r="B89" s="29">
        <v>20</v>
      </c>
      <c r="C89" s="30" t="s">
        <v>120</v>
      </c>
      <c r="D89" s="29" t="s">
        <v>27</v>
      </c>
      <c r="E89" s="31" t="s">
        <v>121</v>
      </c>
      <c r="F89" s="32" t="s">
        <v>58</v>
      </c>
      <c r="G89" s="33">
        <v>3.9180000000000001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30</v>
      </c>
      <c r="B90" s="36"/>
      <c r="C90" s="37"/>
      <c r="D90" s="37"/>
      <c r="E90" s="38" t="s">
        <v>27</v>
      </c>
      <c r="F90" s="37"/>
      <c r="G90" s="37"/>
      <c r="H90" s="37"/>
      <c r="I90" s="37"/>
      <c r="J90" s="39"/>
    </row>
    <row r="91" ht="75">
      <c r="A91" s="29" t="s">
        <v>31</v>
      </c>
      <c r="B91" s="36"/>
      <c r="C91" s="37"/>
      <c r="D91" s="37"/>
      <c r="E91" s="40" t="s">
        <v>122</v>
      </c>
      <c r="F91" s="37"/>
      <c r="G91" s="37"/>
      <c r="H91" s="37"/>
      <c r="I91" s="37"/>
      <c r="J91" s="39"/>
    </row>
    <row r="92" ht="409.5">
      <c r="A92" s="29" t="s">
        <v>33</v>
      </c>
      <c r="B92" s="36"/>
      <c r="C92" s="37"/>
      <c r="D92" s="37"/>
      <c r="E92" s="31" t="s">
        <v>116</v>
      </c>
      <c r="F92" s="37"/>
      <c r="G92" s="37"/>
      <c r="H92" s="37"/>
      <c r="I92" s="37"/>
      <c r="J92" s="39"/>
    </row>
    <row r="93">
      <c r="A93" s="29" t="s">
        <v>25</v>
      </c>
      <c r="B93" s="29">
        <v>21</v>
      </c>
      <c r="C93" s="30" t="s">
        <v>123</v>
      </c>
      <c r="D93" s="29" t="s">
        <v>27</v>
      </c>
      <c r="E93" s="31" t="s">
        <v>124</v>
      </c>
      <c r="F93" s="32" t="s">
        <v>58</v>
      </c>
      <c r="G93" s="33">
        <v>7.6740000000000004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38" t="s">
        <v>27</v>
      </c>
      <c r="F94" s="37"/>
      <c r="G94" s="37"/>
      <c r="H94" s="37"/>
      <c r="I94" s="37"/>
      <c r="J94" s="39"/>
    </row>
    <row r="95" ht="90">
      <c r="A95" s="29" t="s">
        <v>31</v>
      </c>
      <c r="B95" s="36"/>
      <c r="C95" s="37"/>
      <c r="D95" s="37"/>
      <c r="E95" s="40" t="s">
        <v>125</v>
      </c>
      <c r="F95" s="37"/>
      <c r="G95" s="37"/>
      <c r="H95" s="37"/>
      <c r="I95" s="37"/>
      <c r="J95" s="39"/>
    </row>
    <row r="96" ht="150">
      <c r="A96" s="29" t="s">
        <v>33</v>
      </c>
      <c r="B96" s="36"/>
      <c r="C96" s="37"/>
      <c r="D96" s="37"/>
      <c r="E96" s="31" t="s">
        <v>126</v>
      </c>
      <c r="F96" s="37"/>
      <c r="G96" s="37"/>
      <c r="H96" s="37"/>
      <c r="I96" s="37"/>
      <c r="J96" s="39"/>
    </row>
    <row r="97">
      <c r="A97" s="29" t="s">
        <v>25</v>
      </c>
      <c r="B97" s="29">
        <v>22</v>
      </c>
      <c r="C97" s="30" t="s">
        <v>127</v>
      </c>
      <c r="D97" s="29" t="s">
        <v>27</v>
      </c>
      <c r="E97" s="31" t="s">
        <v>128</v>
      </c>
      <c r="F97" s="32" t="s">
        <v>58</v>
      </c>
      <c r="G97" s="33">
        <v>6.4080000000000004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38" t="s">
        <v>27</v>
      </c>
      <c r="F98" s="37"/>
      <c r="G98" s="37"/>
      <c r="H98" s="37"/>
      <c r="I98" s="37"/>
      <c r="J98" s="39"/>
    </row>
    <row r="99" ht="45">
      <c r="A99" s="29" t="s">
        <v>31</v>
      </c>
      <c r="B99" s="36"/>
      <c r="C99" s="37"/>
      <c r="D99" s="37"/>
      <c r="E99" s="40" t="s">
        <v>129</v>
      </c>
      <c r="F99" s="37"/>
      <c r="G99" s="37"/>
      <c r="H99" s="37"/>
      <c r="I99" s="37"/>
      <c r="J99" s="39"/>
    </row>
    <row r="100" ht="409.5">
      <c r="A100" s="29" t="s">
        <v>33</v>
      </c>
      <c r="B100" s="36"/>
      <c r="C100" s="37"/>
      <c r="D100" s="37"/>
      <c r="E100" s="31" t="s">
        <v>130</v>
      </c>
      <c r="F100" s="37"/>
      <c r="G100" s="37"/>
      <c r="H100" s="37"/>
      <c r="I100" s="37"/>
      <c r="J100" s="39"/>
    </row>
    <row r="101">
      <c r="A101" s="23" t="s">
        <v>22</v>
      </c>
      <c r="B101" s="24"/>
      <c r="C101" s="25" t="s">
        <v>131</v>
      </c>
      <c r="D101" s="26"/>
      <c r="E101" s="23" t="s">
        <v>132</v>
      </c>
      <c r="F101" s="26"/>
      <c r="G101" s="26"/>
      <c r="H101" s="26"/>
      <c r="I101" s="27">
        <f>SUMIFS(I102:I109,A102:A109,"P")</f>
        <v>0</v>
      </c>
      <c r="J101" s="28"/>
    </row>
    <row r="102" ht="30">
      <c r="A102" s="29" t="s">
        <v>25</v>
      </c>
      <c r="B102" s="29">
        <v>23</v>
      </c>
      <c r="C102" s="30" t="s">
        <v>133</v>
      </c>
      <c r="D102" s="29" t="s">
        <v>27</v>
      </c>
      <c r="E102" s="31" t="s">
        <v>134</v>
      </c>
      <c r="F102" s="32" t="s">
        <v>48</v>
      </c>
      <c r="G102" s="33">
        <v>535.84500000000003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30</v>
      </c>
      <c r="B103" s="36"/>
      <c r="C103" s="37"/>
      <c r="D103" s="37"/>
      <c r="E103" s="38" t="s">
        <v>27</v>
      </c>
      <c r="F103" s="37"/>
      <c r="G103" s="37"/>
      <c r="H103" s="37"/>
      <c r="I103" s="37"/>
      <c r="J103" s="39"/>
    </row>
    <row r="104" ht="105">
      <c r="A104" s="29" t="s">
        <v>31</v>
      </c>
      <c r="B104" s="36"/>
      <c r="C104" s="37"/>
      <c r="D104" s="37"/>
      <c r="E104" s="40" t="s">
        <v>135</v>
      </c>
      <c r="F104" s="37"/>
      <c r="G104" s="37"/>
      <c r="H104" s="37"/>
      <c r="I104" s="37"/>
      <c r="J104" s="39"/>
    </row>
    <row r="105" ht="285">
      <c r="A105" s="29" t="s">
        <v>33</v>
      </c>
      <c r="B105" s="36"/>
      <c r="C105" s="37"/>
      <c r="D105" s="37"/>
      <c r="E105" s="31" t="s">
        <v>136</v>
      </c>
      <c r="F105" s="37"/>
      <c r="G105" s="37"/>
      <c r="H105" s="37"/>
      <c r="I105" s="37"/>
      <c r="J105" s="39"/>
    </row>
    <row r="106">
      <c r="A106" s="29" t="s">
        <v>25</v>
      </c>
      <c r="B106" s="29">
        <v>24</v>
      </c>
      <c r="C106" s="30" t="s">
        <v>137</v>
      </c>
      <c r="D106" s="29" t="s">
        <v>27</v>
      </c>
      <c r="E106" s="31" t="s">
        <v>138</v>
      </c>
      <c r="F106" s="32" t="s">
        <v>48</v>
      </c>
      <c r="G106" s="33">
        <v>178.61500000000001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30</v>
      </c>
      <c r="B107" s="36"/>
      <c r="C107" s="37"/>
      <c r="D107" s="37"/>
      <c r="E107" s="38" t="s">
        <v>27</v>
      </c>
      <c r="F107" s="37"/>
      <c r="G107" s="37"/>
      <c r="H107" s="37"/>
      <c r="I107" s="37"/>
      <c r="J107" s="39"/>
    </row>
    <row r="108" ht="75">
      <c r="A108" s="29" t="s">
        <v>31</v>
      </c>
      <c r="B108" s="36"/>
      <c r="C108" s="37"/>
      <c r="D108" s="37"/>
      <c r="E108" s="40" t="s">
        <v>139</v>
      </c>
      <c r="F108" s="37"/>
      <c r="G108" s="37"/>
      <c r="H108" s="37"/>
      <c r="I108" s="37"/>
      <c r="J108" s="39"/>
    </row>
    <row r="109" ht="75">
      <c r="A109" s="29" t="s">
        <v>33</v>
      </c>
      <c r="B109" s="36"/>
      <c r="C109" s="37"/>
      <c r="D109" s="37"/>
      <c r="E109" s="31" t="s">
        <v>140</v>
      </c>
      <c r="F109" s="37"/>
      <c r="G109" s="37"/>
      <c r="H109" s="37"/>
      <c r="I109" s="37"/>
      <c r="J109" s="39"/>
    </row>
    <row r="110">
      <c r="A110" s="23" t="s">
        <v>22</v>
      </c>
      <c r="B110" s="24"/>
      <c r="C110" s="25" t="s">
        <v>141</v>
      </c>
      <c r="D110" s="26"/>
      <c r="E110" s="23" t="s">
        <v>142</v>
      </c>
      <c r="F110" s="26"/>
      <c r="G110" s="26"/>
      <c r="H110" s="26"/>
      <c r="I110" s="27">
        <f>SUMIFS(I111:I122,A111:A122,"P")</f>
        <v>0</v>
      </c>
      <c r="J110" s="28"/>
    </row>
    <row r="111">
      <c r="A111" s="29" t="s">
        <v>25</v>
      </c>
      <c r="B111" s="29">
        <v>25</v>
      </c>
      <c r="C111" s="30" t="s">
        <v>143</v>
      </c>
      <c r="D111" s="29"/>
      <c r="E111" s="31" t="s">
        <v>144</v>
      </c>
      <c r="F111" s="32" t="s">
        <v>53</v>
      </c>
      <c r="G111" s="33">
        <v>25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30</v>
      </c>
      <c r="B112" s="36"/>
      <c r="C112" s="37"/>
      <c r="D112" s="37"/>
      <c r="E112" s="38" t="s">
        <v>27</v>
      </c>
      <c r="F112" s="37"/>
      <c r="G112" s="37"/>
      <c r="H112" s="37"/>
      <c r="I112" s="37"/>
      <c r="J112" s="39"/>
    </row>
    <row r="113" ht="45">
      <c r="A113" s="29" t="s">
        <v>31</v>
      </c>
      <c r="B113" s="36"/>
      <c r="C113" s="37"/>
      <c r="D113" s="37"/>
      <c r="E113" s="40" t="s">
        <v>145</v>
      </c>
      <c r="F113" s="37"/>
      <c r="G113" s="37"/>
      <c r="H113" s="37"/>
      <c r="I113" s="37"/>
      <c r="J113" s="39"/>
    </row>
    <row r="114" ht="90">
      <c r="A114" s="29" t="s">
        <v>33</v>
      </c>
      <c r="B114" s="36"/>
      <c r="C114" s="37"/>
      <c r="D114" s="37"/>
      <c r="E114" s="31" t="s">
        <v>146</v>
      </c>
      <c r="F114" s="37"/>
      <c r="G114" s="37"/>
      <c r="H114" s="37"/>
      <c r="I114" s="37"/>
      <c r="J114" s="39"/>
    </row>
    <row r="115" ht="30">
      <c r="A115" s="29" t="s">
        <v>25</v>
      </c>
      <c r="B115" s="29">
        <v>26</v>
      </c>
      <c r="C115" s="30" t="s">
        <v>147</v>
      </c>
      <c r="D115" s="29" t="s">
        <v>27</v>
      </c>
      <c r="E115" s="31" t="s">
        <v>148</v>
      </c>
      <c r="F115" s="32" t="s">
        <v>53</v>
      </c>
      <c r="G115" s="33">
        <v>10.699999999999999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38" t="s">
        <v>27</v>
      </c>
      <c r="F116" s="37"/>
      <c r="G116" s="37"/>
      <c r="H116" s="37"/>
      <c r="I116" s="37"/>
      <c r="J116" s="39"/>
    </row>
    <row r="117" ht="45">
      <c r="A117" s="29" t="s">
        <v>31</v>
      </c>
      <c r="B117" s="36"/>
      <c r="C117" s="37"/>
      <c r="D117" s="37"/>
      <c r="E117" s="40" t="s">
        <v>149</v>
      </c>
      <c r="F117" s="37"/>
      <c r="G117" s="37"/>
      <c r="H117" s="37"/>
      <c r="I117" s="37"/>
      <c r="J117" s="39"/>
    </row>
    <row r="118" ht="165">
      <c r="A118" s="29" t="s">
        <v>33</v>
      </c>
      <c r="B118" s="36"/>
      <c r="C118" s="37"/>
      <c r="D118" s="37"/>
      <c r="E118" s="31" t="s">
        <v>150</v>
      </c>
      <c r="F118" s="37"/>
      <c r="G118" s="37"/>
      <c r="H118" s="37"/>
      <c r="I118" s="37"/>
      <c r="J118" s="39"/>
    </row>
    <row r="119">
      <c r="A119" s="29" t="s">
        <v>25</v>
      </c>
      <c r="B119" s="29">
        <v>27</v>
      </c>
      <c r="C119" s="30" t="s">
        <v>151</v>
      </c>
      <c r="D119" s="29" t="s">
        <v>27</v>
      </c>
      <c r="E119" s="31" t="s">
        <v>152</v>
      </c>
      <c r="F119" s="32" t="s">
        <v>37</v>
      </c>
      <c r="G119" s="33">
        <v>1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30</v>
      </c>
      <c r="B120" s="36"/>
      <c r="C120" s="37"/>
      <c r="D120" s="37"/>
      <c r="E120" s="38" t="s">
        <v>27</v>
      </c>
      <c r="F120" s="37"/>
      <c r="G120" s="37"/>
      <c r="H120" s="37"/>
      <c r="I120" s="37"/>
      <c r="J120" s="39"/>
    </row>
    <row r="121" ht="60">
      <c r="A121" s="29" t="s">
        <v>31</v>
      </c>
      <c r="B121" s="36"/>
      <c r="C121" s="37"/>
      <c r="D121" s="37"/>
      <c r="E121" s="40" t="s">
        <v>153</v>
      </c>
      <c r="F121" s="37"/>
      <c r="G121" s="37"/>
      <c r="H121" s="37"/>
      <c r="I121" s="37"/>
      <c r="J121" s="39"/>
    </row>
    <row r="122" ht="30">
      <c r="A122" s="29" t="s">
        <v>33</v>
      </c>
      <c r="B122" s="36"/>
      <c r="C122" s="37"/>
      <c r="D122" s="37"/>
      <c r="E122" s="31" t="s">
        <v>154</v>
      </c>
      <c r="F122" s="37"/>
      <c r="G122" s="37"/>
      <c r="H122" s="37"/>
      <c r="I122" s="37"/>
      <c r="J122" s="39"/>
    </row>
    <row r="123">
      <c r="A123" s="23" t="s">
        <v>22</v>
      </c>
      <c r="B123" s="24"/>
      <c r="C123" s="25" t="s">
        <v>155</v>
      </c>
      <c r="D123" s="26"/>
      <c r="E123" s="23" t="s">
        <v>156</v>
      </c>
      <c r="F123" s="26"/>
      <c r="G123" s="26"/>
      <c r="H123" s="26"/>
      <c r="I123" s="27">
        <f>SUMIFS(I124:I135,A124:A135,"P")</f>
        <v>0</v>
      </c>
      <c r="J123" s="28"/>
    </row>
    <row r="124">
      <c r="A124" s="29" t="s">
        <v>25</v>
      </c>
      <c r="B124" s="29">
        <v>28</v>
      </c>
      <c r="C124" s="30" t="s">
        <v>157</v>
      </c>
      <c r="D124" s="29" t="s">
        <v>27</v>
      </c>
      <c r="E124" s="31" t="s">
        <v>158</v>
      </c>
      <c r="F124" s="32" t="s">
        <v>53</v>
      </c>
      <c r="G124" s="33">
        <v>7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30</v>
      </c>
      <c r="B125" s="36"/>
      <c r="C125" s="37"/>
      <c r="D125" s="37"/>
      <c r="E125" s="38" t="s">
        <v>27</v>
      </c>
      <c r="F125" s="37"/>
      <c r="G125" s="37"/>
      <c r="H125" s="37"/>
      <c r="I125" s="37"/>
      <c r="J125" s="39"/>
    </row>
    <row r="126" ht="30">
      <c r="A126" s="29" t="s">
        <v>31</v>
      </c>
      <c r="B126" s="36"/>
      <c r="C126" s="37"/>
      <c r="D126" s="37"/>
      <c r="E126" s="40" t="s">
        <v>159</v>
      </c>
      <c r="F126" s="37"/>
      <c r="G126" s="37"/>
      <c r="H126" s="37"/>
      <c r="I126" s="37"/>
      <c r="J126" s="39"/>
    </row>
    <row r="127" ht="75">
      <c r="A127" s="29" t="s">
        <v>33</v>
      </c>
      <c r="B127" s="36"/>
      <c r="C127" s="37"/>
      <c r="D127" s="37"/>
      <c r="E127" s="31" t="s">
        <v>160</v>
      </c>
      <c r="F127" s="37"/>
      <c r="G127" s="37"/>
      <c r="H127" s="37"/>
      <c r="I127" s="37"/>
      <c r="J127" s="39"/>
    </row>
    <row r="128">
      <c r="A128" s="29" t="s">
        <v>25</v>
      </c>
      <c r="B128" s="29">
        <v>29</v>
      </c>
      <c r="C128" s="30" t="s">
        <v>161</v>
      </c>
      <c r="D128" s="29" t="s">
        <v>27</v>
      </c>
      <c r="E128" s="31" t="s">
        <v>162</v>
      </c>
      <c r="F128" s="32" t="s">
        <v>58</v>
      </c>
      <c r="G128" s="33">
        <v>107.178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30</v>
      </c>
      <c r="B129" s="36"/>
      <c r="C129" s="37"/>
      <c r="D129" s="37"/>
      <c r="E129" s="38" t="s">
        <v>27</v>
      </c>
      <c r="F129" s="37"/>
      <c r="G129" s="37"/>
      <c r="H129" s="37"/>
      <c r="I129" s="37"/>
      <c r="J129" s="39"/>
    </row>
    <row r="130" ht="135">
      <c r="A130" s="29" t="s">
        <v>31</v>
      </c>
      <c r="B130" s="36"/>
      <c r="C130" s="37"/>
      <c r="D130" s="37"/>
      <c r="E130" s="40" t="s">
        <v>163</v>
      </c>
      <c r="F130" s="37"/>
      <c r="G130" s="37"/>
      <c r="H130" s="37"/>
      <c r="I130" s="37"/>
      <c r="J130" s="39"/>
    </row>
    <row r="131" ht="180">
      <c r="A131" s="29" t="s">
        <v>33</v>
      </c>
      <c r="B131" s="36"/>
      <c r="C131" s="37"/>
      <c r="D131" s="37"/>
      <c r="E131" s="31" t="s">
        <v>164</v>
      </c>
      <c r="F131" s="37"/>
      <c r="G131" s="37"/>
      <c r="H131" s="37"/>
      <c r="I131" s="37"/>
      <c r="J131" s="39"/>
    </row>
    <row r="132">
      <c r="A132" s="29" t="s">
        <v>25</v>
      </c>
      <c r="B132" s="29">
        <v>30</v>
      </c>
      <c r="C132" s="30" t="s">
        <v>165</v>
      </c>
      <c r="D132" s="29" t="s">
        <v>27</v>
      </c>
      <c r="E132" s="31" t="s">
        <v>166</v>
      </c>
      <c r="F132" s="32" t="s">
        <v>53</v>
      </c>
      <c r="G132" s="33">
        <v>23.300000000000001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>
      <c r="A133" s="29" t="s">
        <v>30</v>
      </c>
      <c r="B133" s="36"/>
      <c r="C133" s="37"/>
      <c r="D133" s="37"/>
      <c r="E133" s="38" t="s">
        <v>27</v>
      </c>
      <c r="F133" s="37"/>
      <c r="G133" s="37"/>
      <c r="H133" s="37"/>
      <c r="I133" s="37"/>
      <c r="J133" s="39"/>
    </row>
    <row r="134" ht="30">
      <c r="A134" s="29" t="s">
        <v>31</v>
      </c>
      <c r="B134" s="36"/>
      <c r="C134" s="37"/>
      <c r="D134" s="37"/>
      <c r="E134" s="40" t="s">
        <v>167</v>
      </c>
      <c r="F134" s="37"/>
      <c r="G134" s="37"/>
      <c r="H134" s="37"/>
      <c r="I134" s="37"/>
      <c r="J134" s="39"/>
    </row>
    <row r="135" ht="210">
      <c r="A135" s="29" t="s">
        <v>33</v>
      </c>
      <c r="B135" s="36"/>
      <c r="C135" s="37"/>
      <c r="D135" s="37"/>
      <c r="E135" s="31" t="s">
        <v>168</v>
      </c>
      <c r="F135" s="37"/>
      <c r="G135" s="37"/>
      <c r="H135" s="37"/>
      <c r="I135" s="37"/>
      <c r="J135" s="39"/>
    </row>
    <row r="136">
      <c r="A136" s="23" t="s">
        <v>22</v>
      </c>
      <c r="B136" s="24"/>
      <c r="C136" s="25" t="s">
        <v>169</v>
      </c>
      <c r="D136" s="26"/>
      <c r="E136" s="23" t="s">
        <v>170</v>
      </c>
      <c r="F136" s="26"/>
      <c r="G136" s="26"/>
      <c r="H136" s="26"/>
      <c r="I136" s="27">
        <f>SUMIFS(I137:I144,A137:A144,"P")</f>
        <v>0</v>
      </c>
      <c r="J136" s="28"/>
    </row>
    <row r="137" ht="30">
      <c r="A137" s="29" t="s">
        <v>25</v>
      </c>
      <c r="B137" s="29">
        <v>31</v>
      </c>
      <c r="C137" s="30" t="s">
        <v>171</v>
      </c>
      <c r="D137" s="29" t="s">
        <v>172</v>
      </c>
      <c r="E137" s="31" t="s">
        <v>173</v>
      </c>
      <c r="F137" s="32" t="s">
        <v>78</v>
      </c>
      <c r="G137" s="33">
        <v>1968.039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 ht="45">
      <c r="A138" s="29" t="s">
        <v>30</v>
      </c>
      <c r="B138" s="36"/>
      <c r="C138" s="37"/>
      <c r="D138" s="37"/>
      <c r="E138" s="31" t="s">
        <v>174</v>
      </c>
      <c r="F138" s="37"/>
      <c r="G138" s="37"/>
      <c r="H138" s="37"/>
      <c r="I138" s="37"/>
      <c r="J138" s="39"/>
    </row>
    <row r="139" ht="30">
      <c r="A139" s="29" t="s">
        <v>31</v>
      </c>
      <c r="B139" s="36"/>
      <c r="C139" s="37"/>
      <c r="D139" s="37"/>
      <c r="E139" s="40" t="s">
        <v>175</v>
      </c>
      <c r="F139" s="37"/>
      <c r="G139" s="37"/>
      <c r="H139" s="37"/>
      <c r="I139" s="37"/>
      <c r="J139" s="39"/>
    </row>
    <row r="140" ht="210">
      <c r="A140" s="29" t="s">
        <v>33</v>
      </c>
      <c r="B140" s="36"/>
      <c r="C140" s="37"/>
      <c r="D140" s="37"/>
      <c r="E140" s="31" t="s">
        <v>176</v>
      </c>
      <c r="F140" s="37"/>
      <c r="G140" s="37"/>
      <c r="H140" s="37"/>
      <c r="I140" s="37"/>
      <c r="J140" s="39"/>
    </row>
    <row r="141" ht="30">
      <c r="A141" s="29" t="s">
        <v>25</v>
      </c>
      <c r="B141" s="29">
        <v>32</v>
      </c>
      <c r="C141" s="30" t="s">
        <v>177</v>
      </c>
      <c r="D141" s="29" t="s">
        <v>178</v>
      </c>
      <c r="E141" s="31" t="s">
        <v>179</v>
      </c>
      <c r="F141" s="32" t="s">
        <v>78</v>
      </c>
      <c r="G141" s="33">
        <v>290.779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30</v>
      </c>
      <c r="B142" s="36"/>
      <c r="C142" s="37"/>
      <c r="D142" s="37"/>
      <c r="E142" s="38" t="s">
        <v>27</v>
      </c>
      <c r="F142" s="37"/>
      <c r="G142" s="37"/>
      <c r="H142" s="37"/>
      <c r="I142" s="37"/>
      <c r="J142" s="39"/>
    </row>
    <row r="143" ht="45">
      <c r="A143" s="29" t="s">
        <v>31</v>
      </c>
      <c r="B143" s="36"/>
      <c r="C143" s="37"/>
      <c r="D143" s="37"/>
      <c r="E143" s="40" t="s">
        <v>180</v>
      </c>
      <c r="F143" s="37"/>
      <c r="G143" s="37"/>
      <c r="H143" s="37"/>
      <c r="I143" s="37"/>
      <c r="J143" s="39"/>
    </row>
    <row r="144" ht="210">
      <c r="A144" s="29" t="s">
        <v>33</v>
      </c>
      <c r="B144" s="41"/>
      <c r="C144" s="42"/>
      <c r="D144" s="42"/>
      <c r="E144" s="31" t="s">
        <v>181</v>
      </c>
      <c r="F144" s="42"/>
      <c r="G144" s="42"/>
      <c r="H144" s="42"/>
      <c r="I144" s="42"/>
      <c r="J144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Suk Ondřej</dc:creator>
  <cp:lastModifiedBy>Suk Ondřej</cp:lastModifiedBy>
  <dcterms:created xsi:type="dcterms:W3CDTF">2025-01-24T14:44:23Z</dcterms:created>
  <dcterms:modified xsi:type="dcterms:W3CDTF">2025-01-24T14:44:23Z</dcterms:modified>
</cp:coreProperties>
</file>