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VM1\Pracovni\Kasaj\24-004-232-US_Sanace_Lidecko\"/>
    </mc:Choice>
  </mc:AlternateContent>
  <bookViews>
    <workbookView xWindow="-15" yWindow="-15" windowWidth="15135" windowHeight="14580"/>
  </bookViews>
  <sheets>
    <sheet name="kolej č.  1" sheetId="33" r:id="rId1"/>
    <sheet name="kolej č.  2" sheetId="35" r:id="rId2"/>
  </sheets>
  <definedNames>
    <definedName name="_xlnm.Print_Titles" localSheetId="0">'kolej č.  1'!$A:$I,'kolej č.  1'!$1:$4</definedName>
    <definedName name="_xlnm.Print_Titles" localSheetId="1">'kolej č.  2'!$A:$K,'kolej č.  2'!$1:$4</definedName>
  </definedNames>
  <calcPr calcId="152511"/>
</workbook>
</file>

<file path=xl/calcChain.xml><?xml version="1.0" encoding="utf-8"?>
<calcChain xmlns="http://schemas.openxmlformats.org/spreadsheetml/2006/main">
  <c r="F22" i="35" l="1"/>
  <c r="F12" i="35"/>
  <c r="D34" i="33"/>
  <c r="D24" i="33"/>
  <c r="D14" i="33"/>
  <c r="D9" i="33" l="1"/>
  <c r="D8" i="33" l="1"/>
  <c r="F28" i="35" l="1"/>
  <c r="F27" i="35"/>
  <c r="F26" i="35"/>
  <c r="F25" i="35"/>
  <c r="F24" i="35"/>
  <c r="F23" i="35"/>
  <c r="F18" i="35"/>
  <c r="F17" i="35"/>
  <c r="F16" i="35"/>
  <c r="F15" i="35" l="1"/>
  <c r="F14" i="35"/>
  <c r="F13" i="35"/>
  <c r="F9" i="35"/>
  <c r="F8" i="35"/>
  <c r="F6" i="35"/>
  <c r="F7" i="35"/>
  <c r="D31" i="33" l="1"/>
  <c r="D30" i="33"/>
  <c r="D29" i="33"/>
  <c r="D28" i="33"/>
  <c r="D27" i="33"/>
  <c r="D26" i="33"/>
  <c r="D25" i="33"/>
  <c r="D20" i="33"/>
  <c r="D19" i="33"/>
  <c r="D18" i="33"/>
  <c r="D17" i="33"/>
  <c r="D16" i="33"/>
  <c r="D15" i="33"/>
  <c r="D11" i="33"/>
  <c r="D10" i="33"/>
</calcChain>
</file>

<file path=xl/sharedStrings.xml><?xml version="1.0" encoding="utf-8"?>
<sst xmlns="http://schemas.openxmlformats.org/spreadsheetml/2006/main" count="200" uniqueCount="98">
  <si>
    <t>Označení zajišťovací značky</t>
  </si>
  <si>
    <t>-</t>
  </si>
  <si>
    <t>[ km ]</t>
  </si>
  <si>
    <t>o
Vzdálenost 
osa - zaj. značka</t>
  </si>
  <si>
    <t>[ m ]</t>
  </si>
  <si>
    <t>v
Rozdíl 
TK - zaj. značka</t>
  </si>
  <si>
    <t>Typ značky</t>
  </si>
  <si>
    <t>Umístění značky</t>
  </si>
  <si>
    <t>Poznámka</t>
  </si>
  <si>
    <t>PROJEKT OSAZENÍ ZAJIŠŤOVACÍCH ZNAČEK</t>
  </si>
  <si>
    <t>[ mm ]</t>
  </si>
  <si>
    <t>Vzdálenost mezi zaj. značkami</t>
  </si>
  <si>
    <r>
      <t xml:space="preserve">Kolej: </t>
    </r>
    <r>
      <rPr>
        <b/>
        <sz val="10"/>
        <rFont val="Arial CE"/>
        <charset val="238"/>
      </rPr>
      <t>1</t>
    </r>
  </si>
  <si>
    <t>Kolej: 2</t>
  </si>
  <si>
    <t>H</t>
  </si>
  <si>
    <t>TUDU:</t>
  </si>
  <si>
    <t>KM                                    Definiční staničení</t>
  </si>
  <si>
    <t>do beton. základu TV</t>
  </si>
  <si>
    <t>TV49</t>
  </si>
  <si>
    <t>TV47</t>
  </si>
  <si>
    <t>TV45</t>
  </si>
  <si>
    <t>TV43</t>
  </si>
  <si>
    <t>TV41</t>
  </si>
  <si>
    <t>TV39</t>
  </si>
  <si>
    <t>TV37</t>
  </si>
  <si>
    <t>TV35</t>
  </si>
  <si>
    <t>TV33</t>
  </si>
  <si>
    <t>TV31</t>
  </si>
  <si>
    <t>TV29</t>
  </si>
  <si>
    <t>TV27</t>
  </si>
  <si>
    <t>TV25</t>
  </si>
  <si>
    <t>TV23</t>
  </si>
  <si>
    <t>TV21</t>
  </si>
  <si>
    <t>TV19</t>
  </si>
  <si>
    <t>TV17</t>
  </si>
  <si>
    <t>TV15</t>
  </si>
  <si>
    <t>TV13</t>
  </si>
  <si>
    <t>TV11</t>
  </si>
  <si>
    <t>TV9</t>
  </si>
  <si>
    <t>KM                                    Staničení v koleji č. 2</t>
  </si>
  <si>
    <t>TV10</t>
  </si>
  <si>
    <t>TV46</t>
  </si>
  <si>
    <t>TV44</t>
  </si>
  <si>
    <t>TV42</t>
  </si>
  <si>
    <t>TV40</t>
  </si>
  <si>
    <t>TV38</t>
  </si>
  <si>
    <t>TV36</t>
  </si>
  <si>
    <t>TV34</t>
  </si>
  <si>
    <t>TV32</t>
  </si>
  <si>
    <t>TV30</t>
  </si>
  <si>
    <t>TV28</t>
  </si>
  <si>
    <t>TV26</t>
  </si>
  <si>
    <t>TV24</t>
  </si>
  <si>
    <t>TV22</t>
  </si>
  <si>
    <t>TV20</t>
  </si>
  <si>
    <t>TV18</t>
  </si>
  <si>
    <t>TV16</t>
  </si>
  <si>
    <t>TV14</t>
  </si>
  <si>
    <t>TV12</t>
  </si>
  <si>
    <t>ZZO       9.328</t>
  </si>
  <si>
    <t>KZO       22.790</t>
  </si>
  <si>
    <t>ZP       22.475</t>
  </si>
  <si>
    <r>
      <t xml:space="preserve">Km od:    </t>
    </r>
    <r>
      <rPr>
        <b/>
        <sz val="10"/>
        <rFont val="Arial CE"/>
        <charset val="238"/>
      </rPr>
      <t>20.356</t>
    </r>
  </si>
  <si>
    <r>
      <t xml:space="preserve">Km do:    </t>
    </r>
    <r>
      <rPr>
        <b/>
        <sz val="10"/>
        <rFont val="Arial CE"/>
        <family val="2"/>
        <charset val="238"/>
      </rPr>
      <t>21.100</t>
    </r>
  </si>
  <si>
    <t>KP/ZO       0.921</t>
  </si>
  <si>
    <t>ZZO       9.260</t>
  </si>
  <si>
    <t>KZO       14.937</t>
  </si>
  <si>
    <t>KO/ZP       7.835</t>
  </si>
  <si>
    <t>KP       7.769</t>
  </si>
  <si>
    <t>ZZO       25.830</t>
  </si>
  <si>
    <t>KZO       28.767</t>
  </si>
  <si>
    <t>ZP       12.800</t>
  </si>
  <si>
    <t>KP/ZO       0.400</t>
  </si>
  <si>
    <t>KO/ZP       14.296</t>
  </si>
  <si>
    <t>KP       19.500</t>
  </si>
  <si>
    <t>ZZO       10.333</t>
  </si>
  <si>
    <t>LN       5.851</t>
  </si>
  <si>
    <t>KZO       1.369</t>
  </si>
  <si>
    <t>500</t>
  </si>
  <si>
    <t>2362</t>
  </si>
  <si>
    <t>Horní Lideč - Vsetín</t>
  </si>
  <si>
    <t>ZP       27.105</t>
  </si>
  <si>
    <t>KP/ZO       0.500</t>
  </si>
  <si>
    <t>VZO       16.059</t>
  </si>
  <si>
    <t>VZO       12.098</t>
  </si>
  <si>
    <t>VZO      27.299</t>
  </si>
  <si>
    <t>ZZO      9.269</t>
  </si>
  <si>
    <t>VZO       11.962</t>
  </si>
  <si>
    <t>KZO       14.654</t>
  </si>
  <si>
    <t>KO/ZP       7.395</t>
  </si>
  <si>
    <t>KP       7.415</t>
  </si>
  <si>
    <t>ZZO      25.563</t>
  </si>
  <si>
    <t>VZO       27.296</t>
  </si>
  <si>
    <t>KZO       29.028</t>
  </si>
  <si>
    <t>ZP       13.000</t>
  </si>
  <si>
    <t>KP/ZO</t>
  </si>
  <si>
    <t>KO/ZP       14.674</t>
  </si>
  <si>
    <t>KP       19.271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</si>
</sst>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"/>
    <numFmt numFmtId="165" formatCode="#,##0.000"/>
    <numFmt numFmtId="166" formatCode="0.000000"/>
    <numFmt numFmtId="167" formatCode="0.0"/>
    <numFmt numFmtId="168" formatCode="0.000"/>
  </numFmts>
  <fonts count="5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168" fontId="0" fillId="0" borderId="0" xfId="0" applyNumberForma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left" vertical="center"/>
    </xf>
    <xf numFmtId="49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167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3" fontId="0" fillId="0" borderId="9" xfId="0" applyNumberFormat="1" applyFill="1" applyBorder="1" applyAlignment="1">
      <alignment horizontal="left" vertical="center"/>
    </xf>
    <xf numFmtId="49" fontId="1" fillId="0" borderId="4" xfId="0" applyNumberFormat="1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167" fontId="0" fillId="0" borderId="0" xfId="0" applyNumberFormat="1" applyFill="1"/>
    <xf numFmtId="0" fontId="0" fillId="0" borderId="0" xfId="0" applyFill="1"/>
    <xf numFmtId="0" fontId="0" fillId="0" borderId="0" xfId="0" applyFill="1" applyAlignment="1">
      <alignment horizontal="center"/>
    </xf>
    <xf numFmtId="166" fontId="0" fillId="0" borderId="1" xfId="0" applyNumberFormat="1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167" fontId="0" fillId="0" borderId="0" xfId="0" applyNumberForma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166" fontId="0" fillId="0" borderId="6" xfId="0" applyNumberFormat="1" applyFill="1" applyBorder="1" applyAlignment="1">
      <alignment horizontal="center" vertical="center"/>
    </xf>
    <xf numFmtId="165" fontId="0" fillId="0" borderId="6" xfId="0" applyNumberForma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167" fontId="0" fillId="0" borderId="0" xfId="0" applyNumberFormat="1" applyFill="1" applyAlignment="1">
      <alignment horizontal="center"/>
    </xf>
    <xf numFmtId="0" fontId="0" fillId="0" borderId="0" xfId="0" applyFill="1" applyBorder="1" applyAlignment="1">
      <alignment horizontal="center"/>
    </xf>
    <xf numFmtId="168" fontId="0" fillId="0" borderId="5" xfId="0" applyNumberFormat="1" applyFont="1" applyFill="1" applyBorder="1" applyAlignment="1">
      <alignment horizontal="center" vertical="center"/>
    </xf>
    <xf numFmtId="0" fontId="0" fillId="0" borderId="5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" fontId="0" fillId="0" borderId="5" xfId="0" applyNumberFormat="1" applyFill="1" applyBorder="1" applyAlignment="1">
      <alignment horizontal="center" vertical="center"/>
    </xf>
    <xf numFmtId="168" fontId="0" fillId="0" borderId="5" xfId="0" applyNumberForma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center" vertical="center"/>
    </xf>
    <xf numFmtId="0" fontId="0" fillId="0" borderId="0" xfId="0" applyFill="1" applyBorder="1"/>
    <xf numFmtId="49" fontId="0" fillId="0" borderId="5" xfId="0" applyNumberFormat="1" applyFill="1" applyBorder="1" applyAlignment="1">
      <alignment horizontal="center" vertical="center"/>
    </xf>
    <xf numFmtId="3" fontId="0" fillId="0" borderId="0" xfId="0" applyNumberFormat="1" applyFill="1" applyAlignment="1">
      <alignment horizontal="left"/>
    </xf>
    <xf numFmtId="166" fontId="0" fillId="0" borderId="0" xfId="0" applyNumberFormat="1" applyFill="1" applyAlignment="1">
      <alignment horizontal="center"/>
    </xf>
    <xf numFmtId="165" fontId="0" fillId="0" borderId="0" xfId="0" applyNumberFormat="1" applyFill="1" applyAlignment="1">
      <alignment horizontal="center"/>
    </xf>
    <xf numFmtId="164" fontId="0" fillId="0" borderId="5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3" fillId="0" borderId="2" xfId="0" applyFont="1" applyFill="1" applyBorder="1" applyAlignment="1">
      <alignment horizontal="left" vertical="center"/>
    </xf>
    <xf numFmtId="168" fontId="3" fillId="0" borderId="3" xfId="0" applyNumberFormat="1" applyFont="1" applyFill="1" applyBorder="1" applyAlignment="1">
      <alignment horizontal="left" vertical="center"/>
    </xf>
    <xf numFmtId="168" fontId="4" fillId="0" borderId="5" xfId="0" applyNumberFormat="1" applyFont="1" applyFill="1" applyBorder="1" applyAlignment="1">
      <alignment horizontal="center" vertical="center"/>
    </xf>
    <xf numFmtId="165" fontId="4" fillId="0" borderId="6" xfId="0" applyNumberFormat="1" applyFont="1" applyFill="1" applyBorder="1" applyAlignment="1">
      <alignment horizontal="center" vertical="center"/>
    </xf>
    <xf numFmtId="166" fontId="4" fillId="0" borderId="6" xfId="0" applyNumberFormat="1" applyFont="1" applyFill="1" applyBorder="1" applyAlignment="1">
      <alignment horizontal="center" vertical="center"/>
    </xf>
    <xf numFmtId="3" fontId="0" fillId="0" borderId="13" xfId="0" applyNumberFormat="1" applyFill="1" applyBorder="1" applyAlignment="1">
      <alignment horizontal="center" vertical="center" wrapText="1"/>
    </xf>
    <xf numFmtId="3" fontId="0" fillId="0" borderId="17" xfId="0" applyNumberForma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166" fontId="0" fillId="0" borderId="8" xfId="0" applyNumberFormat="1" applyFill="1" applyBorder="1" applyAlignment="1">
      <alignment horizontal="center" vertical="center" wrapText="1"/>
    </xf>
    <xf numFmtId="166" fontId="0" fillId="0" borderId="16" xfId="0" applyNumberFormat="1" applyFill="1" applyBorder="1" applyAlignment="1">
      <alignment horizontal="center" vertical="center" wrapText="1"/>
    </xf>
    <xf numFmtId="166" fontId="1" fillId="0" borderId="2" xfId="0" applyNumberFormat="1" applyFont="1" applyFill="1" applyBorder="1" applyAlignment="1">
      <alignment horizontal="center" vertical="center"/>
    </xf>
    <xf numFmtId="166" fontId="1" fillId="0" borderId="11" xfId="0" applyNumberFormat="1" applyFont="1" applyFill="1" applyBorder="1" applyAlignment="1">
      <alignment horizontal="center" vertical="center"/>
    </xf>
    <xf numFmtId="166" fontId="1" fillId="0" borderId="9" xfId="0" applyNumberFormat="1" applyFont="1" applyFill="1" applyBorder="1" applyAlignment="1">
      <alignment horizontal="center" vertical="center"/>
    </xf>
    <xf numFmtId="168" fontId="0" fillId="0" borderId="6" xfId="0" applyNumberFormat="1" applyFont="1" applyFill="1" applyBorder="1" applyAlignment="1">
      <alignment horizontal="center" vertical="center"/>
    </xf>
    <xf numFmtId="168" fontId="0" fillId="0" borderId="20" xfId="0" applyNumberFormat="1" applyFont="1" applyFill="1" applyBorder="1" applyAlignment="1">
      <alignment horizontal="center" vertical="center"/>
    </xf>
    <xf numFmtId="168" fontId="0" fillId="0" borderId="21" xfId="0" applyNumberFormat="1" applyFont="1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164" fontId="0" fillId="0" borderId="20" xfId="0" applyNumberFormat="1" applyFill="1" applyBorder="1" applyAlignment="1">
      <alignment horizontal="center" vertical="center"/>
    </xf>
    <xf numFmtId="164" fontId="0" fillId="0" borderId="21" xfId="0" applyNumberForma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6" xfId="0" applyNumberFormat="1" applyFont="1" applyFill="1" applyBorder="1" applyAlignment="1">
      <alignment horizontal="center" vertical="center"/>
    </xf>
    <xf numFmtId="0" fontId="0" fillId="0" borderId="20" xfId="0" applyNumberFormat="1" applyFont="1" applyFill="1" applyBorder="1" applyAlignment="1">
      <alignment horizontal="center" vertical="center"/>
    </xf>
    <xf numFmtId="0" fontId="0" fillId="0" borderId="21" xfId="0" applyNumberFormat="1" applyFont="1" applyFill="1" applyBorder="1" applyAlignment="1">
      <alignment horizontal="center" vertical="center"/>
    </xf>
    <xf numFmtId="168" fontId="0" fillId="0" borderId="6" xfId="0" applyNumberFormat="1" applyFill="1" applyBorder="1" applyAlignment="1">
      <alignment horizontal="center" vertical="center"/>
    </xf>
    <xf numFmtId="168" fontId="0" fillId="0" borderId="20" xfId="0" applyNumberFormat="1" applyFill="1" applyBorder="1" applyAlignment="1">
      <alignment horizontal="center" vertical="center"/>
    </xf>
    <xf numFmtId="168" fontId="0" fillId="0" borderId="21" xfId="0" applyNumberFormat="1" applyFill="1" applyBorder="1" applyAlignment="1">
      <alignment horizontal="center" vertical="center"/>
    </xf>
    <xf numFmtId="1" fontId="0" fillId="0" borderId="6" xfId="0" applyNumberFormat="1" applyFill="1" applyBorder="1" applyAlignment="1">
      <alignment horizontal="center" vertical="center"/>
    </xf>
    <xf numFmtId="1" fontId="0" fillId="0" borderId="20" xfId="0" applyNumberFormat="1" applyFill="1" applyBorder="1" applyAlignment="1">
      <alignment horizontal="center" vertical="center"/>
    </xf>
    <xf numFmtId="1" fontId="0" fillId="0" borderId="21" xfId="0" applyNumberFormat="1" applyFill="1" applyBorder="1" applyAlignment="1">
      <alignment horizontal="center" vertical="center"/>
    </xf>
    <xf numFmtId="168" fontId="2" fillId="0" borderId="6" xfId="0" applyNumberFormat="1" applyFont="1" applyFill="1" applyBorder="1" applyAlignment="1">
      <alignment horizontal="center" vertical="center"/>
    </xf>
    <xf numFmtId="168" fontId="2" fillId="0" borderId="20" xfId="0" applyNumberFormat="1" applyFont="1" applyFill="1" applyBorder="1" applyAlignment="1">
      <alignment horizontal="center" vertical="center"/>
    </xf>
    <xf numFmtId="168" fontId="2" fillId="0" borderId="21" xfId="0" applyNumberFormat="1" applyFont="1" applyFill="1" applyBorder="1" applyAlignment="1">
      <alignment horizontal="center" vertical="center"/>
    </xf>
    <xf numFmtId="167" fontId="4" fillId="0" borderId="6" xfId="0" applyNumberFormat="1" applyFont="1" applyFill="1" applyBorder="1" applyAlignment="1">
      <alignment horizontal="center" vertical="center"/>
    </xf>
    <xf numFmtId="167" fontId="4" fillId="0" borderId="20" xfId="0" applyNumberFormat="1" applyFont="1" applyFill="1" applyBorder="1" applyAlignment="1">
      <alignment horizontal="center" vertical="center"/>
    </xf>
    <xf numFmtId="167" fontId="4" fillId="0" borderId="21" xfId="0" applyNumberFormat="1" applyFont="1" applyFill="1" applyBorder="1" applyAlignment="1">
      <alignment horizontal="center" vertical="center"/>
    </xf>
    <xf numFmtId="3" fontId="0" fillId="0" borderId="19" xfId="0" applyNumberFormat="1" applyFill="1" applyBorder="1" applyAlignment="1">
      <alignment horizontal="center" vertical="center" wrapText="1"/>
    </xf>
    <xf numFmtId="166" fontId="4" fillId="0" borderId="8" xfId="0" applyNumberFormat="1" applyFont="1" applyFill="1" applyBorder="1" applyAlignment="1">
      <alignment horizontal="center" vertical="center" wrapText="1"/>
    </xf>
    <xf numFmtId="166" fontId="4" fillId="0" borderId="16" xfId="0" applyNumberFormat="1" applyFont="1" applyFill="1" applyBorder="1" applyAlignment="1">
      <alignment horizontal="center" vertical="center" wrapText="1"/>
    </xf>
    <xf numFmtId="168" fontId="4" fillId="0" borderId="6" xfId="0" applyNumberFormat="1" applyFont="1" applyFill="1" applyBorder="1" applyAlignment="1">
      <alignment horizontal="center" vertical="center"/>
    </xf>
    <xf numFmtId="168" fontId="4" fillId="0" borderId="20" xfId="0" applyNumberFormat="1" applyFont="1" applyFill="1" applyBorder="1" applyAlignment="1">
      <alignment horizontal="center" vertical="center"/>
    </xf>
    <xf numFmtId="168" fontId="4" fillId="0" borderId="2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582492</xdr:colOff>
      <xdr:row>4</xdr:row>
      <xdr:rowOff>90854</xdr:rowOff>
    </xdr:from>
    <xdr:to>
      <xdr:col>8</xdr:col>
      <xdr:colOff>744417</xdr:colOff>
      <xdr:row>4</xdr:row>
      <xdr:rowOff>100379</xdr:rowOff>
    </xdr:to>
    <xdr:cxnSp macro="">
      <xdr:nvCxnSpPr>
        <xdr:cNvPr id="3" name="Přímá spojnice se šipkou 2"/>
        <xdr:cNvCxnSpPr/>
      </xdr:nvCxnSpPr>
      <xdr:spPr>
        <a:xfrm>
          <a:off x="8642107" y="1219200"/>
          <a:ext cx="16192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496860</xdr:colOff>
      <xdr:row>7</xdr:row>
      <xdr:rowOff>86549</xdr:rowOff>
    </xdr:from>
    <xdr:to>
      <xdr:col>8</xdr:col>
      <xdr:colOff>660338</xdr:colOff>
      <xdr:row>7</xdr:row>
      <xdr:rowOff>87923</xdr:rowOff>
    </xdr:to>
    <xdr:cxnSp macro="">
      <xdr:nvCxnSpPr>
        <xdr:cNvPr id="5" name="Přímá spojnice se šipkou 4"/>
        <xdr:cNvCxnSpPr/>
      </xdr:nvCxnSpPr>
      <xdr:spPr>
        <a:xfrm flipH="1" flipV="1">
          <a:off x="8556475" y="1698472"/>
          <a:ext cx="163478" cy="137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575164</xdr:colOff>
      <xdr:row>5</xdr:row>
      <xdr:rowOff>98182</xdr:rowOff>
    </xdr:from>
    <xdr:to>
      <xdr:col>8</xdr:col>
      <xdr:colOff>737089</xdr:colOff>
      <xdr:row>5</xdr:row>
      <xdr:rowOff>107707</xdr:rowOff>
    </xdr:to>
    <xdr:cxnSp macro="">
      <xdr:nvCxnSpPr>
        <xdr:cNvPr id="57" name="Přímá spojnice se šipkou 56"/>
        <xdr:cNvCxnSpPr/>
      </xdr:nvCxnSpPr>
      <xdr:spPr>
        <a:xfrm>
          <a:off x="8634779" y="1387720"/>
          <a:ext cx="16192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560511</xdr:colOff>
      <xdr:row>6</xdr:row>
      <xdr:rowOff>90854</xdr:rowOff>
    </xdr:from>
    <xdr:to>
      <xdr:col>8</xdr:col>
      <xdr:colOff>722436</xdr:colOff>
      <xdr:row>6</xdr:row>
      <xdr:rowOff>100379</xdr:rowOff>
    </xdr:to>
    <xdr:cxnSp macro="">
      <xdr:nvCxnSpPr>
        <xdr:cNvPr id="58" name="Přímá spojnice se šipkou 57"/>
        <xdr:cNvCxnSpPr/>
      </xdr:nvCxnSpPr>
      <xdr:spPr>
        <a:xfrm>
          <a:off x="8620126" y="1541585"/>
          <a:ext cx="16192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636071</xdr:colOff>
      <xdr:row>9</xdr:row>
      <xdr:rowOff>86549</xdr:rowOff>
    </xdr:from>
    <xdr:to>
      <xdr:col>8</xdr:col>
      <xdr:colOff>799549</xdr:colOff>
      <xdr:row>9</xdr:row>
      <xdr:rowOff>87923</xdr:rowOff>
    </xdr:to>
    <xdr:cxnSp macro="">
      <xdr:nvCxnSpPr>
        <xdr:cNvPr id="59" name="Přímá spojnice se šipkou 58"/>
        <xdr:cNvCxnSpPr/>
      </xdr:nvCxnSpPr>
      <xdr:spPr>
        <a:xfrm flipH="1" flipV="1">
          <a:off x="8695686" y="1859664"/>
          <a:ext cx="163478" cy="137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582492</xdr:colOff>
      <xdr:row>10</xdr:row>
      <xdr:rowOff>90854</xdr:rowOff>
    </xdr:from>
    <xdr:to>
      <xdr:col>8</xdr:col>
      <xdr:colOff>744417</xdr:colOff>
      <xdr:row>10</xdr:row>
      <xdr:rowOff>100379</xdr:rowOff>
    </xdr:to>
    <xdr:cxnSp macro="">
      <xdr:nvCxnSpPr>
        <xdr:cNvPr id="60" name="Přímá spojnice se šipkou 59"/>
        <xdr:cNvCxnSpPr/>
      </xdr:nvCxnSpPr>
      <xdr:spPr>
        <a:xfrm>
          <a:off x="8642107" y="1219200"/>
          <a:ext cx="16192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560510</xdr:colOff>
      <xdr:row>11</xdr:row>
      <xdr:rowOff>90855</xdr:rowOff>
    </xdr:from>
    <xdr:to>
      <xdr:col>8</xdr:col>
      <xdr:colOff>722435</xdr:colOff>
      <xdr:row>11</xdr:row>
      <xdr:rowOff>100380</xdr:rowOff>
    </xdr:to>
    <xdr:cxnSp macro="">
      <xdr:nvCxnSpPr>
        <xdr:cNvPr id="61" name="Přímá spojnice se šipkou 60"/>
        <xdr:cNvCxnSpPr/>
      </xdr:nvCxnSpPr>
      <xdr:spPr>
        <a:xfrm>
          <a:off x="8620125" y="2347547"/>
          <a:ext cx="16192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560511</xdr:colOff>
      <xdr:row>12</xdr:row>
      <xdr:rowOff>90854</xdr:rowOff>
    </xdr:from>
    <xdr:to>
      <xdr:col>8</xdr:col>
      <xdr:colOff>722436</xdr:colOff>
      <xdr:row>12</xdr:row>
      <xdr:rowOff>100379</xdr:rowOff>
    </xdr:to>
    <xdr:cxnSp macro="">
      <xdr:nvCxnSpPr>
        <xdr:cNvPr id="62" name="Přímá spojnice se šipkou 61"/>
        <xdr:cNvCxnSpPr/>
      </xdr:nvCxnSpPr>
      <xdr:spPr>
        <a:xfrm>
          <a:off x="8620126" y="1541585"/>
          <a:ext cx="16192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628745</xdr:colOff>
      <xdr:row>16</xdr:row>
      <xdr:rowOff>86549</xdr:rowOff>
    </xdr:from>
    <xdr:to>
      <xdr:col>8</xdr:col>
      <xdr:colOff>792223</xdr:colOff>
      <xdr:row>16</xdr:row>
      <xdr:rowOff>87923</xdr:rowOff>
    </xdr:to>
    <xdr:cxnSp macro="">
      <xdr:nvCxnSpPr>
        <xdr:cNvPr id="63" name="Přímá spojnice se šipkou 62"/>
        <xdr:cNvCxnSpPr/>
      </xdr:nvCxnSpPr>
      <xdr:spPr>
        <a:xfrm flipH="1" flipV="1">
          <a:off x="8688360" y="3149203"/>
          <a:ext cx="163478" cy="137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538531</xdr:colOff>
      <xdr:row>19</xdr:row>
      <xdr:rowOff>90854</xdr:rowOff>
    </xdr:from>
    <xdr:to>
      <xdr:col>8</xdr:col>
      <xdr:colOff>700456</xdr:colOff>
      <xdr:row>19</xdr:row>
      <xdr:rowOff>100379</xdr:rowOff>
    </xdr:to>
    <xdr:cxnSp macro="">
      <xdr:nvCxnSpPr>
        <xdr:cNvPr id="64" name="Přímá spojnice se šipkou 63"/>
        <xdr:cNvCxnSpPr/>
      </xdr:nvCxnSpPr>
      <xdr:spPr>
        <a:xfrm>
          <a:off x="8598146" y="3637085"/>
          <a:ext cx="16192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538531</xdr:colOff>
      <xdr:row>20</xdr:row>
      <xdr:rowOff>90854</xdr:rowOff>
    </xdr:from>
    <xdr:to>
      <xdr:col>8</xdr:col>
      <xdr:colOff>700456</xdr:colOff>
      <xdr:row>20</xdr:row>
      <xdr:rowOff>100379</xdr:rowOff>
    </xdr:to>
    <xdr:cxnSp macro="">
      <xdr:nvCxnSpPr>
        <xdr:cNvPr id="65" name="Přímá spojnice se šipkou 64"/>
        <xdr:cNvCxnSpPr/>
      </xdr:nvCxnSpPr>
      <xdr:spPr>
        <a:xfrm>
          <a:off x="8598146" y="3798277"/>
          <a:ext cx="16192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567837</xdr:colOff>
      <xdr:row>21</xdr:row>
      <xdr:rowOff>83529</xdr:rowOff>
    </xdr:from>
    <xdr:to>
      <xdr:col>8</xdr:col>
      <xdr:colOff>729762</xdr:colOff>
      <xdr:row>21</xdr:row>
      <xdr:rowOff>93054</xdr:rowOff>
    </xdr:to>
    <xdr:cxnSp macro="">
      <xdr:nvCxnSpPr>
        <xdr:cNvPr id="66" name="Přímá spojnice se šipkou 65"/>
        <xdr:cNvCxnSpPr/>
      </xdr:nvCxnSpPr>
      <xdr:spPr>
        <a:xfrm>
          <a:off x="8627452" y="3952144"/>
          <a:ext cx="16192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560511</xdr:colOff>
      <xdr:row>22</xdr:row>
      <xdr:rowOff>90854</xdr:rowOff>
    </xdr:from>
    <xdr:to>
      <xdr:col>8</xdr:col>
      <xdr:colOff>722436</xdr:colOff>
      <xdr:row>22</xdr:row>
      <xdr:rowOff>100379</xdr:rowOff>
    </xdr:to>
    <xdr:cxnSp macro="">
      <xdr:nvCxnSpPr>
        <xdr:cNvPr id="67" name="Přímá spojnice se šipkou 66"/>
        <xdr:cNvCxnSpPr/>
      </xdr:nvCxnSpPr>
      <xdr:spPr>
        <a:xfrm>
          <a:off x="8620126" y="2508739"/>
          <a:ext cx="16192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496860</xdr:colOff>
      <xdr:row>23</xdr:row>
      <xdr:rowOff>86549</xdr:rowOff>
    </xdr:from>
    <xdr:to>
      <xdr:col>8</xdr:col>
      <xdr:colOff>660338</xdr:colOff>
      <xdr:row>23</xdr:row>
      <xdr:rowOff>87923</xdr:rowOff>
    </xdr:to>
    <xdr:cxnSp macro="">
      <xdr:nvCxnSpPr>
        <xdr:cNvPr id="68" name="Přímá spojnice se šipkou 67"/>
        <xdr:cNvCxnSpPr/>
      </xdr:nvCxnSpPr>
      <xdr:spPr>
        <a:xfrm flipH="1" flipV="1">
          <a:off x="8556475" y="1698472"/>
          <a:ext cx="163478" cy="137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628744</xdr:colOff>
      <xdr:row>25</xdr:row>
      <xdr:rowOff>86549</xdr:rowOff>
    </xdr:from>
    <xdr:to>
      <xdr:col>8</xdr:col>
      <xdr:colOff>792222</xdr:colOff>
      <xdr:row>25</xdr:row>
      <xdr:rowOff>87923</xdr:rowOff>
    </xdr:to>
    <xdr:cxnSp macro="">
      <xdr:nvCxnSpPr>
        <xdr:cNvPr id="69" name="Přímá spojnice se šipkou 68"/>
        <xdr:cNvCxnSpPr/>
      </xdr:nvCxnSpPr>
      <xdr:spPr>
        <a:xfrm flipH="1" flipV="1">
          <a:off x="8688359" y="4599934"/>
          <a:ext cx="163478" cy="137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611801</xdr:colOff>
      <xdr:row>26</xdr:row>
      <xdr:rowOff>90854</xdr:rowOff>
    </xdr:from>
    <xdr:to>
      <xdr:col>8</xdr:col>
      <xdr:colOff>773726</xdr:colOff>
      <xdr:row>26</xdr:row>
      <xdr:rowOff>100379</xdr:rowOff>
    </xdr:to>
    <xdr:cxnSp macro="">
      <xdr:nvCxnSpPr>
        <xdr:cNvPr id="70" name="Přímá spojnice se šipkou 69"/>
        <xdr:cNvCxnSpPr/>
      </xdr:nvCxnSpPr>
      <xdr:spPr>
        <a:xfrm>
          <a:off x="8671416" y="4765431"/>
          <a:ext cx="16192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496860</xdr:colOff>
      <xdr:row>29</xdr:row>
      <xdr:rowOff>86549</xdr:rowOff>
    </xdr:from>
    <xdr:to>
      <xdr:col>8</xdr:col>
      <xdr:colOff>660338</xdr:colOff>
      <xdr:row>29</xdr:row>
      <xdr:rowOff>87923</xdr:rowOff>
    </xdr:to>
    <xdr:cxnSp macro="">
      <xdr:nvCxnSpPr>
        <xdr:cNvPr id="71" name="Přímá spojnice se šipkou 70"/>
        <xdr:cNvCxnSpPr/>
      </xdr:nvCxnSpPr>
      <xdr:spPr>
        <a:xfrm flipH="1" flipV="1">
          <a:off x="8556475" y="4277549"/>
          <a:ext cx="163478" cy="137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540821</xdr:colOff>
      <xdr:row>30</xdr:row>
      <xdr:rowOff>86549</xdr:rowOff>
    </xdr:from>
    <xdr:to>
      <xdr:col>8</xdr:col>
      <xdr:colOff>704299</xdr:colOff>
      <xdr:row>30</xdr:row>
      <xdr:rowOff>87923</xdr:rowOff>
    </xdr:to>
    <xdr:cxnSp macro="">
      <xdr:nvCxnSpPr>
        <xdr:cNvPr id="72" name="Přímá spojnice se šipkou 71"/>
        <xdr:cNvCxnSpPr/>
      </xdr:nvCxnSpPr>
      <xdr:spPr>
        <a:xfrm flipH="1" flipV="1">
          <a:off x="8600436" y="5405895"/>
          <a:ext cx="163478" cy="137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540821</xdr:colOff>
      <xdr:row>31</xdr:row>
      <xdr:rowOff>86549</xdr:rowOff>
    </xdr:from>
    <xdr:to>
      <xdr:col>8</xdr:col>
      <xdr:colOff>704299</xdr:colOff>
      <xdr:row>31</xdr:row>
      <xdr:rowOff>87923</xdr:rowOff>
    </xdr:to>
    <xdr:cxnSp macro="">
      <xdr:nvCxnSpPr>
        <xdr:cNvPr id="73" name="Přímá spojnice se šipkou 72"/>
        <xdr:cNvCxnSpPr/>
      </xdr:nvCxnSpPr>
      <xdr:spPr>
        <a:xfrm flipH="1" flipV="1">
          <a:off x="8600436" y="5405895"/>
          <a:ext cx="163478" cy="137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584783</xdr:colOff>
      <xdr:row>32</xdr:row>
      <xdr:rowOff>79222</xdr:rowOff>
    </xdr:from>
    <xdr:to>
      <xdr:col>8</xdr:col>
      <xdr:colOff>748261</xdr:colOff>
      <xdr:row>32</xdr:row>
      <xdr:rowOff>80596</xdr:rowOff>
    </xdr:to>
    <xdr:cxnSp macro="">
      <xdr:nvCxnSpPr>
        <xdr:cNvPr id="74" name="Přímá spojnice se šipkou 73"/>
        <xdr:cNvCxnSpPr/>
      </xdr:nvCxnSpPr>
      <xdr:spPr>
        <a:xfrm flipH="1" flipV="1">
          <a:off x="8644398" y="5720953"/>
          <a:ext cx="163478" cy="137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496767</xdr:colOff>
      <xdr:row>5</xdr:row>
      <xdr:rowOff>87923</xdr:rowOff>
    </xdr:from>
    <xdr:to>
      <xdr:col>10</xdr:col>
      <xdr:colOff>658692</xdr:colOff>
      <xdr:row>5</xdr:row>
      <xdr:rowOff>97448</xdr:rowOff>
    </xdr:to>
    <xdr:cxnSp macro="">
      <xdr:nvCxnSpPr>
        <xdr:cNvPr id="2" name="Přímá spojnice se šipkou 1"/>
        <xdr:cNvCxnSpPr/>
      </xdr:nvCxnSpPr>
      <xdr:spPr>
        <a:xfrm flipH="1">
          <a:off x="10155117" y="1383323"/>
          <a:ext cx="16192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658692</xdr:colOff>
      <xdr:row>7</xdr:row>
      <xdr:rowOff>87923</xdr:rowOff>
    </xdr:from>
    <xdr:to>
      <xdr:col>10</xdr:col>
      <xdr:colOff>820617</xdr:colOff>
      <xdr:row>7</xdr:row>
      <xdr:rowOff>97448</xdr:rowOff>
    </xdr:to>
    <xdr:cxnSp macro="">
      <xdr:nvCxnSpPr>
        <xdr:cNvPr id="46" name="Přímá spojnice se šipkou 45"/>
        <xdr:cNvCxnSpPr/>
      </xdr:nvCxnSpPr>
      <xdr:spPr>
        <a:xfrm flipH="1">
          <a:off x="10317042" y="1707173"/>
          <a:ext cx="16192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608232</xdr:colOff>
      <xdr:row>8</xdr:row>
      <xdr:rowOff>80596</xdr:rowOff>
    </xdr:from>
    <xdr:to>
      <xdr:col>10</xdr:col>
      <xdr:colOff>766400</xdr:colOff>
      <xdr:row>8</xdr:row>
      <xdr:rowOff>89296</xdr:rowOff>
    </xdr:to>
    <xdr:cxnSp macro="">
      <xdr:nvCxnSpPr>
        <xdr:cNvPr id="47" name="Přímá spojnice se šipkou 46"/>
        <xdr:cNvCxnSpPr/>
      </xdr:nvCxnSpPr>
      <xdr:spPr>
        <a:xfrm flipV="1">
          <a:off x="10274036" y="1886205"/>
          <a:ext cx="158168" cy="870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553609</xdr:colOff>
      <xdr:row>9</xdr:row>
      <xdr:rowOff>78882</xdr:rowOff>
    </xdr:from>
    <xdr:to>
      <xdr:col>10</xdr:col>
      <xdr:colOff>725030</xdr:colOff>
      <xdr:row>9</xdr:row>
      <xdr:rowOff>79347</xdr:rowOff>
    </xdr:to>
    <xdr:cxnSp macro="">
      <xdr:nvCxnSpPr>
        <xdr:cNvPr id="48" name="Přímá spojnice se šipkou 47"/>
        <xdr:cNvCxnSpPr/>
      </xdr:nvCxnSpPr>
      <xdr:spPr>
        <a:xfrm flipV="1">
          <a:off x="10211959" y="7203582"/>
          <a:ext cx="171421" cy="46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553609</xdr:colOff>
      <xdr:row>10</xdr:row>
      <xdr:rowOff>78882</xdr:rowOff>
    </xdr:from>
    <xdr:to>
      <xdr:col>10</xdr:col>
      <xdr:colOff>725030</xdr:colOff>
      <xdr:row>10</xdr:row>
      <xdr:rowOff>79347</xdr:rowOff>
    </xdr:to>
    <xdr:cxnSp macro="">
      <xdr:nvCxnSpPr>
        <xdr:cNvPr id="49" name="Přímá spojnice se šipkou 48"/>
        <xdr:cNvCxnSpPr/>
      </xdr:nvCxnSpPr>
      <xdr:spPr>
        <a:xfrm flipV="1">
          <a:off x="10211959" y="7527432"/>
          <a:ext cx="171421" cy="46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653000</xdr:colOff>
      <xdr:row>14</xdr:row>
      <xdr:rowOff>78882</xdr:rowOff>
    </xdr:from>
    <xdr:to>
      <xdr:col>10</xdr:col>
      <xdr:colOff>824421</xdr:colOff>
      <xdr:row>14</xdr:row>
      <xdr:rowOff>79347</xdr:rowOff>
    </xdr:to>
    <xdr:cxnSp macro="">
      <xdr:nvCxnSpPr>
        <xdr:cNvPr id="50" name="Přímá spojnice se šipkou 49"/>
        <xdr:cNvCxnSpPr/>
      </xdr:nvCxnSpPr>
      <xdr:spPr>
        <a:xfrm flipV="1">
          <a:off x="10318804" y="2878404"/>
          <a:ext cx="171421" cy="46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553608</xdr:colOff>
      <xdr:row>17</xdr:row>
      <xdr:rowOff>78882</xdr:rowOff>
    </xdr:from>
    <xdr:to>
      <xdr:col>10</xdr:col>
      <xdr:colOff>725029</xdr:colOff>
      <xdr:row>17</xdr:row>
      <xdr:rowOff>79347</xdr:rowOff>
    </xdr:to>
    <xdr:cxnSp macro="">
      <xdr:nvCxnSpPr>
        <xdr:cNvPr id="51" name="Přímá spojnice se šipkou 50"/>
        <xdr:cNvCxnSpPr/>
      </xdr:nvCxnSpPr>
      <xdr:spPr>
        <a:xfrm flipV="1">
          <a:off x="10219412" y="3375360"/>
          <a:ext cx="171421" cy="46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558536</xdr:colOff>
      <xdr:row>18</xdr:row>
      <xdr:rowOff>80596</xdr:rowOff>
    </xdr:from>
    <xdr:to>
      <xdr:col>10</xdr:col>
      <xdr:colOff>716704</xdr:colOff>
      <xdr:row>18</xdr:row>
      <xdr:rowOff>89296</xdr:rowOff>
    </xdr:to>
    <xdr:cxnSp macro="">
      <xdr:nvCxnSpPr>
        <xdr:cNvPr id="52" name="Přímá spojnice se šipkou 51"/>
        <xdr:cNvCxnSpPr/>
      </xdr:nvCxnSpPr>
      <xdr:spPr>
        <a:xfrm flipV="1">
          <a:off x="10224340" y="3542726"/>
          <a:ext cx="158168" cy="870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553609</xdr:colOff>
      <xdr:row>19</xdr:row>
      <xdr:rowOff>78882</xdr:rowOff>
    </xdr:from>
    <xdr:to>
      <xdr:col>10</xdr:col>
      <xdr:colOff>725030</xdr:colOff>
      <xdr:row>19</xdr:row>
      <xdr:rowOff>79347</xdr:rowOff>
    </xdr:to>
    <xdr:cxnSp macro="">
      <xdr:nvCxnSpPr>
        <xdr:cNvPr id="53" name="Přímá spojnice se šipkou 52"/>
        <xdr:cNvCxnSpPr/>
      </xdr:nvCxnSpPr>
      <xdr:spPr>
        <a:xfrm flipV="1">
          <a:off x="10219413" y="2050143"/>
          <a:ext cx="171421" cy="46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553609</xdr:colOff>
      <xdr:row>20</xdr:row>
      <xdr:rowOff>78882</xdr:rowOff>
    </xdr:from>
    <xdr:to>
      <xdr:col>10</xdr:col>
      <xdr:colOff>725030</xdr:colOff>
      <xdr:row>20</xdr:row>
      <xdr:rowOff>79347</xdr:rowOff>
    </xdr:to>
    <xdr:cxnSp macro="">
      <xdr:nvCxnSpPr>
        <xdr:cNvPr id="54" name="Přímá spojnice se šipkou 53"/>
        <xdr:cNvCxnSpPr/>
      </xdr:nvCxnSpPr>
      <xdr:spPr>
        <a:xfrm flipV="1">
          <a:off x="10219413" y="2215795"/>
          <a:ext cx="171421" cy="46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512195</xdr:colOff>
      <xdr:row>21</xdr:row>
      <xdr:rowOff>87164</xdr:rowOff>
    </xdr:from>
    <xdr:to>
      <xdr:col>10</xdr:col>
      <xdr:colOff>683616</xdr:colOff>
      <xdr:row>21</xdr:row>
      <xdr:rowOff>87629</xdr:rowOff>
    </xdr:to>
    <xdr:cxnSp macro="">
      <xdr:nvCxnSpPr>
        <xdr:cNvPr id="55" name="Přímá spojnice se šipkou 54"/>
        <xdr:cNvCxnSpPr/>
      </xdr:nvCxnSpPr>
      <xdr:spPr>
        <a:xfrm flipV="1">
          <a:off x="10177999" y="4046251"/>
          <a:ext cx="171421" cy="46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628152</xdr:colOff>
      <xdr:row>24</xdr:row>
      <xdr:rowOff>87164</xdr:rowOff>
    </xdr:from>
    <xdr:to>
      <xdr:col>10</xdr:col>
      <xdr:colOff>799573</xdr:colOff>
      <xdr:row>24</xdr:row>
      <xdr:rowOff>87629</xdr:rowOff>
    </xdr:to>
    <xdr:cxnSp macro="">
      <xdr:nvCxnSpPr>
        <xdr:cNvPr id="56" name="Přímá spojnice se šipkou 55"/>
        <xdr:cNvCxnSpPr/>
      </xdr:nvCxnSpPr>
      <xdr:spPr>
        <a:xfrm flipV="1">
          <a:off x="10293956" y="4543207"/>
          <a:ext cx="171421" cy="46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538180</xdr:colOff>
      <xdr:row>27</xdr:row>
      <xdr:rowOff>79640</xdr:rowOff>
    </xdr:from>
    <xdr:to>
      <xdr:col>10</xdr:col>
      <xdr:colOff>700105</xdr:colOff>
      <xdr:row>27</xdr:row>
      <xdr:rowOff>89165</xdr:rowOff>
    </xdr:to>
    <xdr:cxnSp macro="">
      <xdr:nvCxnSpPr>
        <xdr:cNvPr id="57" name="Přímá spojnice se šipkou 56"/>
        <xdr:cNvCxnSpPr/>
      </xdr:nvCxnSpPr>
      <xdr:spPr>
        <a:xfrm flipH="1">
          <a:off x="10203984" y="5032640"/>
          <a:ext cx="16192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"/>
  <sheetViews>
    <sheetView tabSelected="1" zoomScale="130" zoomScaleNormal="130" workbookViewId="0">
      <selection activeCell="K10" sqref="K10"/>
    </sheetView>
  </sheetViews>
  <sheetFormatPr defaultRowHeight="12.75" x14ac:dyDescent="0.2"/>
  <cols>
    <col min="1" max="1" width="9.42578125" style="39" customWidth="1"/>
    <col min="2" max="3" width="12" style="40" customWidth="1"/>
    <col min="4" max="4" width="12.5703125" style="40" bestFit="1" customWidth="1"/>
    <col min="5" max="5" width="15.28515625" style="41" customWidth="1"/>
    <col min="6" max="6" width="14.5703125" style="41" customWidth="1"/>
    <col min="7" max="7" width="11.42578125" style="16" bestFit="1" customWidth="1"/>
    <col min="8" max="8" width="33.5703125" style="16" bestFit="1" customWidth="1"/>
    <col min="9" max="9" width="21.140625" style="15" customWidth="1"/>
    <col min="10" max="10" width="9.5703125" style="14" bestFit="1" customWidth="1"/>
    <col min="11" max="11" width="9.140625" style="15"/>
    <col min="12" max="12" width="9.140625" style="16"/>
    <col min="13" max="15" width="9.140625" style="15"/>
    <col min="16" max="16" width="12" style="15" customWidth="1"/>
    <col min="17" max="16384" width="9.140625" style="15"/>
  </cols>
  <sheetData>
    <row r="1" spans="1:17" s="8" customFormat="1" ht="24.75" customHeight="1" x14ac:dyDescent="0.2">
      <c r="A1" s="53" t="s">
        <v>9</v>
      </c>
      <c r="B1" s="53"/>
      <c r="C1" s="53"/>
      <c r="D1" s="53"/>
      <c r="E1" s="53"/>
      <c r="F1" s="53"/>
      <c r="G1" s="53"/>
      <c r="H1" s="53"/>
      <c r="I1" s="54"/>
      <c r="J1" s="7"/>
      <c r="L1" s="9"/>
    </row>
    <row r="2" spans="1:17" ht="13.5" thickBot="1" x14ac:dyDescent="0.25">
      <c r="A2" s="10" t="s">
        <v>15</v>
      </c>
      <c r="B2" s="11" t="s">
        <v>79</v>
      </c>
      <c r="C2" s="57" t="s">
        <v>80</v>
      </c>
      <c r="D2" s="58"/>
      <c r="E2" s="58"/>
      <c r="F2" s="59"/>
      <c r="G2" s="12" t="s">
        <v>12</v>
      </c>
      <c r="H2" s="12" t="s">
        <v>62</v>
      </c>
      <c r="I2" s="13" t="s">
        <v>63</v>
      </c>
    </row>
    <row r="3" spans="1:17" s="22" customFormat="1" ht="38.25" customHeight="1" x14ac:dyDescent="0.2">
      <c r="A3" s="49" t="s">
        <v>0</v>
      </c>
      <c r="B3" s="55" t="s">
        <v>16</v>
      </c>
      <c r="C3" s="56"/>
      <c r="D3" s="17" t="s">
        <v>11</v>
      </c>
      <c r="E3" s="18" t="s">
        <v>3</v>
      </c>
      <c r="F3" s="18" t="s">
        <v>5</v>
      </c>
      <c r="G3" s="19" t="s">
        <v>6</v>
      </c>
      <c r="H3" s="20" t="s">
        <v>7</v>
      </c>
      <c r="I3" s="51" t="s">
        <v>8</v>
      </c>
      <c r="J3" s="21"/>
      <c r="L3" s="23"/>
    </row>
    <row r="4" spans="1:17" s="16" customFormat="1" x14ac:dyDescent="0.2">
      <c r="A4" s="50"/>
      <c r="B4" s="24" t="s">
        <v>2</v>
      </c>
      <c r="C4" s="25" t="s">
        <v>4</v>
      </c>
      <c r="D4" s="25" t="s">
        <v>4</v>
      </c>
      <c r="E4" s="25" t="s">
        <v>4</v>
      </c>
      <c r="F4" s="25" t="s">
        <v>10</v>
      </c>
      <c r="G4" s="26" t="s">
        <v>1</v>
      </c>
      <c r="H4" s="27" t="s">
        <v>1</v>
      </c>
      <c r="I4" s="52"/>
      <c r="J4" s="28"/>
      <c r="L4" s="29"/>
    </row>
    <row r="5" spans="1:17" s="16" customFormat="1" x14ac:dyDescent="0.2">
      <c r="A5" s="63" t="s">
        <v>38</v>
      </c>
      <c r="B5" s="60">
        <v>20.3</v>
      </c>
      <c r="C5" s="60">
        <v>51</v>
      </c>
      <c r="D5" s="81"/>
      <c r="E5" s="72">
        <v>3.4</v>
      </c>
      <c r="F5" s="69">
        <v>600</v>
      </c>
      <c r="G5" s="66" t="s">
        <v>14</v>
      </c>
      <c r="H5" s="66" t="s">
        <v>17</v>
      </c>
      <c r="I5" s="32" t="s">
        <v>59</v>
      </c>
      <c r="J5" s="28"/>
      <c r="K5" s="29"/>
      <c r="L5" s="35"/>
    </row>
    <row r="6" spans="1:17" s="16" customFormat="1" x14ac:dyDescent="0.2">
      <c r="A6" s="64"/>
      <c r="B6" s="61"/>
      <c r="C6" s="61"/>
      <c r="D6" s="82"/>
      <c r="E6" s="73"/>
      <c r="F6" s="70"/>
      <c r="G6" s="67"/>
      <c r="H6" s="67"/>
      <c r="I6" s="32" t="s">
        <v>83</v>
      </c>
      <c r="J6" s="28"/>
    </row>
    <row r="7" spans="1:17" s="16" customFormat="1" x14ac:dyDescent="0.2">
      <c r="A7" s="65"/>
      <c r="B7" s="62"/>
      <c r="C7" s="62"/>
      <c r="D7" s="83"/>
      <c r="E7" s="74"/>
      <c r="F7" s="71"/>
      <c r="G7" s="68"/>
      <c r="H7" s="68"/>
      <c r="I7" s="32" t="s">
        <v>60</v>
      </c>
      <c r="J7" s="28"/>
    </row>
    <row r="8" spans="1:17" s="16" customFormat="1" ht="12.75" customHeight="1" x14ac:dyDescent="0.2">
      <c r="A8" s="42" t="s">
        <v>37</v>
      </c>
      <c r="B8" s="36">
        <v>20.399999999999999</v>
      </c>
      <c r="C8" s="36">
        <v>5</v>
      </c>
      <c r="D8" s="33">
        <f>(B8*1000+C8)-(B5*1000+C5)</f>
        <v>54</v>
      </c>
      <c r="E8" s="34">
        <v>4.0999999999999996</v>
      </c>
      <c r="F8" s="31">
        <v>1100</v>
      </c>
      <c r="G8" s="32" t="s">
        <v>14</v>
      </c>
      <c r="H8" s="32" t="s">
        <v>17</v>
      </c>
      <c r="I8" s="32" t="s">
        <v>61</v>
      </c>
      <c r="J8" s="28"/>
    </row>
    <row r="9" spans="1:17" s="16" customFormat="1" x14ac:dyDescent="0.2">
      <c r="A9" s="42" t="s">
        <v>36</v>
      </c>
      <c r="B9" s="36">
        <v>20.399999999999999</v>
      </c>
      <c r="C9" s="36">
        <v>46</v>
      </c>
      <c r="D9" s="33">
        <f>(B9*1000+C9)-(B8*1000+C8)</f>
        <v>41</v>
      </c>
      <c r="E9" s="34">
        <v>3.6</v>
      </c>
      <c r="F9" s="31">
        <v>700</v>
      </c>
      <c r="G9" s="32" t="s">
        <v>14</v>
      </c>
      <c r="H9" s="32" t="s">
        <v>17</v>
      </c>
      <c r="I9" s="43"/>
      <c r="J9" s="28"/>
    </row>
    <row r="10" spans="1:17" s="16" customFormat="1" x14ac:dyDescent="0.2">
      <c r="A10" s="42" t="s">
        <v>35</v>
      </c>
      <c r="B10" s="36">
        <v>20.399999999999999</v>
      </c>
      <c r="C10" s="36">
        <v>82</v>
      </c>
      <c r="D10" s="33">
        <f t="shared" ref="D10:D31" si="0">(B10*1000+C10)-(B9*1000+C9)</f>
        <v>36</v>
      </c>
      <c r="E10" s="34">
        <v>4.2</v>
      </c>
      <c r="F10" s="31">
        <v>-500</v>
      </c>
      <c r="G10" s="32" t="s">
        <v>14</v>
      </c>
      <c r="H10" s="32" t="s">
        <v>17</v>
      </c>
      <c r="I10" s="32" t="s">
        <v>64</v>
      </c>
      <c r="J10" s="28"/>
    </row>
    <row r="11" spans="1:17" s="16" customFormat="1" x14ac:dyDescent="0.2">
      <c r="A11" s="63" t="s">
        <v>34</v>
      </c>
      <c r="B11" s="78">
        <v>20.5</v>
      </c>
      <c r="C11" s="78">
        <v>18</v>
      </c>
      <c r="D11" s="75">
        <f t="shared" si="0"/>
        <v>36</v>
      </c>
      <c r="E11" s="72">
        <v>4.2</v>
      </c>
      <c r="F11" s="69">
        <v>-500</v>
      </c>
      <c r="G11" s="66" t="s">
        <v>14</v>
      </c>
      <c r="H11" s="66" t="s">
        <v>17</v>
      </c>
      <c r="I11" s="32" t="s">
        <v>65</v>
      </c>
      <c r="J11" s="28"/>
      <c r="O11" s="29"/>
      <c r="P11" s="29"/>
      <c r="Q11" s="29"/>
    </row>
    <row r="12" spans="1:17" ht="12.75" customHeight="1" x14ac:dyDescent="0.2">
      <c r="A12" s="64"/>
      <c r="B12" s="79"/>
      <c r="C12" s="79"/>
      <c r="D12" s="76"/>
      <c r="E12" s="73"/>
      <c r="F12" s="70"/>
      <c r="G12" s="67"/>
      <c r="H12" s="67"/>
      <c r="I12" s="32" t="s">
        <v>84</v>
      </c>
      <c r="O12" s="37"/>
      <c r="P12" s="37"/>
      <c r="Q12" s="37"/>
    </row>
    <row r="13" spans="1:17" ht="12.75" customHeight="1" x14ac:dyDescent="0.2">
      <c r="A13" s="65"/>
      <c r="B13" s="80"/>
      <c r="C13" s="80"/>
      <c r="D13" s="77"/>
      <c r="E13" s="74"/>
      <c r="F13" s="71"/>
      <c r="G13" s="68"/>
      <c r="H13" s="68"/>
      <c r="I13" s="32" t="s">
        <v>66</v>
      </c>
      <c r="K13" s="37"/>
      <c r="L13" s="35"/>
      <c r="O13" s="37"/>
      <c r="P13" s="2"/>
      <c r="Q13" s="37"/>
    </row>
    <row r="14" spans="1:17" ht="12.75" customHeight="1" x14ac:dyDescent="0.2">
      <c r="A14" s="42" t="s">
        <v>33</v>
      </c>
      <c r="B14" s="36">
        <v>20.5</v>
      </c>
      <c r="C14" s="36">
        <v>53</v>
      </c>
      <c r="D14" s="33">
        <f>(B14*1000+C14)-(B11*1000+C11)</f>
        <v>35</v>
      </c>
      <c r="E14" s="34">
        <v>4.2</v>
      </c>
      <c r="F14" s="31">
        <v>-600</v>
      </c>
      <c r="G14" s="32" t="s">
        <v>14</v>
      </c>
      <c r="H14" s="32" t="s">
        <v>17</v>
      </c>
      <c r="I14" s="32"/>
      <c r="K14" s="37"/>
      <c r="L14" s="35"/>
      <c r="O14" s="37"/>
      <c r="P14" s="2"/>
      <c r="Q14" s="37"/>
    </row>
    <row r="15" spans="1:17" x14ac:dyDescent="0.2">
      <c r="A15" s="42" t="s">
        <v>32</v>
      </c>
      <c r="B15" s="36">
        <v>20.5</v>
      </c>
      <c r="C15" s="36">
        <v>90</v>
      </c>
      <c r="D15" s="33">
        <f t="shared" si="0"/>
        <v>37</v>
      </c>
      <c r="E15" s="34">
        <v>4.0999999999999996</v>
      </c>
      <c r="F15" s="31">
        <v>-300</v>
      </c>
      <c r="G15" s="32" t="s">
        <v>14</v>
      </c>
      <c r="H15" s="32" t="s">
        <v>17</v>
      </c>
      <c r="I15" s="32"/>
      <c r="K15" s="37"/>
      <c r="L15" s="35"/>
      <c r="O15" s="37"/>
      <c r="P15" s="2"/>
      <c r="Q15" s="37"/>
    </row>
    <row r="16" spans="1:17" x14ac:dyDescent="0.2">
      <c r="A16" s="42" t="s">
        <v>31</v>
      </c>
      <c r="B16" s="36">
        <v>20.6</v>
      </c>
      <c r="C16" s="36">
        <v>26</v>
      </c>
      <c r="D16" s="33">
        <f t="shared" si="0"/>
        <v>36</v>
      </c>
      <c r="E16" s="34">
        <v>4.0999999999999996</v>
      </c>
      <c r="F16" s="31">
        <v>500</v>
      </c>
      <c r="G16" s="32" t="s">
        <v>14</v>
      </c>
      <c r="H16" s="32" t="s">
        <v>17</v>
      </c>
      <c r="I16" s="32"/>
      <c r="K16" s="37"/>
      <c r="L16" s="35"/>
      <c r="O16" s="37"/>
      <c r="P16" s="2"/>
      <c r="Q16" s="37"/>
    </row>
    <row r="17" spans="1:17" x14ac:dyDescent="0.2">
      <c r="A17" s="42" t="s">
        <v>30</v>
      </c>
      <c r="B17" s="36">
        <v>20.6</v>
      </c>
      <c r="C17" s="36">
        <v>62</v>
      </c>
      <c r="D17" s="33">
        <f t="shared" si="0"/>
        <v>36</v>
      </c>
      <c r="E17" s="34">
        <v>3.7</v>
      </c>
      <c r="F17" s="31">
        <v>500</v>
      </c>
      <c r="G17" s="32" t="s">
        <v>14</v>
      </c>
      <c r="H17" s="32" t="s">
        <v>17</v>
      </c>
      <c r="I17" s="32" t="s">
        <v>67</v>
      </c>
      <c r="K17" s="37"/>
      <c r="L17" s="35"/>
      <c r="O17" s="37"/>
      <c r="P17" s="2"/>
      <c r="Q17" s="37"/>
    </row>
    <row r="18" spans="1:17" x14ac:dyDescent="0.2">
      <c r="A18" s="42" t="s">
        <v>29</v>
      </c>
      <c r="B18" s="36">
        <v>20.6</v>
      </c>
      <c r="C18" s="36">
        <v>98</v>
      </c>
      <c r="D18" s="33">
        <f t="shared" si="0"/>
        <v>36</v>
      </c>
      <c r="E18" s="34">
        <v>3.7</v>
      </c>
      <c r="F18" s="31">
        <v>500</v>
      </c>
      <c r="G18" s="32" t="s">
        <v>14</v>
      </c>
      <c r="H18" s="32" t="s">
        <v>17</v>
      </c>
      <c r="I18" s="32"/>
      <c r="K18" s="37"/>
      <c r="L18" s="35"/>
      <c r="O18" s="37"/>
      <c r="P18" s="2"/>
      <c r="Q18" s="37"/>
    </row>
    <row r="19" spans="1:17" ht="12.75" customHeight="1" x14ac:dyDescent="0.2">
      <c r="A19" s="42" t="s">
        <v>28</v>
      </c>
      <c r="B19" s="36">
        <v>20.7</v>
      </c>
      <c r="C19" s="36">
        <v>37</v>
      </c>
      <c r="D19" s="33">
        <f t="shared" si="0"/>
        <v>39</v>
      </c>
      <c r="E19" s="34">
        <v>3.6</v>
      </c>
      <c r="F19" s="31">
        <v>800</v>
      </c>
      <c r="G19" s="32" t="s">
        <v>14</v>
      </c>
      <c r="H19" s="32" t="s">
        <v>17</v>
      </c>
      <c r="I19" s="32"/>
      <c r="K19" s="37"/>
      <c r="L19" s="35"/>
      <c r="O19" s="37"/>
      <c r="P19" s="2"/>
      <c r="Q19" s="37"/>
    </row>
    <row r="20" spans="1:17" ht="12.75" customHeight="1" x14ac:dyDescent="0.2">
      <c r="A20" s="63" t="s">
        <v>27</v>
      </c>
      <c r="B20" s="78">
        <v>20.7</v>
      </c>
      <c r="C20" s="78">
        <v>87</v>
      </c>
      <c r="D20" s="75">
        <f t="shared" si="0"/>
        <v>50</v>
      </c>
      <c r="E20" s="72">
        <v>3.7</v>
      </c>
      <c r="F20" s="69">
        <v>800</v>
      </c>
      <c r="G20" s="66" t="s">
        <v>14</v>
      </c>
      <c r="H20" s="66" t="s">
        <v>17</v>
      </c>
      <c r="I20" s="32" t="s">
        <v>68</v>
      </c>
      <c r="K20" s="37"/>
      <c r="L20" s="35"/>
      <c r="O20" s="37"/>
      <c r="P20" s="2"/>
      <c r="Q20" s="37"/>
    </row>
    <row r="21" spans="1:17" ht="12.75" customHeight="1" x14ac:dyDescent="0.2">
      <c r="A21" s="64"/>
      <c r="B21" s="79"/>
      <c r="C21" s="79"/>
      <c r="D21" s="76"/>
      <c r="E21" s="73"/>
      <c r="F21" s="70"/>
      <c r="G21" s="67"/>
      <c r="H21" s="67"/>
      <c r="I21" s="32" t="s">
        <v>69</v>
      </c>
      <c r="K21" s="37"/>
      <c r="L21" s="35"/>
      <c r="O21" s="37"/>
      <c r="P21" s="2"/>
      <c r="Q21" s="37"/>
    </row>
    <row r="22" spans="1:17" ht="12.75" customHeight="1" x14ac:dyDescent="0.2">
      <c r="A22" s="64"/>
      <c r="B22" s="79"/>
      <c r="C22" s="79"/>
      <c r="D22" s="76"/>
      <c r="E22" s="73"/>
      <c r="F22" s="70"/>
      <c r="G22" s="67"/>
      <c r="H22" s="67"/>
      <c r="I22" s="32" t="s">
        <v>85</v>
      </c>
      <c r="K22" s="37"/>
      <c r="L22" s="35"/>
      <c r="O22" s="37"/>
      <c r="P22" s="2"/>
      <c r="Q22" s="37"/>
    </row>
    <row r="23" spans="1:17" ht="12.75" customHeight="1" x14ac:dyDescent="0.2">
      <c r="A23" s="65"/>
      <c r="B23" s="80"/>
      <c r="C23" s="80"/>
      <c r="D23" s="77"/>
      <c r="E23" s="74"/>
      <c r="F23" s="71"/>
      <c r="G23" s="68"/>
      <c r="H23" s="68"/>
      <c r="I23" s="32" t="s">
        <v>70</v>
      </c>
      <c r="K23" s="37"/>
      <c r="L23" s="35"/>
      <c r="O23" s="37"/>
      <c r="P23" s="2"/>
      <c r="Q23" s="37"/>
    </row>
    <row r="24" spans="1:17" ht="12.75" customHeight="1" x14ac:dyDescent="0.2">
      <c r="A24" s="42" t="s">
        <v>26</v>
      </c>
      <c r="B24" s="36">
        <v>20.8</v>
      </c>
      <c r="C24" s="36">
        <v>46</v>
      </c>
      <c r="D24" s="33">
        <f>(B24*1000+C24)-(B20*1000+C20)</f>
        <v>59</v>
      </c>
      <c r="E24" s="34">
        <v>3.5</v>
      </c>
      <c r="F24" s="31">
        <v>700</v>
      </c>
      <c r="G24" s="32" t="s">
        <v>14</v>
      </c>
      <c r="H24" s="32" t="s">
        <v>17</v>
      </c>
      <c r="I24" s="32" t="s">
        <v>71</v>
      </c>
      <c r="K24" s="37"/>
      <c r="L24" s="35"/>
      <c r="O24" s="37"/>
      <c r="P24" s="2"/>
      <c r="Q24" s="37"/>
    </row>
    <row r="25" spans="1:17" ht="12.75" customHeight="1" x14ac:dyDescent="0.2">
      <c r="A25" s="42" t="s">
        <v>25</v>
      </c>
      <c r="B25" s="36">
        <v>20.8</v>
      </c>
      <c r="C25" s="36">
        <v>90</v>
      </c>
      <c r="D25" s="33">
        <f t="shared" si="0"/>
        <v>44</v>
      </c>
      <c r="E25" s="34">
        <v>3.5</v>
      </c>
      <c r="F25" s="31">
        <v>700</v>
      </c>
      <c r="G25" s="32" t="s">
        <v>14</v>
      </c>
      <c r="H25" s="32" t="s">
        <v>17</v>
      </c>
      <c r="I25" s="32"/>
      <c r="K25" s="37"/>
      <c r="L25" s="35"/>
      <c r="O25" s="37"/>
      <c r="P25" s="2"/>
      <c r="Q25" s="37"/>
    </row>
    <row r="26" spans="1:17" ht="12.75" customHeight="1" x14ac:dyDescent="0.2">
      <c r="A26" s="42" t="s">
        <v>24</v>
      </c>
      <c r="B26" s="36">
        <v>20.9</v>
      </c>
      <c r="C26" s="36">
        <v>27</v>
      </c>
      <c r="D26" s="33">
        <f t="shared" si="0"/>
        <v>37</v>
      </c>
      <c r="E26" s="34">
        <v>3.6</v>
      </c>
      <c r="F26" s="31">
        <v>700</v>
      </c>
      <c r="G26" s="32" t="s">
        <v>14</v>
      </c>
      <c r="H26" s="32" t="s">
        <v>17</v>
      </c>
      <c r="I26" s="32" t="s">
        <v>72</v>
      </c>
      <c r="K26" s="37"/>
      <c r="L26" s="35"/>
      <c r="O26" s="37"/>
      <c r="P26" s="2"/>
      <c r="Q26" s="37"/>
    </row>
    <row r="27" spans="1:17" x14ac:dyDescent="0.2">
      <c r="A27" s="42" t="s">
        <v>23</v>
      </c>
      <c r="B27" s="36">
        <v>20.9</v>
      </c>
      <c r="C27" s="36">
        <v>64</v>
      </c>
      <c r="D27" s="33">
        <f t="shared" si="0"/>
        <v>37</v>
      </c>
      <c r="E27" s="34">
        <v>3.6</v>
      </c>
      <c r="F27" s="31">
        <v>700</v>
      </c>
      <c r="G27" s="32" t="s">
        <v>14</v>
      </c>
      <c r="H27" s="32" t="s">
        <v>17</v>
      </c>
      <c r="I27" s="32" t="s">
        <v>73</v>
      </c>
      <c r="K27" s="37"/>
      <c r="L27" s="35"/>
      <c r="O27" s="37"/>
      <c r="P27" s="2"/>
      <c r="Q27" s="37"/>
    </row>
    <row r="28" spans="1:17" x14ac:dyDescent="0.2">
      <c r="A28" s="42" t="s">
        <v>22</v>
      </c>
      <c r="B28" s="36">
        <v>21</v>
      </c>
      <c r="C28" s="36">
        <v>1</v>
      </c>
      <c r="D28" s="33">
        <f t="shared" si="0"/>
        <v>37</v>
      </c>
      <c r="E28" s="34">
        <v>3.2</v>
      </c>
      <c r="F28" s="31">
        <v>600</v>
      </c>
      <c r="G28" s="32" t="s">
        <v>14</v>
      </c>
      <c r="H28" s="32" t="s">
        <v>17</v>
      </c>
      <c r="I28" s="32"/>
      <c r="K28" s="37"/>
      <c r="L28" s="35"/>
      <c r="O28" s="37"/>
      <c r="P28" s="2"/>
      <c r="Q28" s="37"/>
    </row>
    <row r="29" spans="1:17" x14ac:dyDescent="0.2">
      <c r="A29" s="42" t="s">
        <v>21</v>
      </c>
      <c r="B29" s="36">
        <v>21</v>
      </c>
      <c r="C29" s="36">
        <v>41</v>
      </c>
      <c r="D29" s="33">
        <f t="shared" si="0"/>
        <v>40</v>
      </c>
      <c r="E29" s="34">
        <v>3.3</v>
      </c>
      <c r="F29" s="31">
        <v>700</v>
      </c>
      <c r="G29" s="32" t="s">
        <v>14</v>
      </c>
      <c r="H29" s="32" t="s">
        <v>17</v>
      </c>
      <c r="I29" s="32"/>
      <c r="K29" s="37"/>
      <c r="L29" s="35"/>
      <c r="O29" s="37"/>
      <c r="P29" s="2"/>
      <c r="Q29" s="37"/>
    </row>
    <row r="30" spans="1:17" ht="12.75" customHeight="1" x14ac:dyDescent="0.2">
      <c r="A30" s="42" t="s">
        <v>20</v>
      </c>
      <c r="B30" s="36">
        <v>21</v>
      </c>
      <c r="C30" s="36">
        <v>91</v>
      </c>
      <c r="D30" s="33">
        <f t="shared" si="0"/>
        <v>50</v>
      </c>
      <c r="E30" s="34">
        <v>3.4</v>
      </c>
      <c r="F30" s="31">
        <v>500</v>
      </c>
      <c r="G30" s="32" t="s">
        <v>14</v>
      </c>
      <c r="H30" s="32" t="s">
        <v>17</v>
      </c>
      <c r="I30" s="32" t="s">
        <v>74</v>
      </c>
      <c r="K30" s="37"/>
      <c r="L30" s="35"/>
      <c r="O30" s="37"/>
      <c r="P30" s="2"/>
      <c r="Q30" s="37"/>
    </row>
    <row r="31" spans="1:17" ht="12.75" hidden="1" customHeight="1" x14ac:dyDescent="0.2">
      <c r="A31" s="63" t="s">
        <v>19</v>
      </c>
      <c r="B31" s="78">
        <v>21.1</v>
      </c>
      <c r="C31" s="78">
        <v>45</v>
      </c>
      <c r="D31" s="75">
        <f t="shared" si="0"/>
        <v>54</v>
      </c>
      <c r="E31" s="72">
        <v>3</v>
      </c>
      <c r="F31" s="69">
        <v>500</v>
      </c>
      <c r="G31" s="66" t="s">
        <v>14</v>
      </c>
      <c r="H31" s="66" t="s">
        <v>17</v>
      </c>
      <c r="I31" s="32" t="s">
        <v>75</v>
      </c>
      <c r="K31" s="37"/>
      <c r="L31" s="35"/>
      <c r="O31" s="37"/>
      <c r="P31" s="2"/>
      <c r="Q31" s="37"/>
    </row>
    <row r="32" spans="1:17" ht="12.75" hidden="1" customHeight="1" x14ac:dyDescent="0.2">
      <c r="A32" s="64"/>
      <c r="B32" s="79"/>
      <c r="C32" s="79"/>
      <c r="D32" s="76"/>
      <c r="E32" s="73"/>
      <c r="F32" s="70"/>
      <c r="G32" s="67"/>
      <c r="H32" s="67"/>
      <c r="I32" s="32" t="s">
        <v>76</v>
      </c>
      <c r="K32" s="37"/>
      <c r="L32" s="35"/>
      <c r="O32" s="37"/>
      <c r="P32" s="2"/>
      <c r="Q32" s="37"/>
    </row>
    <row r="33" spans="1:17" ht="12.75" hidden="1" customHeight="1" x14ac:dyDescent="0.2">
      <c r="A33" s="65"/>
      <c r="B33" s="80"/>
      <c r="C33" s="80"/>
      <c r="D33" s="77"/>
      <c r="E33" s="74"/>
      <c r="F33" s="71"/>
      <c r="G33" s="68"/>
      <c r="H33" s="68"/>
      <c r="I33" s="32" t="s">
        <v>77</v>
      </c>
      <c r="K33" s="37"/>
      <c r="L33" s="35"/>
      <c r="O33" s="37"/>
      <c r="P33" s="2"/>
      <c r="Q33" s="37"/>
    </row>
    <row r="34" spans="1:17" ht="12.75" hidden="1" customHeight="1" x14ac:dyDescent="0.2">
      <c r="A34" s="42" t="s">
        <v>18</v>
      </c>
      <c r="B34" s="36">
        <v>21.2</v>
      </c>
      <c r="C34" s="36">
        <v>1</v>
      </c>
      <c r="D34" s="33">
        <f>(B34*1000+C34)-(B31*1000+C31)</f>
        <v>56</v>
      </c>
      <c r="E34" s="34">
        <v>3</v>
      </c>
      <c r="F34" s="38" t="s">
        <v>78</v>
      </c>
      <c r="G34" s="32" t="s">
        <v>14</v>
      </c>
      <c r="H34" s="32" t="s">
        <v>17</v>
      </c>
      <c r="I34" s="32"/>
      <c r="K34" s="37"/>
      <c r="L34" s="35"/>
      <c r="O34" s="37"/>
      <c r="P34" s="2"/>
      <c r="Q34" s="37"/>
    </row>
    <row r="35" spans="1:17" x14ac:dyDescent="0.2">
      <c r="A35" s="3"/>
      <c r="B35" s="1"/>
      <c r="C35" s="1"/>
      <c r="D35" s="1"/>
      <c r="E35" s="1"/>
      <c r="F35" s="6"/>
      <c r="G35" s="5"/>
      <c r="H35" s="5"/>
      <c r="I35" s="5"/>
    </row>
    <row r="36" spans="1:17" x14ac:dyDescent="0.2">
      <c r="A36" s="3"/>
      <c r="B36" s="1"/>
      <c r="C36" s="1"/>
      <c r="D36" s="1"/>
      <c r="E36" s="1"/>
      <c r="F36" s="4"/>
      <c r="G36" s="5"/>
      <c r="H36" s="5"/>
      <c r="I36" s="5"/>
    </row>
    <row r="37" spans="1:17" x14ac:dyDescent="0.2">
      <c r="A37" s="3"/>
      <c r="B37" s="1"/>
      <c r="C37" s="1"/>
      <c r="D37" s="1"/>
      <c r="E37" s="1"/>
      <c r="F37" s="6"/>
      <c r="G37" s="5"/>
      <c r="H37" s="5"/>
      <c r="I37" s="5"/>
    </row>
    <row r="38" spans="1:17" x14ac:dyDescent="0.2">
      <c r="A38" s="3"/>
      <c r="B38" s="1"/>
      <c r="C38" s="1"/>
      <c r="D38" s="1"/>
      <c r="E38" s="1"/>
      <c r="F38" s="4"/>
      <c r="G38" s="5"/>
      <c r="H38" s="5"/>
      <c r="I38" s="5"/>
    </row>
    <row r="39" spans="1:17" x14ac:dyDescent="0.2">
      <c r="A39" s="3"/>
      <c r="B39" s="1"/>
      <c r="C39" s="1"/>
      <c r="D39" s="1"/>
      <c r="E39" s="1"/>
      <c r="F39" s="6"/>
      <c r="G39" s="5"/>
      <c r="H39" s="5"/>
      <c r="I39" s="5"/>
    </row>
    <row r="40" spans="1:17" x14ac:dyDescent="0.2">
      <c r="A40" s="3"/>
      <c r="B40" s="1"/>
      <c r="C40" s="1"/>
      <c r="D40" s="1"/>
      <c r="E40" s="1"/>
      <c r="F40" s="4"/>
      <c r="G40" s="5"/>
      <c r="H40" s="5"/>
      <c r="I40" s="5"/>
    </row>
    <row r="41" spans="1:17" x14ac:dyDescent="0.2">
      <c r="A41" s="3"/>
      <c r="B41" s="1"/>
      <c r="C41" s="1"/>
      <c r="D41" s="1"/>
      <c r="E41" s="1"/>
      <c r="F41" s="6"/>
      <c r="G41" s="5"/>
      <c r="H41" s="5"/>
      <c r="I41" s="5"/>
    </row>
    <row r="42" spans="1:17" x14ac:dyDescent="0.2">
      <c r="A42" s="3"/>
      <c r="B42" s="1"/>
      <c r="C42" s="1"/>
      <c r="D42" s="1"/>
      <c r="E42" s="1"/>
      <c r="F42" s="4"/>
      <c r="G42" s="5"/>
      <c r="H42" s="5"/>
      <c r="I42" s="5"/>
    </row>
    <row r="43" spans="1:17" x14ac:dyDescent="0.2">
      <c r="A43" s="3"/>
      <c r="B43" s="1"/>
      <c r="C43" s="1"/>
      <c r="D43" s="1"/>
      <c r="E43" s="1"/>
      <c r="F43" s="6"/>
      <c r="G43" s="5"/>
      <c r="H43" s="5"/>
      <c r="I43" s="5"/>
    </row>
    <row r="44" spans="1:17" x14ac:dyDescent="0.2">
      <c r="A44" s="3"/>
      <c r="B44" s="1"/>
      <c r="C44" s="1"/>
      <c r="D44" s="1"/>
      <c r="E44" s="1"/>
      <c r="F44" s="4"/>
      <c r="G44" s="5"/>
      <c r="H44" s="5"/>
      <c r="I44" s="5"/>
    </row>
    <row r="45" spans="1:17" x14ac:dyDescent="0.2">
      <c r="A45" s="3"/>
      <c r="B45" s="1"/>
      <c r="C45" s="1"/>
      <c r="D45" s="1"/>
      <c r="E45" s="1"/>
      <c r="F45" s="6"/>
      <c r="G45" s="5"/>
      <c r="H45" s="5"/>
      <c r="I45" s="5"/>
    </row>
    <row r="46" spans="1:17" x14ac:dyDescent="0.2">
      <c r="A46" s="3"/>
      <c r="B46" s="1"/>
      <c r="C46" s="2"/>
      <c r="D46" s="1"/>
      <c r="E46" s="1"/>
      <c r="F46" s="4"/>
      <c r="G46" s="5"/>
      <c r="H46" s="5"/>
      <c r="I46" s="5"/>
    </row>
    <row r="47" spans="1:17" x14ac:dyDescent="0.2">
      <c r="A47" s="3"/>
      <c r="B47" s="1"/>
      <c r="C47" s="2"/>
      <c r="D47" s="1"/>
      <c r="E47" s="1"/>
      <c r="F47" s="6"/>
      <c r="G47" s="5"/>
      <c r="H47" s="5"/>
      <c r="I47" s="5"/>
    </row>
    <row r="48" spans="1:17" x14ac:dyDescent="0.2">
      <c r="A48" s="3"/>
      <c r="B48" s="2"/>
      <c r="C48" s="2"/>
      <c r="D48" s="1"/>
      <c r="E48" s="1"/>
      <c r="F48" s="4"/>
      <c r="G48" s="5"/>
      <c r="H48" s="5"/>
      <c r="I48" s="5"/>
    </row>
    <row r="49" spans="1:9" x14ac:dyDescent="0.2">
      <c r="A49" s="3"/>
      <c r="B49" s="2"/>
      <c r="C49" s="2"/>
      <c r="D49" s="1"/>
      <c r="E49" s="1"/>
      <c r="F49" s="6"/>
      <c r="G49" s="5"/>
      <c r="H49" s="5"/>
      <c r="I49" s="5"/>
    </row>
    <row r="50" spans="1:9" x14ac:dyDescent="0.2">
      <c r="A50" s="3"/>
      <c r="B50" s="2"/>
      <c r="C50" s="2"/>
      <c r="D50" s="1"/>
      <c r="E50" s="1"/>
      <c r="F50" s="4"/>
      <c r="G50" s="5"/>
      <c r="H50" s="5"/>
      <c r="I50" s="5"/>
    </row>
    <row r="51" spans="1:9" x14ac:dyDescent="0.2">
      <c r="A51" s="3"/>
      <c r="B51" s="2"/>
      <c r="C51" s="2"/>
      <c r="D51" s="1"/>
      <c r="E51" s="1"/>
      <c r="F51" s="6"/>
      <c r="G51" s="5"/>
      <c r="H51" s="5"/>
      <c r="I51" s="5"/>
    </row>
    <row r="52" spans="1:9" x14ac:dyDescent="0.2">
      <c r="A52" s="3"/>
      <c r="B52" s="2"/>
      <c r="C52" s="2"/>
      <c r="D52" s="1"/>
      <c r="E52" s="1"/>
      <c r="F52" s="4"/>
      <c r="G52" s="5"/>
      <c r="H52" s="5"/>
      <c r="I52" s="5"/>
    </row>
    <row r="53" spans="1:9" x14ac:dyDescent="0.2">
      <c r="A53" s="3"/>
      <c r="B53" s="2"/>
      <c r="C53" s="2"/>
      <c r="D53" s="1"/>
      <c r="E53" s="1"/>
      <c r="F53" s="6"/>
      <c r="G53" s="5"/>
      <c r="H53" s="5"/>
      <c r="I53" s="5"/>
    </row>
    <row r="54" spans="1:9" x14ac:dyDescent="0.2">
      <c r="A54" s="3"/>
      <c r="B54" s="2"/>
      <c r="C54" s="2"/>
      <c r="D54" s="1"/>
      <c r="E54" s="1"/>
      <c r="F54" s="4"/>
      <c r="G54" s="5"/>
      <c r="H54" s="5"/>
      <c r="I54" s="5"/>
    </row>
    <row r="55" spans="1:9" x14ac:dyDescent="0.2">
      <c r="A55" s="3"/>
      <c r="B55" s="2"/>
      <c r="C55" s="2"/>
      <c r="D55" s="1"/>
      <c r="E55" s="1"/>
      <c r="F55" s="6"/>
      <c r="G55" s="5"/>
      <c r="H55" s="5"/>
      <c r="I55" s="5"/>
    </row>
    <row r="56" spans="1:9" x14ac:dyDescent="0.2">
      <c r="A56" s="3"/>
      <c r="B56" s="2"/>
      <c r="C56" s="2"/>
      <c r="D56" s="1"/>
      <c r="E56" s="1"/>
      <c r="F56" s="4"/>
      <c r="G56" s="5"/>
      <c r="H56" s="5"/>
      <c r="I56" s="5"/>
    </row>
    <row r="57" spans="1:9" x14ac:dyDescent="0.2">
      <c r="A57" s="3"/>
      <c r="B57" s="2"/>
      <c r="C57" s="2"/>
      <c r="D57" s="1"/>
      <c r="E57" s="1"/>
      <c r="F57" s="6"/>
      <c r="G57" s="5"/>
      <c r="H57" s="5"/>
      <c r="I57" s="5"/>
    </row>
    <row r="58" spans="1:9" x14ac:dyDescent="0.2">
      <c r="A58" s="3"/>
      <c r="B58" s="2"/>
      <c r="C58" s="2"/>
      <c r="D58" s="1"/>
      <c r="E58" s="1"/>
      <c r="F58" s="4"/>
      <c r="G58" s="5"/>
      <c r="H58" s="5"/>
      <c r="I58" s="5"/>
    </row>
    <row r="59" spans="1:9" x14ac:dyDescent="0.2">
      <c r="A59" s="3"/>
      <c r="B59" s="2"/>
      <c r="C59" s="2"/>
      <c r="D59" s="1"/>
      <c r="E59" s="1"/>
      <c r="F59" s="6"/>
      <c r="G59" s="5"/>
      <c r="H59" s="5"/>
      <c r="I59" s="5"/>
    </row>
  </sheetData>
  <mergeCells count="37">
    <mergeCell ref="C20:C23"/>
    <mergeCell ref="B20:B23"/>
    <mergeCell ref="A20:A23"/>
    <mergeCell ref="H31:H33"/>
    <mergeCell ref="G31:G33"/>
    <mergeCell ref="F31:F33"/>
    <mergeCell ref="E31:E33"/>
    <mergeCell ref="D31:D33"/>
    <mergeCell ref="C31:C33"/>
    <mergeCell ref="B31:B33"/>
    <mergeCell ref="A31:A33"/>
    <mergeCell ref="H20:H23"/>
    <mergeCell ref="G20:G23"/>
    <mergeCell ref="F20:F23"/>
    <mergeCell ref="E20:E23"/>
    <mergeCell ref="D20:D23"/>
    <mergeCell ref="C5:C7"/>
    <mergeCell ref="B5:B7"/>
    <mergeCell ref="A5:A7"/>
    <mergeCell ref="H11:H13"/>
    <mergeCell ref="G11:G13"/>
    <mergeCell ref="F11:F13"/>
    <mergeCell ref="E11:E13"/>
    <mergeCell ref="D11:D13"/>
    <mergeCell ref="C11:C13"/>
    <mergeCell ref="B11:B13"/>
    <mergeCell ref="A11:A13"/>
    <mergeCell ref="H5:H7"/>
    <mergeCell ref="G5:G7"/>
    <mergeCell ref="F5:F7"/>
    <mergeCell ref="E5:E7"/>
    <mergeCell ref="D5:D7"/>
    <mergeCell ref="A3:A4"/>
    <mergeCell ref="I3:I4"/>
    <mergeCell ref="A1:I1"/>
    <mergeCell ref="B3:C3"/>
    <mergeCell ref="C2:F2"/>
  </mergeCells>
  <printOptions horizontalCentered="1"/>
  <pageMargins left="0.39370078740157483" right="0.39370078740157483" top="0.39370078740157483" bottom="0.39370078740157483" header="0" footer="0"/>
  <pageSetup paperSize="9" scale="90" fitToHeight="0" orientation="landscape" horizont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zoomScale="115" zoomScaleNormal="115" workbookViewId="0">
      <selection activeCell="C34" sqref="C34"/>
    </sheetView>
  </sheetViews>
  <sheetFormatPr defaultRowHeight="12.75" x14ac:dyDescent="0.2"/>
  <cols>
    <col min="1" max="1" width="9.42578125" style="39" customWidth="1"/>
    <col min="2" max="5" width="12" style="40" customWidth="1"/>
    <col min="6" max="6" width="12.5703125" style="40" bestFit="1" customWidth="1"/>
    <col min="7" max="7" width="15.28515625" style="41" customWidth="1"/>
    <col min="8" max="8" width="14.5703125" style="41" customWidth="1"/>
    <col min="9" max="9" width="11.42578125" style="16" bestFit="1" customWidth="1"/>
    <col min="10" max="10" width="33.5703125" style="16" customWidth="1"/>
    <col min="11" max="11" width="21.140625" style="15" customWidth="1"/>
    <col min="12" max="12" width="9.5703125" style="14" bestFit="1" customWidth="1"/>
    <col min="13" max="13" width="9.140625" style="15"/>
    <col min="14" max="14" width="9.140625" style="16"/>
    <col min="15" max="17" width="9.140625" style="15"/>
    <col min="18" max="18" width="12" style="15" customWidth="1"/>
    <col min="19" max="16384" width="9.140625" style="15"/>
  </cols>
  <sheetData>
    <row r="1" spans="1:19" s="8" customFormat="1" ht="24.75" customHeight="1" x14ac:dyDescent="0.2">
      <c r="A1" s="53" t="s">
        <v>9</v>
      </c>
      <c r="B1" s="53"/>
      <c r="C1" s="53"/>
      <c r="D1" s="53"/>
      <c r="E1" s="53"/>
      <c r="F1" s="53"/>
      <c r="G1" s="53"/>
      <c r="H1" s="53"/>
      <c r="I1" s="53"/>
      <c r="J1" s="53"/>
      <c r="K1" s="54"/>
      <c r="L1" s="7"/>
      <c r="N1" s="9"/>
    </row>
    <row r="2" spans="1:19" ht="13.5" thickBot="1" x14ac:dyDescent="0.25">
      <c r="A2" s="10" t="s">
        <v>15</v>
      </c>
      <c r="B2" s="11" t="s">
        <v>79</v>
      </c>
      <c r="C2" s="57" t="s">
        <v>80</v>
      </c>
      <c r="D2" s="58"/>
      <c r="E2" s="58"/>
      <c r="F2" s="58"/>
      <c r="G2" s="58"/>
      <c r="H2" s="59"/>
      <c r="I2" s="12" t="s">
        <v>13</v>
      </c>
      <c r="J2" s="44">
        <v>20.358000000000001</v>
      </c>
      <c r="K2" s="45">
        <v>21.1</v>
      </c>
    </row>
    <row r="3" spans="1:19" s="22" customFormat="1" ht="38.25" customHeight="1" x14ac:dyDescent="0.2">
      <c r="A3" s="49" t="s">
        <v>0</v>
      </c>
      <c r="B3" s="55" t="s">
        <v>16</v>
      </c>
      <c r="C3" s="56"/>
      <c r="D3" s="85" t="s">
        <v>39</v>
      </c>
      <c r="E3" s="86"/>
      <c r="F3" s="17" t="s">
        <v>11</v>
      </c>
      <c r="G3" s="18" t="s">
        <v>3</v>
      </c>
      <c r="H3" s="18" t="s">
        <v>5</v>
      </c>
      <c r="I3" s="19" t="s">
        <v>6</v>
      </c>
      <c r="J3" s="20" t="s">
        <v>7</v>
      </c>
      <c r="K3" s="51" t="s">
        <v>8</v>
      </c>
      <c r="L3" s="21"/>
      <c r="N3" s="23"/>
    </row>
    <row r="4" spans="1:19" s="16" customFormat="1" x14ac:dyDescent="0.2">
      <c r="A4" s="84"/>
      <c r="B4" s="24" t="s">
        <v>2</v>
      </c>
      <c r="C4" s="25" t="s">
        <v>4</v>
      </c>
      <c r="D4" s="48" t="s">
        <v>2</v>
      </c>
      <c r="E4" s="47" t="s">
        <v>4</v>
      </c>
      <c r="F4" s="25" t="s">
        <v>4</v>
      </c>
      <c r="G4" s="25" t="s">
        <v>4</v>
      </c>
      <c r="H4" s="25" t="s">
        <v>10</v>
      </c>
      <c r="I4" s="26" t="s">
        <v>1</v>
      </c>
      <c r="J4" s="27" t="s">
        <v>1</v>
      </c>
      <c r="K4" s="52"/>
      <c r="L4" s="28"/>
      <c r="N4" s="29"/>
    </row>
    <row r="5" spans="1:19" s="16" customFormat="1" x14ac:dyDescent="0.2">
      <c r="A5" s="42" t="s">
        <v>40</v>
      </c>
      <c r="B5" s="30">
        <v>20.3</v>
      </c>
      <c r="C5" s="25">
        <v>51</v>
      </c>
      <c r="D5" s="46">
        <v>20.3</v>
      </c>
      <c r="E5" s="47">
        <v>53</v>
      </c>
      <c r="F5" s="25"/>
      <c r="G5" s="25">
        <v>3.3</v>
      </c>
      <c r="H5" s="31">
        <v>700</v>
      </c>
      <c r="I5" s="32" t="s">
        <v>14</v>
      </c>
      <c r="J5" s="32" t="s">
        <v>17</v>
      </c>
      <c r="K5" s="43"/>
      <c r="L5" s="28"/>
      <c r="N5" s="29"/>
    </row>
    <row r="6" spans="1:19" s="16" customFormat="1" x14ac:dyDescent="0.2">
      <c r="A6" s="42" t="s">
        <v>58</v>
      </c>
      <c r="B6" s="30">
        <v>20.399999999999999</v>
      </c>
      <c r="C6" s="30">
        <v>5</v>
      </c>
      <c r="D6" s="46">
        <v>20.399999999999999</v>
      </c>
      <c r="E6" s="46">
        <v>7</v>
      </c>
      <c r="F6" s="33">
        <f t="shared" ref="F6:F28" si="0">(D6*1000+E6)-(D5*1000+E5)</f>
        <v>54</v>
      </c>
      <c r="G6" s="34">
        <v>4.7</v>
      </c>
      <c r="H6" s="31">
        <v>500</v>
      </c>
      <c r="I6" s="32" t="s">
        <v>14</v>
      </c>
      <c r="J6" s="32" t="s">
        <v>17</v>
      </c>
      <c r="K6" s="32" t="s">
        <v>81</v>
      </c>
      <c r="L6" s="28"/>
      <c r="M6" s="29"/>
      <c r="N6" s="35"/>
    </row>
    <row r="7" spans="1:19" s="16" customFormat="1" x14ac:dyDescent="0.2">
      <c r="A7" s="42" t="s">
        <v>57</v>
      </c>
      <c r="B7" s="36">
        <v>20.399999999999999</v>
      </c>
      <c r="C7" s="36">
        <v>46</v>
      </c>
      <c r="D7" s="46">
        <v>20.399999999999999</v>
      </c>
      <c r="E7" s="46">
        <v>48</v>
      </c>
      <c r="F7" s="33">
        <f t="shared" si="0"/>
        <v>41</v>
      </c>
      <c r="G7" s="34">
        <v>3.6</v>
      </c>
      <c r="H7" s="31">
        <v>-900</v>
      </c>
      <c r="I7" s="32" t="s">
        <v>14</v>
      </c>
      <c r="J7" s="32" t="s">
        <v>17</v>
      </c>
      <c r="K7" s="32"/>
      <c r="L7" s="28"/>
    </row>
    <row r="8" spans="1:19" s="16" customFormat="1" x14ac:dyDescent="0.2">
      <c r="A8" s="42" t="s">
        <v>56</v>
      </c>
      <c r="B8" s="36">
        <v>20.399999999999999</v>
      </c>
      <c r="C8" s="36">
        <v>82</v>
      </c>
      <c r="D8" s="46">
        <v>20.399999999999999</v>
      </c>
      <c r="E8" s="46">
        <v>84</v>
      </c>
      <c r="F8" s="33">
        <f t="shared" si="0"/>
        <v>36</v>
      </c>
      <c r="G8" s="34">
        <v>3.6</v>
      </c>
      <c r="H8" s="31">
        <v>-600</v>
      </c>
      <c r="I8" s="32" t="s">
        <v>14</v>
      </c>
      <c r="J8" s="32" t="s">
        <v>17</v>
      </c>
      <c r="K8" s="32" t="s">
        <v>82</v>
      </c>
      <c r="L8" s="28"/>
    </row>
    <row r="9" spans="1:19" s="16" customFormat="1" ht="12.75" customHeight="1" x14ac:dyDescent="0.2">
      <c r="A9" s="63" t="s">
        <v>55</v>
      </c>
      <c r="B9" s="78">
        <v>20.5</v>
      </c>
      <c r="C9" s="78">
        <v>18</v>
      </c>
      <c r="D9" s="87">
        <v>20.5</v>
      </c>
      <c r="E9" s="87">
        <v>19</v>
      </c>
      <c r="F9" s="75">
        <f t="shared" si="0"/>
        <v>35</v>
      </c>
      <c r="G9" s="72">
        <v>3.6</v>
      </c>
      <c r="H9" s="69">
        <v>-600</v>
      </c>
      <c r="I9" s="66" t="s">
        <v>14</v>
      </c>
      <c r="J9" s="66" t="s">
        <v>17</v>
      </c>
      <c r="K9" s="32" t="s">
        <v>86</v>
      </c>
      <c r="L9" s="28"/>
    </row>
    <row r="10" spans="1:19" s="16" customFormat="1" x14ac:dyDescent="0.2">
      <c r="A10" s="64"/>
      <c r="B10" s="79"/>
      <c r="C10" s="79"/>
      <c r="D10" s="88"/>
      <c r="E10" s="88"/>
      <c r="F10" s="76"/>
      <c r="G10" s="73"/>
      <c r="H10" s="70"/>
      <c r="I10" s="67"/>
      <c r="J10" s="67"/>
      <c r="K10" s="32" t="s">
        <v>87</v>
      </c>
      <c r="L10" s="28"/>
    </row>
    <row r="11" spans="1:19" s="16" customFormat="1" x14ac:dyDescent="0.2">
      <c r="A11" s="65"/>
      <c r="B11" s="80"/>
      <c r="C11" s="80"/>
      <c r="D11" s="89"/>
      <c r="E11" s="89"/>
      <c r="F11" s="77"/>
      <c r="G11" s="74"/>
      <c r="H11" s="71"/>
      <c r="I11" s="68"/>
      <c r="J11" s="68"/>
      <c r="K11" s="32" t="s">
        <v>88</v>
      </c>
      <c r="L11" s="28"/>
    </row>
    <row r="12" spans="1:19" s="16" customFormat="1" x14ac:dyDescent="0.2">
      <c r="A12" s="42" t="s">
        <v>54</v>
      </c>
      <c r="B12" s="36">
        <v>20.5</v>
      </c>
      <c r="C12" s="36">
        <v>53</v>
      </c>
      <c r="D12" s="46">
        <v>20.5</v>
      </c>
      <c r="E12" s="46">
        <v>55</v>
      </c>
      <c r="F12" s="33">
        <f>(D12*1000+E12)-(D9*1000+E9)</f>
        <v>36</v>
      </c>
      <c r="G12" s="34">
        <v>4.5</v>
      </c>
      <c r="H12" s="31">
        <v>-1300</v>
      </c>
      <c r="I12" s="32" t="s">
        <v>14</v>
      </c>
      <c r="J12" s="32" t="s">
        <v>17</v>
      </c>
      <c r="K12" s="32"/>
      <c r="L12" s="28"/>
      <c r="Q12" s="29"/>
      <c r="R12" s="29"/>
      <c r="S12" s="29"/>
    </row>
    <row r="13" spans="1:19" ht="12.75" customHeight="1" x14ac:dyDescent="0.2">
      <c r="A13" s="42" t="s">
        <v>53</v>
      </c>
      <c r="B13" s="36">
        <v>20.5</v>
      </c>
      <c r="C13" s="36">
        <v>90</v>
      </c>
      <c r="D13" s="46">
        <v>20.5</v>
      </c>
      <c r="E13" s="46">
        <v>90</v>
      </c>
      <c r="F13" s="33">
        <f t="shared" si="0"/>
        <v>35</v>
      </c>
      <c r="G13" s="34">
        <v>4.5</v>
      </c>
      <c r="H13" s="31">
        <v>-1300</v>
      </c>
      <c r="I13" s="32" t="s">
        <v>14</v>
      </c>
      <c r="J13" s="32" t="s">
        <v>17</v>
      </c>
      <c r="Q13" s="37"/>
      <c r="R13" s="37"/>
      <c r="S13" s="37"/>
    </row>
    <row r="14" spans="1:19" ht="12.75" customHeight="1" x14ac:dyDescent="0.2">
      <c r="A14" s="42" t="s">
        <v>52</v>
      </c>
      <c r="B14" s="36">
        <v>20.6</v>
      </c>
      <c r="C14" s="36">
        <v>26</v>
      </c>
      <c r="D14" s="46">
        <v>20.6</v>
      </c>
      <c r="E14" s="46">
        <v>26</v>
      </c>
      <c r="F14" s="33">
        <f t="shared" si="0"/>
        <v>36</v>
      </c>
      <c r="G14" s="34">
        <v>4.8</v>
      </c>
      <c r="H14" s="31">
        <v>-1200</v>
      </c>
      <c r="I14" s="32" t="s">
        <v>14</v>
      </c>
      <c r="J14" s="32" t="s">
        <v>17</v>
      </c>
      <c r="K14" s="32"/>
      <c r="M14" s="37"/>
      <c r="N14" s="35"/>
      <c r="Q14" s="37"/>
      <c r="R14" s="2"/>
      <c r="S14" s="37"/>
    </row>
    <row r="15" spans="1:19" ht="12.75" customHeight="1" x14ac:dyDescent="0.2">
      <c r="A15" s="42" t="s">
        <v>51</v>
      </c>
      <c r="B15" s="36">
        <v>20.6</v>
      </c>
      <c r="C15" s="36">
        <v>62</v>
      </c>
      <c r="D15" s="46">
        <v>20.6</v>
      </c>
      <c r="E15" s="46">
        <v>61</v>
      </c>
      <c r="F15" s="33">
        <f t="shared" si="0"/>
        <v>35</v>
      </c>
      <c r="G15" s="34">
        <v>6</v>
      </c>
      <c r="H15" s="31">
        <v>300</v>
      </c>
      <c r="I15" s="32" t="s">
        <v>14</v>
      </c>
      <c r="J15" s="32" t="s">
        <v>17</v>
      </c>
      <c r="K15" s="32" t="s">
        <v>89</v>
      </c>
      <c r="M15" s="37"/>
      <c r="N15" s="35"/>
      <c r="Q15" s="37"/>
      <c r="R15" s="2"/>
      <c r="S15" s="37"/>
    </row>
    <row r="16" spans="1:19" x14ac:dyDescent="0.2">
      <c r="A16" s="42" t="s">
        <v>50</v>
      </c>
      <c r="B16" s="36">
        <v>20.6</v>
      </c>
      <c r="C16" s="36">
        <v>98</v>
      </c>
      <c r="D16" s="46">
        <v>20.6</v>
      </c>
      <c r="E16" s="46">
        <v>97.5</v>
      </c>
      <c r="F16" s="33">
        <f t="shared" si="0"/>
        <v>36.5</v>
      </c>
      <c r="G16" s="34">
        <v>6</v>
      </c>
      <c r="H16" s="31">
        <v>300</v>
      </c>
      <c r="I16" s="32" t="s">
        <v>14</v>
      </c>
      <c r="J16" s="32" t="s">
        <v>17</v>
      </c>
      <c r="K16" s="32"/>
      <c r="M16" s="37"/>
      <c r="N16" s="35"/>
      <c r="Q16" s="37"/>
      <c r="R16" s="2"/>
      <c r="S16" s="37"/>
    </row>
    <row r="17" spans="1:19" x14ac:dyDescent="0.2">
      <c r="A17" s="42" t="s">
        <v>49</v>
      </c>
      <c r="B17" s="36">
        <v>20.7</v>
      </c>
      <c r="C17" s="36">
        <v>37</v>
      </c>
      <c r="D17" s="46">
        <v>20.7</v>
      </c>
      <c r="E17" s="46">
        <v>36.5</v>
      </c>
      <c r="F17" s="33">
        <f t="shared" si="0"/>
        <v>39</v>
      </c>
      <c r="G17" s="34">
        <v>6</v>
      </c>
      <c r="H17" s="31">
        <v>600</v>
      </c>
      <c r="I17" s="32" t="s">
        <v>14</v>
      </c>
      <c r="J17" s="32" t="s">
        <v>17</v>
      </c>
      <c r="K17" s="32"/>
      <c r="M17" s="37"/>
      <c r="N17" s="35"/>
      <c r="Q17" s="37"/>
      <c r="R17" s="2"/>
      <c r="S17" s="37"/>
    </row>
    <row r="18" spans="1:19" x14ac:dyDescent="0.2">
      <c r="A18" s="63" t="s">
        <v>48</v>
      </c>
      <c r="B18" s="78">
        <v>20.7</v>
      </c>
      <c r="C18" s="78">
        <v>87</v>
      </c>
      <c r="D18" s="87">
        <v>20.7</v>
      </c>
      <c r="E18" s="87">
        <v>85.5</v>
      </c>
      <c r="F18" s="75">
        <f t="shared" si="0"/>
        <v>49</v>
      </c>
      <c r="G18" s="72">
        <v>6</v>
      </c>
      <c r="H18" s="69">
        <v>600</v>
      </c>
      <c r="I18" s="66" t="s">
        <v>14</v>
      </c>
      <c r="J18" s="66" t="s">
        <v>17</v>
      </c>
      <c r="K18" s="32" t="s">
        <v>90</v>
      </c>
      <c r="M18" s="37"/>
      <c r="N18" s="35"/>
      <c r="Q18" s="37"/>
      <c r="R18" s="2"/>
      <c r="S18" s="37"/>
    </row>
    <row r="19" spans="1:19" x14ac:dyDescent="0.2">
      <c r="A19" s="64"/>
      <c r="B19" s="79"/>
      <c r="C19" s="79"/>
      <c r="D19" s="88"/>
      <c r="E19" s="88"/>
      <c r="F19" s="76"/>
      <c r="G19" s="73"/>
      <c r="H19" s="70"/>
      <c r="I19" s="67"/>
      <c r="J19" s="67"/>
      <c r="K19" s="32" t="s">
        <v>91</v>
      </c>
      <c r="M19" s="37"/>
      <c r="N19" s="35"/>
      <c r="Q19" s="37"/>
      <c r="R19" s="2"/>
      <c r="S19" s="37"/>
    </row>
    <row r="20" spans="1:19" ht="12.75" customHeight="1" x14ac:dyDescent="0.2">
      <c r="A20" s="64"/>
      <c r="B20" s="79"/>
      <c r="C20" s="79"/>
      <c r="D20" s="88"/>
      <c r="E20" s="88"/>
      <c r="F20" s="76"/>
      <c r="G20" s="73"/>
      <c r="H20" s="70"/>
      <c r="I20" s="67"/>
      <c r="J20" s="67"/>
      <c r="K20" s="32" t="s">
        <v>92</v>
      </c>
      <c r="M20" s="37"/>
      <c r="N20" s="35"/>
      <c r="Q20" s="37"/>
      <c r="R20" s="2"/>
      <c r="S20" s="37"/>
    </row>
    <row r="21" spans="1:19" ht="12.75" customHeight="1" x14ac:dyDescent="0.2">
      <c r="A21" s="65"/>
      <c r="B21" s="80"/>
      <c r="C21" s="80"/>
      <c r="D21" s="89"/>
      <c r="E21" s="89"/>
      <c r="F21" s="77"/>
      <c r="G21" s="74"/>
      <c r="H21" s="71"/>
      <c r="I21" s="68"/>
      <c r="J21" s="68"/>
      <c r="K21" s="32" t="s">
        <v>93</v>
      </c>
      <c r="M21" s="37"/>
      <c r="N21" s="35"/>
      <c r="Q21" s="37"/>
      <c r="R21" s="2"/>
      <c r="S21" s="37"/>
    </row>
    <row r="22" spans="1:19" ht="12.75" customHeight="1" x14ac:dyDescent="0.2">
      <c r="A22" s="42" t="s">
        <v>47</v>
      </c>
      <c r="B22" s="36">
        <v>20.8</v>
      </c>
      <c r="C22" s="36">
        <v>46</v>
      </c>
      <c r="D22" s="46">
        <v>20.8</v>
      </c>
      <c r="E22" s="46">
        <v>45.5</v>
      </c>
      <c r="F22" s="33">
        <f>(D22*1000+E22)-(D18*1000+E18)</f>
        <v>60</v>
      </c>
      <c r="G22" s="34">
        <v>4.5999999999999996</v>
      </c>
      <c r="H22" s="31">
        <v>1500</v>
      </c>
      <c r="I22" s="32" t="s">
        <v>14</v>
      </c>
      <c r="J22" s="32" t="s">
        <v>17</v>
      </c>
      <c r="K22" s="32" t="s">
        <v>94</v>
      </c>
      <c r="M22" s="37"/>
      <c r="N22" s="35"/>
      <c r="Q22" s="37"/>
      <c r="R22" s="2"/>
      <c r="S22" s="37"/>
    </row>
    <row r="23" spans="1:19" ht="12.75" customHeight="1" x14ac:dyDescent="0.2">
      <c r="A23" s="42" t="s">
        <v>46</v>
      </c>
      <c r="B23" s="36">
        <v>20.8</v>
      </c>
      <c r="C23" s="36">
        <v>90</v>
      </c>
      <c r="D23" s="46">
        <v>20.8</v>
      </c>
      <c r="E23" s="46">
        <v>89</v>
      </c>
      <c r="F23" s="33">
        <f t="shared" si="0"/>
        <v>43.5</v>
      </c>
      <c r="G23" s="34">
        <v>4.5999999999999996</v>
      </c>
      <c r="H23" s="31">
        <v>1500</v>
      </c>
      <c r="I23" s="32" t="s">
        <v>14</v>
      </c>
      <c r="J23" s="32" t="s">
        <v>17</v>
      </c>
      <c r="K23" s="32" t="s">
        <v>95</v>
      </c>
      <c r="M23" s="37"/>
      <c r="N23" s="35"/>
      <c r="Q23" s="37"/>
      <c r="R23" s="2"/>
      <c r="S23" s="37"/>
    </row>
    <row r="24" spans="1:19" ht="12.75" customHeight="1" x14ac:dyDescent="0.2">
      <c r="A24" s="42" t="s">
        <v>45</v>
      </c>
      <c r="B24" s="36">
        <v>20.9</v>
      </c>
      <c r="C24" s="36">
        <v>27</v>
      </c>
      <c r="D24" s="30">
        <v>20.9</v>
      </c>
      <c r="E24" s="36">
        <v>26</v>
      </c>
      <c r="F24" s="33">
        <f t="shared" si="0"/>
        <v>37</v>
      </c>
      <c r="G24" s="34">
        <v>7</v>
      </c>
      <c r="H24" s="31">
        <v>-500</v>
      </c>
      <c r="I24" s="32" t="s">
        <v>14</v>
      </c>
      <c r="J24" s="32" t="s">
        <v>17</v>
      </c>
      <c r="K24" s="32"/>
      <c r="M24" s="37"/>
      <c r="N24" s="35"/>
      <c r="Q24" s="37"/>
      <c r="R24" s="2"/>
      <c r="S24" s="37"/>
    </row>
    <row r="25" spans="1:19" ht="12.75" customHeight="1" x14ac:dyDescent="0.2">
      <c r="A25" s="42" t="s">
        <v>44</v>
      </c>
      <c r="B25" s="36">
        <v>20.9</v>
      </c>
      <c r="C25" s="36">
        <v>64</v>
      </c>
      <c r="D25" s="30">
        <v>20.9</v>
      </c>
      <c r="E25" s="36">
        <v>64</v>
      </c>
      <c r="F25" s="33">
        <f t="shared" si="0"/>
        <v>38</v>
      </c>
      <c r="G25" s="34">
        <v>6.4</v>
      </c>
      <c r="H25" s="31">
        <v>-100</v>
      </c>
      <c r="I25" s="32" t="s">
        <v>14</v>
      </c>
      <c r="J25" s="32" t="s">
        <v>17</v>
      </c>
      <c r="K25" s="32" t="s">
        <v>96</v>
      </c>
      <c r="M25" s="37"/>
      <c r="N25" s="35"/>
      <c r="Q25" s="37"/>
      <c r="R25" s="2"/>
      <c r="S25" s="37"/>
    </row>
    <row r="26" spans="1:19" ht="12.75" customHeight="1" x14ac:dyDescent="0.2">
      <c r="A26" s="42" t="s">
        <v>43</v>
      </c>
      <c r="B26" s="36">
        <v>21</v>
      </c>
      <c r="C26" s="36">
        <v>1</v>
      </c>
      <c r="D26" s="30">
        <v>21</v>
      </c>
      <c r="E26" s="36">
        <v>1</v>
      </c>
      <c r="F26" s="33">
        <f t="shared" si="0"/>
        <v>37</v>
      </c>
      <c r="G26" s="34">
        <v>5</v>
      </c>
      <c r="H26" s="31">
        <v>-1000</v>
      </c>
      <c r="I26" s="32" t="s">
        <v>14</v>
      </c>
      <c r="J26" s="32" t="s">
        <v>17</v>
      </c>
      <c r="K26" s="32"/>
      <c r="M26" s="37"/>
      <c r="N26" s="35"/>
      <c r="Q26" s="37"/>
      <c r="R26" s="2"/>
      <c r="S26" s="37"/>
    </row>
    <row r="27" spans="1:19" ht="12.75" customHeight="1" x14ac:dyDescent="0.2">
      <c r="A27" s="42" t="s">
        <v>42</v>
      </c>
      <c r="B27" s="36">
        <v>21</v>
      </c>
      <c r="C27" s="36">
        <v>41</v>
      </c>
      <c r="D27" s="30">
        <v>21</v>
      </c>
      <c r="E27" s="36">
        <v>40</v>
      </c>
      <c r="F27" s="33">
        <f t="shared" si="0"/>
        <v>39</v>
      </c>
      <c r="G27" s="34">
        <v>4.5</v>
      </c>
      <c r="H27" s="31">
        <v>-1000</v>
      </c>
      <c r="I27" s="32" t="s">
        <v>14</v>
      </c>
      <c r="J27" s="32" t="s">
        <v>17</v>
      </c>
      <c r="K27" s="32"/>
      <c r="M27" s="37"/>
      <c r="N27" s="35"/>
      <c r="Q27" s="37"/>
      <c r="R27" s="2"/>
      <c r="S27" s="37"/>
    </row>
    <row r="28" spans="1:19" x14ac:dyDescent="0.2">
      <c r="A28" s="42" t="s">
        <v>41</v>
      </c>
      <c r="B28" s="36">
        <v>21</v>
      </c>
      <c r="C28" s="36">
        <v>91</v>
      </c>
      <c r="D28" s="30">
        <v>21</v>
      </c>
      <c r="E28" s="36">
        <v>91</v>
      </c>
      <c r="F28" s="33">
        <f t="shared" si="0"/>
        <v>51</v>
      </c>
      <c r="G28" s="34">
        <v>4.2</v>
      </c>
      <c r="H28" s="31">
        <v>-900</v>
      </c>
      <c r="I28" s="32" t="s">
        <v>14</v>
      </c>
      <c r="J28" s="32" t="s">
        <v>17</v>
      </c>
      <c r="K28" s="32" t="s">
        <v>97</v>
      </c>
      <c r="M28" s="37"/>
      <c r="N28" s="35"/>
      <c r="Q28" s="37"/>
      <c r="R28" s="2"/>
      <c r="S28" s="37"/>
    </row>
    <row r="29" spans="1:19" x14ac:dyDescent="0.2">
      <c r="A29" s="3"/>
      <c r="B29" s="1"/>
      <c r="C29" s="1"/>
      <c r="D29" s="1"/>
      <c r="E29" s="1"/>
      <c r="F29" s="1"/>
      <c r="G29" s="1"/>
      <c r="H29" s="6"/>
      <c r="I29" s="5"/>
      <c r="J29" s="5"/>
      <c r="K29" s="5"/>
    </row>
    <row r="30" spans="1:19" x14ac:dyDescent="0.2">
      <c r="A30" s="3"/>
      <c r="B30" s="1"/>
      <c r="C30" s="1"/>
      <c r="D30" s="1"/>
      <c r="E30" s="1"/>
      <c r="F30" s="1"/>
      <c r="G30" s="1"/>
      <c r="H30" s="4"/>
      <c r="I30" s="5"/>
      <c r="J30" s="5"/>
      <c r="K30" s="5"/>
    </row>
    <row r="31" spans="1:19" x14ac:dyDescent="0.2">
      <c r="A31" s="3"/>
      <c r="B31" s="1"/>
      <c r="C31" s="1"/>
      <c r="D31" s="1"/>
      <c r="E31" s="1"/>
      <c r="F31" s="1"/>
      <c r="G31" s="1"/>
      <c r="H31" s="6"/>
      <c r="I31" s="5"/>
      <c r="J31" s="5"/>
      <c r="K31" s="5"/>
    </row>
    <row r="32" spans="1:19" x14ac:dyDescent="0.2">
      <c r="A32" s="3"/>
      <c r="B32" s="1"/>
      <c r="C32" s="1"/>
      <c r="D32" s="1"/>
      <c r="E32" s="1"/>
      <c r="F32" s="1"/>
      <c r="G32" s="1"/>
      <c r="H32" s="4"/>
      <c r="I32" s="5"/>
      <c r="J32" s="5"/>
      <c r="K32" s="5"/>
    </row>
    <row r="33" spans="1:19" s="14" customFormat="1" x14ac:dyDescent="0.2">
      <c r="A33" s="3"/>
      <c r="B33" s="1"/>
      <c r="C33" s="1"/>
      <c r="D33" s="1"/>
      <c r="E33" s="1"/>
      <c r="F33" s="1"/>
      <c r="G33" s="1"/>
      <c r="H33" s="6"/>
      <c r="I33" s="5"/>
      <c r="J33" s="5"/>
      <c r="K33" s="5"/>
      <c r="M33" s="15"/>
      <c r="N33" s="16"/>
      <c r="O33" s="15"/>
      <c r="P33" s="15"/>
      <c r="Q33" s="15"/>
      <c r="R33" s="15"/>
      <c r="S33" s="15"/>
    </row>
    <row r="34" spans="1:19" s="14" customFormat="1" x14ac:dyDescent="0.2">
      <c r="A34" s="3"/>
      <c r="B34" s="1"/>
      <c r="C34" s="1"/>
      <c r="D34" s="1"/>
      <c r="E34" s="1"/>
      <c r="F34" s="1"/>
      <c r="G34" s="1"/>
      <c r="H34" s="4"/>
      <c r="I34" s="5"/>
      <c r="J34" s="5"/>
      <c r="K34" s="5"/>
      <c r="M34" s="15"/>
      <c r="N34" s="16"/>
      <c r="O34" s="15"/>
      <c r="P34" s="15"/>
      <c r="Q34" s="15"/>
      <c r="R34" s="15"/>
      <c r="S34" s="15"/>
    </row>
    <row r="35" spans="1:19" s="14" customFormat="1" x14ac:dyDescent="0.2">
      <c r="A35" s="3"/>
      <c r="B35" s="1"/>
      <c r="C35" s="1"/>
      <c r="D35" s="1"/>
      <c r="E35" s="1"/>
      <c r="F35" s="1"/>
      <c r="G35" s="1"/>
      <c r="H35" s="6"/>
      <c r="I35" s="5"/>
      <c r="J35" s="5"/>
      <c r="K35" s="5"/>
      <c r="M35" s="15"/>
      <c r="N35" s="16"/>
      <c r="O35" s="15"/>
      <c r="P35" s="15"/>
      <c r="Q35" s="15"/>
      <c r="R35" s="15"/>
      <c r="S35" s="15"/>
    </row>
    <row r="36" spans="1:19" s="14" customFormat="1" x14ac:dyDescent="0.2">
      <c r="A36" s="3"/>
      <c r="B36" s="1"/>
      <c r="C36" s="1"/>
      <c r="D36" s="1"/>
      <c r="E36" s="1"/>
      <c r="F36" s="1"/>
      <c r="G36" s="1"/>
      <c r="H36" s="4"/>
      <c r="I36" s="5"/>
      <c r="J36" s="5"/>
      <c r="K36" s="5"/>
      <c r="M36" s="15"/>
      <c r="N36" s="16"/>
      <c r="O36" s="15"/>
      <c r="P36" s="15"/>
      <c r="Q36" s="15"/>
      <c r="R36" s="15"/>
      <c r="S36" s="15"/>
    </row>
    <row r="37" spans="1:19" s="14" customFormat="1" x14ac:dyDescent="0.2">
      <c r="A37" s="3"/>
      <c r="B37" s="1"/>
      <c r="C37" s="1"/>
      <c r="D37" s="1"/>
      <c r="E37" s="1"/>
      <c r="F37" s="1"/>
      <c r="G37" s="1"/>
      <c r="H37" s="6"/>
      <c r="I37" s="5"/>
      <c r="J37" s="5"/>
      <c r="K37" s="5"/>
      <c r="M37" s="15"/>
      <c r="N37" s="16"/>
      <c r="O37" s="15"/>
      <c r="P37" s="15"/>
      <c r="Q37" s="15"/>
      <c r="R37" s="15"/>
      <c r="S37" s="15"/>
    </row>
    <row r="38" spans="1:19" s="14" customFormat="1" x14ac:dyDescent="0.2">
      <c r="A38" s="3"/>
      <c r="B38" s="1"/>
      <c r="C38" s="1"/>
      <c r="D38" s="1"/>
      <c r="E38" s="1"/>
      <c r="F38" s="1"/>
      <c r="G38" s="1"/>
      <c r="H38" s="4"/>
      <c r="I38" s="5"/>
      <c r="J38" s="5"/>
      <c r="K38" s="5"/>
      <c r="M38" s="15"/>
      <c r="N38" s="16"/>
      <c r="O38" s="15"/>
      <c r="P38" s="15"/>
      <c r="Q38" s="15"/>
      <c r="R38" s="15"/>
      <c r="S38" s="15"/>
    </row>
    <row r="39" spans="1:19" s="14" customFormat="1" x14ac:dyDescent="0.2">
      <c r="A39" s="3"/>
      <c r="B39" s="1"/>
      <c r="C39" s="1"/>
      <c r="D39" s="1"/>
      <c r="E39" s="1"/>
      <c r="F39" s="1"/>
      <c r="G39" s="1"/>
      <c r="H39" s="6"/>
      <c r="I39" s="5"/>
      <c r="J39" s="5"/>
      <c r="K39" s="5"/>
      <c r="M39" s="15"/>
      <c r="N39" s="16"/>
      <c r="O39" s="15"/>
      <c r="P39" s="15"/>
      <c r="Q39" s="15"/>
      <c r="R39" s="15"/>
      <c r="S39" s="15"/>
    </row>
    <row r="40" spans="1:19" s="14" customFormat="1" x14ac:dyDescent="0.2">
      <c r="A40" s="3"/>
      <c r="B40" s="1"/>
      <c r="C40" s="2"/>
      <c r="D40" s="2"/>
      <c r="E40" s="2"/>
      <c r="F40" s="1"/>
      <c r="G40" s="1"/>
      <c r="H40" s="4"/>
      <c r="I40" s="5"/>
      <c r="J40" s="5"/>
      <c r="K40" s="5"/>
      <c r="M40" s="15"/>
      <c r="N40" s="16"/>
      <c r="O40" s="15"/>
      <c r="P40" s="15"/>
      <c r="Q40" s="15"/>
      <c r="R40" s="15"/>
      <c r="S40" s="15"/>
    </row>
    <row r="41" spans="1:19" s="14" customFormat="1" x14ac:dyDescent="0.2">
      <c r="A41" s="3"/>
      <c r="B41" s="1"/>
      <c r="C41" s="2"/>
      <c r="D41" s="2"/>
      <c r="E41" s="2"/>
      <c r="F41" s="1"/>
      <c r="G41" s="1"/>
      <c r="H41" s="6"/>
      <c r="I41" s="5"/>
      <c r="J41" s="5"/>
      <c r="K41" s="5"/>
      <c r="M41" s="15"/>
      <c r="N41" s="16"/>
      <c r="O41" s="15"/>
      <c r="P41" s="15"/>
      <c r="Q41" s="15"/>
      <c r="R41" s="15"/>
      <c r="S41" s="15"/>
    </row>
    <row r="42" spans="1:19" s="14" customFormat="1" x14ac:dyDescent="0.2">
      <c r="A42" s="3"/>
      <c r="B42" s="2"/>
      <c r="C42" s="2"/>
      <c r="D42" s="2"/>
      <c r="E42" s="2"/>
      <c r="F42" s="1"/>
      <c r="G42" s="1"/>
      <c r="H42" s="4"/>
      <c r="I42" s="5"/>
      <c r="J42" s="5"/>
      <c r="K42" s="5"/>
      <c r="M42" s="15"/>
      <c r="N42" s="16"/>
      <c r="O42" s="15"/>
      <c r="P42" s="15"/>
      <c r="Q42" s="15"/>
      <c r="R42" s="15"/>
      <c r="S42" s="15"/>
    </row>
    <row r="43" spans="1:19" s="14" customFormat="1" x14ac:dyDescent="0.2">
      <c r="A43" s="3"/>
      <c r="B43" s="2"/>
      <c r="C43" s="2"/>
      <c r="D43" s="2"/>
      <c r="E43" s="2"/>
      <c r="F43" s="1"/>
      <c r="G43" s="1"/>
      <c r="H43" s="6"/>
      <c r="I43" s="5"/>
      <c r="J43" s="5"/>
      <c r="K43" s="5"/>
      <c r="M43" s="15"/>
      <c r="N43" s="16"/>
      <c r="O43" s="15"/>
      <c r="P43" s="15"/>
      <c r="Q43" s="15"/>
      <c r="R43" s="15"/>
      <c r="S43" s="15"/>
    </row>
    <row r="44" spans="1:19" s="14" customFormat="1" x14ac:dyDescent="0.2">
      <c r="A44" s="3"/>
      <c r="B44" s="2"/>
      <c r="C44" s="2"/>
      <c r="D44" s="2"/>
      <c r="E44" s="2"/>
      <c r="F44" s="1"/>
      <c r="G44" s="1"/>
      <c r="H44" s="4"/>
      <c r="I44" s="5"/>
      <c r="J44" s="5"/>
      <c r="K44" s="5"/>
      <c r="M44" s="15"/>
      <c r="N44" s="16"/>
      <c r="O44" s="15"/>
      <c r="P44" s="15"/>
      <c r="Q44" s="15"/>
      <c r="R44" s="15"/>
      <c r="S44" s="15"/>
    </row>
    <row r="45" spans="1:19" s="14" customFormat="1" x14ac:dyDescent="0.2">
      <c r="A45" s="3"/>
      <c r="B45" s="2"/>
      <c r="C45" s="2"/>
      <c r="D45" s="2"/>
      <c r="E45" s="2"/>
      <c r="F45" s="1"/>
      <c r="G45" s="1"/>
      <c r="H45" s="6"/>
      <c r="I45" s="5"/>
      <c r="J45" s="5"/>
      <c r="K45" s="5"/>
      <c r="M45" s="15"/>
      <c r="N45" s="16"/>
      <c r="O45" s="15"/>
      <c r="P45" s="15"/>
      <c r="Q45" s="15"/>
      <c r="R45" s="15"/>
      <c r="S45" s="15"/>
    </row>
    <row r="46" spans="1:19" s="14" customFormat="1" x14ac:dyDescent="0.2">
      <c r="A46" s="3"/>
      <c r="B46" s="2"/>
      <c r="C46" s="2"/>
      <c r="D46" s="2"/>
      <c r="E46" s="2"/>
      <c r="F46" s="1"/>
      <c r="G46" s="1"/>
      <c r="H46" s="4"/>
      <c r="I46" s="5"/>
      <c r="J46" s="5"/>
      <c r="K46" s="5"/>
      <c r="M46" s="15"/>
      <c r="N46" s="16"/>
      <c r="O46" s="15"/>
      <c r="P46" s="15"/>
      <c r="Q46" s="15"/>
      <c r="R46" s="15"/>
      <c r="S46" s="15"/>
    </row>
    <row r="47" spans="1:19" s="14" customFormat="1" x14ac:dyDescent="0.2">
      <c r="A47" s="3"/>
      <c r="B47" s="2"/>
      <c r="C47" s="2"/>
      <c r="D47" s="2"/>
      <c r="E47" s="2"/>
      <c r="F47" s="1"/>
      <c r="G47" s="1"/>
      <c r="H47" s="6"/>
      <c r="I47" s="5"/>
      <c r="J47" s="5"/>
      <c r="K47" s="5"/>
      <c r="M47" s="15"/>
      <c r="N47" s="16"/>
      <c r="O47" s="15"/>
      <c r="P47" s="15"/>
      <c r="Q47" s="15"/>
      <c r="R47" s="15"/>
      <c r="S47" s="15"/>
    </row>
    <row r="48" spans="1:19" s="14" customFormat="1" x14ac:dyDescent="0.2">
      <c r="A48" s="3"/>
      <c r="B48" s="2"/>
      <c r="C48" s="2"/>
      <c r="D48" s="2"/>
      <c r="E48" s="2"/>
      <c r="F48" s="1"/>
      <c r="G48" s="1"/>
      <c r="H48" s="4"/>
      <c r="I48" s="5"/>
      <c r="J48" s="5"/>
      <c r="K48" s="5"/>
      <c r="M48" s="15"/>
      <c r="N48" s="16"/>
      <c r="O48" s="15"/>
      <c r="P48" s="15"/>
      <c r="Q48" s="15"/>
      <c r="R48" s="15"/>
      <c r="S48" s="15"/>
    </row>
    <row r="49" spans="1:19" s="14" customFormat="1" x14ac:dyDescent="0.2">
      <c r="A49" s="3"/>
      <c r="B49" s="2"/>
      <c r="C49" s="2"/>
      <c r="D49" s="2"/>
      <c r="E49" s="2"/>
      <c r="F49" s="1"/>
      <c r="G49" s="1"/>
      <c r="H49" s="6"/>
      <c r="I49" s="5"/>
      <c r="J49" s="5"/>
      <c r="K49" s="5"/>
      <c r="M49" s="15"/>
      <c r="N49" s="16"/>
      <c r="O49" s="15"/>
      <c r="P49" s="15"/>
      <c r="Q49" s="15"/>
      <c r="R49" s="15"/>
      <c r="S49" s="15"/>
    </row>
    <row r="50" spans="1:19" s="14" customFormat="1" x14ac:dyDescent="0.2">
      <c r="A50" s="3"/>
      <c r="B50" s="2"/>
      <c r="C50" s="2"/>
      <c r="D50" s="2"/>
      <c r="E50" s="2"/>
      <c r="F50" s="1"/>
      <c r="G50" s="1"/>
      <c r="H50" s="4"/>
      <c r="I50" s="5"/>
      <c r="J50" s="5"/>
      <c r="K50" s="5"/>
      <c r="M50" s="15"/>
      <c r="N50" s="16"/>
      <c r="O50" s="15"/>
      <c r="P50" s="15"/>
      <c r="Q50" s="15"/>
      <c r="R50" s="15"/>
      <c r="S50" s="15"/>
    </row>
    <row r="51" spans="1:19" s="14" customFormat="1" x14ac:dyDescent="0.2">
      <c r="A51" s="3"/>
      <c r="B51" s="2"/>
      <c r="C51" s="2"/>
      <c r="D51" s="2"/>
      <c r="E51" s="2"/>
      <c r="F51" s="1"/>
      <c r="G51" s="1"/>
      <c r="H51" s="6"/>
      <c r="I51" s="5"/>
      <c r="J51" s="5"/>
      <c r="K51" s="5"/>
      <c r="M51" s="15"/>
      <c r="N51" s="16"/>
      <c r="O51" s="15"/>
      <c r="P51" s="15"/>
      <c r="Q51" s="15"/>
      <c r="R51" s="15"/>
      <c r="S51" s="15"/>
    </row>
    <row r="52" spans="1:19" s="14" customFormat="1" x14ac:dyDescent="0.2">
      <c r="A52" s="3"/>
      <c r="B52" s="2"/>
      <c r="C52" s="2"/>
      <c r="D52" s="2"/>
      <c r="E52" s="2"/>
      <c r="F52" s="1"/>
      <c r="G52" s="1"/>
      <c r="H52" s="4"/>
      <c r="I52" s="5"/>
      <c r="J52" s="5"/>
      <c r="K52" s="5"/>
      <c r="M52" s="15"/>
      <c r="N52" s="16"/>
      <c r="O52" s="15"/>
      <c r="P52" s="15"/>
      <c r="Q52" s="15"/>
      <c r="R52" s="15"/>
      <c r="S52" s="15"/>
    </row>
    <row r="53" spans="1:19" s="14" customFormat="1" x14ac:dyDescent="0.2">
      <c r="A53" s="3"/>
      <c r="B53" s="2"/>
      <c r="C53" s="2"/>
      <c r="D53" s="2"/>
      <c r="E53" s="2"/>
      <c r="F53" s="1"/>
      <c r="G53" s="1"/>
      <c r="H53" s="6"/>
      <c r="I53" s="5"/>
      <c r="J53" s="5"/>
      <c r="K53" s="5"/>
      <c r="M53" s="15"/>
      <c r="N53" s="16"/>
      <c r="O53" s="15"/>
      <c r="P53" s="15"/>
      <c r="Q53" s="15"/>
      <c r="R53" s="15"/>
      <c r="S53" s="15"/>
    </row>
  </sheetData>
  <mergeCells count="26">
    <mergeCell ref="E18:E21"/>
    <mergeCell ref="D18:D21"/>
    <mergeCell ref="C18:C21"/>
    <mergeCell ref="B18:B21"/>
    <mergeCell ref="A18:A21"/>
    <mergeCell ref="J18:J21"/>
    <mergeCell ref="I18:I21"/>
    <mergeCell ref="H18:H21"/>
    <mergeCell ref="G18:G21"/>
    <mergeCell ref="F18:F21"/>
    <mergeCell ref="D9:D11"/>
    <mergeCell ref="C9:C11"/>
    <mergeCell ref="B9:B11"/>
    <mergeCell ref="A9:A11"/>
    <mergeCell ref="H9:H11"/>
    <mergeCell ref="J9:J11"/>
    <mergeCell ref="I9:I11"/>
    <mergeCell ref="G9:G11"/>
    <mergeCell ref="F9:F11"/>
    <mergeCell ref="E9:E11"/>
    <mergeCell ref="A1:K1"/>
    <mergeCell ref="C2:H2"/>
    <mergeCell ref="A3:A4"/>
    <mergeCell ref="B3:C3"/>
    <mergeCell ref="K3:K4"/>
    <mergeCell ref="D3:E3"/>
  </mergeCells>
  <printOptions horizontalCentered="1"/>
  <pageMargins left="0.39370078740157483" right="0.39370078740157483" top="0.39370078740157483" bottom="0.39370078740157483" header="0" footer="0"/>
  <pageSetup paperSize="9" scale="80" fitToHeight="0" orientation="landscape" horizontalDpi="300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kolej č.  1</vt:lpstr>
      <vt:lpstr>kolej č.  2</vt:lpstr>
      <vt:lpstr>'kolej č.  1'!Názvy_tisku</vt:lpstr>
      <vt:lpstr>'kolej č.  2'!Názvy_tisku</vt:lpstr>
    </vt:vector>
  </TitlesOfParts>
  <Company>INFRAM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Projekt osazení zajišťovacích značek</dc:title>
  <dc:creator>Ing. Monika Chrenkova</dc:creator>
  <cp:lastModifiedBy>Ing. Michal Kasaj</cp:lastModifiedBy>
  <cp:lastPrinted>2025-01-07T13:00:48Z</cp:lastPrinted>
  <dcterms:created xsi:type="dcterms:W3CDTF">1999-08-24T07:49:07Z</dcterms:created>
  <dcterms:modified xsi:type="dcterms:W3CDTF">2025-01-07T13:00:51Z</dcterms:modified>
</cp:coreProperties>
</file>