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10.66.1.5\rozpocty\Suk\AKCE 2024\24-004-232 US\pop\"/>
    </mc:Choice>
  </mc:AlternateContent>
  <bookViews>
    <workbookView xWindow="0" yWindow="0" windowWidth="0" windowHeight="0"/>
  </bookViews>
  <sheets>
    <sheet name="SO 11-20-01" sheetId="2" r:id="rId1"/>
  </sheets>
  <calcPr/>
</workbook>
</file>

<file path=xl/calcChain.xml><?xml version="1.0" encoding="utf-8"?>
<calcChain xmlns="http://schemas.openxmlformats.org/spreadsheetml/2006/main">
  <c i="2" l="1" r="I3"/>
  <c r="I104"/>
  <c r="O105"/>
  <c r="I105"/>
  <c r="I99"/>
  <c r="O100"/>
  <c r="I100"/>
  <c r="I90"/>
  <c r="O95"/>
  <c r="I95"/>
  <c r="O91"/>
  <c r="I91"/>
  <c r="I81"/>
  <c r="O86"/>
  <c r="I86"/>
  <c r="O82"/>
  <c r="I82"/>
  <c r="I72"/>
  <c r="O77"/>
  <c r="I77"/>
  <c r="O73"/>
  <c r="I73"/>
  <c r="I59"/>
  <c r="O68"/>
  <c r="I68"/>
  <c r="O64"/>
  <c r="I64"/>
  <c r="O60"/>
  <c r="I60"/>
  <c r="I54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<sst xmlns="http://schemas.openxmlformats.org/spreadsheetml/2006/main">
  <si>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</si>
  <si>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</si>
  <si>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</si>
  <si>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</si>
  <si>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</si>
  <si>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24-004-232-US</t>
  </si>
  <si>
    <t>Sanace nestabilního úseku Valašská Polanka – Horní Lideč v km 20,019 – 21,248</t>
  </si>
  <si>
    <t>SO 11-20-01</t>
  </si>
  <si>
    <t>O</t>
  </si>
  <si>
    <t>Rozpočet:</t>
  </si>
  <si>
    <t>Horní Lideč – Vsetín, žel. most v km 20,814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</si>
  <si>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</si>
  <si>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</si>
  <si>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</si>
  <si>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</si>
  <si>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</si>
  <si>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</si>
  <si>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</si>
  <si>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</si>
  <si>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</si>
  <si>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</si>
  <si>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</si>
  <si>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</si>
  <si>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</si>
  <si>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</si>
  <si>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</si>
  <si>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R1_02510</t>
  </si>
  <si>
    <t/>
  </si>
  <si>
    <t>ZKOUŠENÍ MATERIÁLŮ ZKUŠEBNOU ZHOTOVITELE</t>
  </si>
  <si>
    <t>kpl</t>
  </si>
  <si>
    <t>PP</t>
  </si>
  <si>
    <t>VV</t>
  </si>
  <si>
    <t>Dle technické zprávy, výkresových příloh projektové dokumentace. Dle výkazů materiálu projektu. Dle tabulky kubatur projektanta. _x000d_
laboratorní zkoušky 1,0 = 1,000 [B]_x000d_
Celkové množství = 1,000</t>
  </si>
  <si>
    <t>TS</t>
  </si>
  <si>
    <t>zahrnuje veškeré náklady spojené s požadovanými zkouškami</t>
  </si>
  <si>
    <t>R1_02953</t>
  </si>
  <si>
    <t>OSTATNÍ POŽADAVKY - HLAVNÍ MOSTNÍ PROHLÍDKA</t>
  </si>
  <si>
    <t>kus</t>
  </si>
  <si>
    <t>Dle technické zprávy, výkresových příloh projektové dokumentace. Dle výkazů materiálu projektu. Dle tabulky kubatur projektanta. _x000d_
dle TZ, mostní prohlídka 1,0 = 1,000 [B]_x000d_
Celkové množství = 1,000</t>
  </si>
  <si>
    <t>položka zahrnuje :
- úkony dle ČSN 73 6221
- provedení hlavní mostní prohlídky oprávněnou fyzickou nebo právnickou osobou
- vyhotovení záznamu (protokolu), který jednoznačně definuje stav mostu</t>
  </si>
  <si>
    <t>R1_03100</t>
  </si>
  <si>
    <t>ZAŘÍZENÍ STAVENIŠTĚ - ZŘÍZENÍ, PROVOZ, DEMONTÁŽ</t>
  </si>
  <si>
    <t>Dle technické zprávy, výkresových příloh projektové dokumentace. Dle výkazů materiálu projektu. Dle tabulky kubatur projektanta. _x000d_
zařízení staveniště 1,00 = 1,000 [B]</t>
  </si>
  <si>
    <t>zahrnuje objednatelem povolené náklady na pořízení (event. pronájem), provozování, udržování a likvidaci zhotovitelova zařízení</t>
  </si>
  <si>
    <t>1</t>
  </si>
  <si>
    <t>Zemní práce</t>
  </si>
  <si>
    <t>11120</t>
  </si>
  <si>
    <t>ODSTRANĚNÍ KŘOVIN</t>
  </si>
  <si>
    <t>M2</t>
  </si>
  <si>
    <t>odstranění náletových dřevin, předpoklad 15,60*2,00*2 = 62,400 [A]_x000d_
Celkové množství = 62,400</t>
  </si>
  <si>
    <t>Položka zahrnuje:
- odstranění křovin a stromů do průměru 100 mm
- dopravu dřevin bez ohledu na vzdálenost
- spálení na hromadách nebo štěpkování
Položka nezahrnuje:
- x</t>
  </si>
  <si>
    <t>12273</t>
  </si>
  <si>
    <t>ODKOPÁVKY A PROKOPÁVKY OBECNÉ TŘ. I</t>
  </si>
  <si>
    <t>M3</t>
  </si>
  <si>
    <t>odtěžení části nadnásypu 17,40*15,60*0,90 = 244,296 [A]_x000d_
odkop podél říms 2*1,20*13,0 = 31,200 [B]_x000d_
Celkové množství = 275,496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</si>
  <si>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</si>
  <si>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</si>
  <si>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</si>
  <si>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zemina z odkopů na skládku 275,496 = 275,496 [A]_x000d_
Celkové množství = 275,496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</si>
  <si>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</si>
  <si>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</si>
  <si>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</si>
  <si>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dle PD _x000d_
zhutněná přesypávka (5,20*17,020+2*14,00*0,20)*1,05 = 98,809 [A]_x000d_
Celkové množství = 98,809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</si>
  <si>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</si>
  <si>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18223</t>
  </si>
  <si>
    <t>ROZPROSTŘENÍ ORNICE VE SVAHU V TL DO 0,20M</t>
  </si>
  <si>
    <t>dle TZ, PD _x000d_
ohumuosvání časti svahu podél žlabovek, viz pol. 502947 78,00*1,05 = 81,900 [A]_x000d_
Celkové množství = 81,900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</si>
  <si>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</si>
  <si>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</si>
  <si>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</si>
  <si>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dle pol. 18223 78,00*1,05 = 81,900 [A]_x000d_
Celkové množství = 81,900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</si>
  <si>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</si>
  <si>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</si>
  <si>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</si>
  <si>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dle pol. 18223 78,00*1,05 = 81,900 [A]</t>
  </si>
  <si>
    <t>Položka zahrnuje:
- pokosení se shrabáním, naložení shrabků na dopravní prostředek, s odvozem a se složením, to vše bez ohledu na sklon terénu
- nutné zalití a hnojení
Položka nezahrnuje:
- x</t>
  </si>
  <si>
    <t>R182304</t>
  </si>
  <si>
    <t>ZAJIŠTĚNÍ ZEMINY VHODNÉ K OHUMUSOVÁNÍ, VČETNĚ NALOŽENÍ A DOVOZU NA MÍSTO STAVBY</t>
  </si>
  <si>
    <t>dle pol. 18223 78,00*0,20*1,05 = 16,380 [A]_x000d_
Celkové množství = 16,380</t>
  </si>
  <si>
    <t>Položka zahrnuje zajistění zeminy (ornice) vhodné k ohumusování dle požadavků projektové dokumentace. Položka zahrnuje náklady na naložení, dopravu na místo stavby a složení ornice.</t>
  </si>
  <si>
    <t>2</t>
  </si>
  <si>
    <t>Základy</t>
  </si>
  <si>
    <t>289973</t>
  </si>
  <si>
    <t>OPLÁŠTĚNÍ (ZPEVNĚNÍ) Z GEOSÍTÍ A GEOROHOŽÍ</t>
  </si>
  <si>
    <t>dle PD, TZ _x000d_
protierozní rohože podél příkop. žlabovek (2,380*13,10*1,20+(2,32*13,10+2*2,00*0,80)*1,20)*1,05 = 81,610 [A]_x000d_
Celkové množství = 81,610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</si>
  <si>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</si>
  <si>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</si>
  <si>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</si>
  <si>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451314</t>
  </si>
  <si>
    <t>PODKLADNÍ A VÝPLŇOVÉ VRSTVY Z PROSTÉHO BETONU C25/30</t>
  </si>
  <si>
    <t>dle PD _x000d_
podkl. beton dlažby, tl. 100mm (14,00+6,8+25,00+20,50+10,00+10,00)*1,20*0,10*1,05 = 10,874 [B]_x000d_
Celkové množství = 10,874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</si>
  <si>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</si>
  <si>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</si>
  <si>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</si>
  <si>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dle PD, TZ _x000d_
podkl. beton a obsyp drenáže 2*12,50*0,25 = 6,250 [B]_x000d_
Celkové množství = 6,250</t>
  </si>
  <si>
    <t>465512</t>
  </si>
  <si>
    <t>DLAŽBY Z LOMOVÉHO KAMENE NA MC</t>
  </si>
  <si>
    <t xml:space="preserve">dle přehledných výkresů _x000d_
dlažba z lom. kamene tl. 200mm do betonu _x000d_
odláždení  za římsami a podél křídel (14,00+6,8+25,00+20,50+10,00+10,00)*1,20*0,20*1,05 = 21,748 [C]_x000d_
Celkové množství = 21,748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</si>
  <si>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</si>
  <si>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</si>
  <si>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</si>
  <si>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502947</t>
  </si>
  <si>
    <t>ZŘÍZENÍ KONSTRUKČNÍ VRSTVY TĚLESA ŽELEZNIČNÍHO SPODKU Z GEOBUŇKY</t>
  </si>
  <si>
    <t>dle PD, TZ _x000d_
protierozní geobuňkový systém podél žlabovek (2,380*13,10*1,20+(2,32*13,10+2*2,00*0,80)*1,20)*1,05 = 81,610 [B]_x000d_
Celkové množství = 81,610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</si>
  <si>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</si>
  <si>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R502945</t>
  </si>
  <si>
    <t>ZŘÍZENÍ KONSTRUKČNÍ VRSTVY TĚLESA ŽELEZNIČNÍHO SPODKU Z BENTONIT ROHOŽE</t>
  </si>
  <si>
    <t>dle PD _x000d_
bentonit izolace 7,20*17,02 = 122,544 [A]_x000d_
Celkové množství = 122,544</t>
  </si>
  <si>
    <t>1. Položka obsahuje:
 – nákup a dodání rohoží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</si>
  <si>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7</t>
  </si>
  <si>
    <t>Přidružená stavební výroba</t>
  </si>
  <si>
    <t>711112</t>
  </si>
  <si>
    <t>IZOLACE BĚŽNÝCH KONSTRUKCÍ PROTI ZEMNÍ VLHKOSTI ASFALTOVÝMI PÁSY</t>
  </si>
  <si>
    <t>dle TZ, PD _x000d_
dle SVI - voloně položený na zhutněnou přesypávku _x000d_
vodotěsná vrstva z asfalt. pásů 17,020*21,86 = 372,057 [C]_x000d_
Celkové množství = 372,057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</si>
  <si>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</si>
  <si>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711509</t>
  </si>
  <si>
    <t>OCHRANA IZOLACE NA POVRCHU TEXTILIÍ</t>
  </si>
  <si>
    <t>dle SVI, TZ _x000d_
ochranná geotextilie 1200g/m2 17,02*21,86 = 372,057 [C]_x000d_
podkladní geotextilie 800g/m2 17,02*21,86 = 372,057 [B]_x000d_
Celkové množství = 744,114</t>
  </si>
  <si>
    <t>Položka zahrnuje:
- dodání předepsaného ochranného materiálu
- zřízení ochrany izolace
Položka nezahrnuje:
- x</t>
  </si>
  <si>
    <t>8</t>
  </si>
  <si>
    <t>Potrubí</t>
  </si>
  <si>
    <t>863332</t>
  </si>
  <si>
    <t>POTRUBÍ Z TRUB Z NEREZ OCELI DN DO 150MM</t>
  </si>
  <si>
    <t>M</t>
  </si>
  <si>
    <t>nerez trubka na vyústění drenáže vč. víčka DN150 2*1,00 = 2,000 [A]_x000d_
Celkové množství = 2,000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</si>
  <si>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</si>
  <si>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875332</t>
  </si>
  <si>
    <t>POTRUBÍ DREN Z TRUB PLAST DN DO 150MM DĚROVANÝCH</t>
  </si>
  <si>
    <t>dle PD, TZ _x000d_
drenážní potrubí HDPE - DN150mm 2*13,50 = 27,000 [B]_x000d_
Celkové množství = 27,000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</si>
  <si>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</si>
  <si>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</t>
  </si>
  <si>
    <t>Ostatní konstrukce a práce</t>
  </si>
  <si>
    <t>935222</t>
  </si>
  <si>
    <t>PŘÍKOPOVÉ ŽLABY Z BETON TVÁRNIC ŠÍŘ DO 900MM DO BETONU TL 100MM</t>
  </si>
  <si>
    <t>dle přehled. výkresů _x000d_
TZZ5 do betonového lože tl. 100mm podél říms 2*13,00 = 26,000 [B]_x000d_
Celkové množství = 26,000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</si>
  <si>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</si>
  <si>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R015</t>
  </si>
  <si>
    <t>LIKVIDACE ODPADŮ včetně dopravy</t>
  </si>
  <si>
    <t>R015111</t>
  </si>
  <si>
    <t>901</t>
  </si>
  <si>
    <t>POPLATKY ZA LIKVIDACI ODPADŮ NEKONTAMINOVANÝCH - 17 05 04 VYTĚŽENÉ ZEMINY A HORNINY - I. TŘÍDA TĚŽITELNOSTI VČETNĚ DOPRAVY</t>
  </si>
  <si>
    <t>T</t>
  </si>
  <si>
    <t xml:space="preserve">"Evidenční položka, Neoceňovat v objektu SO/PS, položka se oceňuje pouze v objektu SO 90-90    
Způsob likvidace: recyklace, druhotné využití."</t>
  </si>
  <si>
    <t>"1: dle pol. 17120; 275,496*1,90 = 523,442 [A]_x000d_
Celkové množství = 523,442</t>
  </si>
  <si>
    <t xml:space="preserve">"1. Položka obsahuje:       
 – veškeré poplatky provozovateli skládky, recyklační linky nebo jiného zařízení na zpracování nebo likvidaci odpadů související s převzetím, uložením, zpracováním nebo likvidací odpadu       
 – náklady spojené s dopravou z místa stavby na místo převzetí provozovatelem skládky, recyklační linky nebo jiného zařízení na zpracování nebo likvidaci odpadů        
 – náklady spojené s vyložením a manipulací s materiálem v místě skládky        
2. Položka neobsahuje:       
 – náklady spojené s naložením a manipulací materiálem        
3. Způsob měření:       
Tunou se rozumí hmotnost odpadu vytříděného v souladu se zákonem č. 541/2020 Sb., o nakládání s odpady, v platném znění."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</si>
</sst>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SUMIFS(I8:I108,A8:A108,"SD")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27</v>
      </c>
      <c r="F10" s="37"/>
      <c r="G10" s="37"/>
      <c r="H10" s="37"/>
      <c r="I10" s="37"/>
      <c r="J10" s="39"/>
    </row>
    <row r="11" ht="60">
      <c r="A11" s="29" t="s">
        <v>31</v>
      </c>
      <c r="B11" s="36"/>
      <c r="C11" s="37"/>
      <c r="D11" s="37"/>
      <c r="E11" s="40" t="s">
        <v>32</v>
      </c>
      <c r="F11" s="37"/>
      <c r="G11" s="37"/>
      <c r="H11" s="37"/>
      <c r="I11" s="37"/>
      <c r="J11" s="39"/>
    </row>
    <row r="12">
      <c r="A12" s="29" t="s">
        <v>33</v>
      </c>
      <c r="B12" s="36"/>
      <c r="C12" s="37"/>
      <c r="D12" s="37"/>
      <c r="E12" s="31" t="s">
        <v>34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37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8" t="s">
        <v>27</v>
      </c>
      <c r="F14" s="37"/>
      <c r="G14" s="37"/>
      <c r="H14" s="37"/>
      <c r="I14" s="37"/>
      <c r="J14" s="39"/>
    </row>
    <row r="15" ht="60">
      <c r="A15" s="29" t="s">
        <v>31</v>
      </c>
      <c r="B15" s="36"/>
      <c r="C15" s="37"/>
      <c r="D15" s="37"/>
      <c r="E15" s="40" t="s">
        <v>38</v>
      </c>
      <c r="F15" s="37"/>
      <c r="G15" s="37"/>
      <c r="H15" s="37"/>
      <c r="I15" s="37"/>
      <c r="J15" s="39"/>
    </row>
    <row r="16" ht="135">
      <c r="A16" s="29" t="s">
        <v>33</v>
      </c>
      <c r="B16" s="36"/>
      <c r="C16" s="37"/>
      <c r="D16" s="37"/>
      <c r="E16" s="31" t="s">
        <v>39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27</v>
      </c>
      <c r="F18" s="37"/>
      <c r="G18" s="37"/>
      <c r="H18" s="37"/>
      <c r="I18" s="37"/>
      <c r="J18" s="39"/>
    </row>
    <row r="19" ht="45">
      <c r="A19" s="29" t="s">
        <v>31</v>
      </c>
      <c r="B19" s="36"/>
      <c r="C19" s="37"/>
      <c r="D19" s="37"/>
      <c r="E19" s="40" t="s">
        <v>42</v>
      </c>
      <c r="F19" s="37"/>
      <c r="G19" s="37"/>
      <c r="H19" s="37"/>
      <c r="I19" s="37"/>
      <c r="J19" s="39"/>
    </row>
    <row r="20" ht="30">
      <c r="A20" s="29" t="s">
        <v>33</v>
      </c>
      <c r="B20" s="36"/>
      <c r="C20" s="37"/>
      <c r="D20" s="37"/>
      <c r="E20" s="31" t="s">
        <v>43</v>
      </c>
      <c r="F20" s="37"/>
      <c r="G20" s="37"/>
      <c r="H20" s="37"/>
      <c r="I20" s="37"/>
      <c r="J20" s="39"/>
    </row>
    <row r="21">
      <c r="A21" s="23" t="s">
        <v>22</v>
      </c>
      <c r="B21" s="24"/>
      <c r="C21" s="25" t="s">
        <v>44</v>
      </c>
      <c r="D21" s="26"/>
      <c r="E21" s="23" t="s">
        <v>45</v>
      </c>
      <c r="F21" s="26"/>
      <c r="G21" s="26"/>
      <c r="H21" s="26"/>
      <c r="I21" s="27">
        <f>SUMIFS(I22:I53,A22:A53,"P")</f>
        <v>0</v>
      </c>
      <c r="J21" s="28"/>
    </row>
    <row r="22">
      <c r="A22" s="29" t="s">
        <v>25</v>
      </c>
      <c r="B22" s="29">
        <v>4</v>
      </c>
      <c r="C22" s="30" t="s">
        <v>46</v>
      </c>
      <c r="D22" s="29" t="s">
        <v>27</v>
      </c>
      <c r="E22" s="31" t="s">
        <v>47</v>
      </c>
      <c r="F22" s="32" t="s">
        <v>48</v>
      </c>
      <c r="G22" s="33">
        <v>62.399999999999999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27</v>
      </c>
      <c r="F23" s="37"/>
      <c r="G23" s="37"/>
      <c r="H23" s="37"/>
      <c r="I23" s="37"/>
      <c r="J23" s="39"/>
    </row>
    <row r="24" ht="30">
      <c r="A24" s="29" t="s">
        <v>31</v>
      </c>
      <c r="B24" s="36"/>
      <c r="C24" s="37"/>
      <c r="D24" s="37"/>
      <c r="E24" s="40" t="s">
        <v>49</v>
      </c>
      <c r="F24" s="37"/>
      <c r="G24" s="37"/>
      <c r="H24" s="37"/>
      <c r="I24" s="37"/>
      <c r="J24" s="39"/>
    </row>
    <row r="25" ht="90">
      <c r="A25" s="29" t="s">
        <v>33</v>
      </c>
      <c r="B25" s="36"/>
      <c r="C25" s="37"/>
      <c r="D25" s="37"/>
      <c r="E25" s="31" t="s">
        <v>50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51</v>
      </c>
      <c r="D26" s="29" t="s">
        <v>27</v>
      </c>
      <c r="E26" s="31" t="s">
        <v>52</v>
      </c>
      <c r="F26" s="32" t="s">
        <v>53</v>
      </c>
      <c r="G26" s="33">
        <v>275.49599999999998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8" t="s">
        <v>27</v>
      </c>
      <c r="F27" s="37"/>
      <c r="G27" s="37"/>
      <c r="H27" s="37"/>
      <c r="I27" s="37"/>
      <c r="J27" s="39"/>
    </row>
    <row r="28" ht="45">
      <c r="A28" s="29" t="s">
        <v>31</v>
      </c>
      <c r="B28" s="36"/>
      <c r="C28" s="37"/>
      <c r="D28" s="37"/>
      <c r="E28" s="40" t="s">
        <v>54</v>
      </c>
      <c r="F28" s="37"/>
      <c r="G28" s="37"/>
      <c r="H28" s="37"/>
      <c r="I28" s="37"/>
      <c r="J28" s="39"/>
    </row>
    <row r="29" ht="409.5">
      <c r="A29" s="29" t="s">
        <v>33</v>
      </c>
      <c r="B29" s="36"/>
      <c r="C29" s="37"/>
      <c r="D29" s="37"/>
      <c r="E29" s="31" t="s">
        <v>55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56</v>
      </c>
      <c r="D30" s="29" t="s">
        <v>27</v>
      </c>
      <c r="E30" s="31" t="s">
        <v>57</v>
      </c>
      <c r="F30" s="32" t="s">
        <v>53</v>
      </c>
      <c r="G30" s="33">
        <v>275.49599999999998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8" t="s">
        <v>27</v>
      </c>
      <c r="F31" s="37"/>
      <c r="G31" s="37"/>
      <c r="H31" s="37"/>
      <c r="I31" s="37"/>
      <c r="J31" s="39"/>
    </row>
    <row r="32" ht="30">
      <c r="A32" s="29" t="s">
        <v>31</v>
      </c>
      <c r="B32" s="36"/>
      <c r="C32" s="37"/>
      <c r="D32" s="37"/>
      <c r="E32" s="40" t="s">
        <v>58</v>
      </c>
      <c r="F32" s="37"/>
      <c r="G32" s="37"/>
      <c r="H32" s="37"/>
      <c r="I32" s="37"/>
      <c r="J32" s="39"/>
    </row>
    <row r="33" ht="270">
      <c r="A33" s="29" t="s">
        <v>33</v>
      </c>
      <c r="B33" s="36"/>
      <c r="C33" s="37"/>
      <c r="D33" s="37"/>
      <c r="E33" s="31" t="s">
        <v>59</v>
      </c>
      <c r="F33" s="37"/>
      <c r="G33" s="37"/>
      <c r="H33" s="37"/>
      <c r="I33" s="37"/>
      <c r="J33" s="39"/>
    </row>
    <row r="34">
      <c r="A34" s="29" t="s">
        <v>25</v>
      </c>
      <c r="B34" s="29">
        <v>7</v>
      </c>
      <c r="C34" s="30" t="s">
        <v>60</v>
      </c>
      <c r="D34" s="29" t="s">
        <v>27</v>
      </c>
      <c r="E34" s="31" t="s">
        <v>61</v>
      </c>
      <c r="F34" s="32" t="s">
        <v>53</v>
      </c>
      <c r="G34" s="33">
        <v>98.808999999999997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8" t="s">
        <v>27</v>
      </c>
      <c r="F35" s="37"/>
      <c r="G35" s="37"/>
      <c r="H35" s="37"/>
      <c r="I35" s="37"/>
      <c r="J35" s="39"/>
    </row>
    <row r="36" ht="45">
      <c r="A36" s="29" t="s">
        <v>31</v>
      </c>
      <c r="B36" s="36"/>
      <c r="C36" s="37"/>
      <c r="D36" s="37"/>
      <c r="E36" s="40" t="s">
        <v>62</v>
      </c>
      <c r="F36" s="37"/>
      <c r="G36" s="37"/>
      <c r="H36" s="37"/>
      <c r="I36" s="37"/>
      <c r="J36" s="39"/>
    </row>
    <row r="37" ht="330">
      <c r="A37" s="29" t="s">
        <v>33</v>
      </c>
      <c r="B37" s="36"/>
      <c r="C37" s="37"/>
      <c r="D37" s="37"/>
      <c r="E37" s="31" t="s">
        <v>63</v>
      </c>
      <c r="F37" s="37"/>
      <c r="G37" s="37"/>
      <c r="H37" s="37"/>
      <c r="I37" s="37"/>
      <c r="J37" s="39"/>
    </row>
    <row r="38">
      <c r="A38" s="29" t="s">
        <v>25</v>
      </c>
      <c r="B38" s="29">
        <v>8</v>
      </c>
      <c r="C38" s="30" t="s">
        <v>64</v>
      </c>
      <c r="D38" s="29" t="s">
        <v>27</v>
      </c>
      <c r="E38" s="31" t="s">
        <v>65</v>
      </c>
      <c r="F38" s="32" t="s">
        <v>48</v>
      </c>
      <c r="G38" s="33">
        <v>81.900000000000006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8" t="s">
        <v>27</v>
      </c>
      <c r="F39" s="37"/>
      <c r="G39" s="37"/>
      <c r="H39" s="37"/>
      <c r="I39" s="37"/>
      <c r="J39" s="39"/>
    </row>
    <row r="40" ht="60">
      <c r="A40" s="29" t="s">
        <v>31</v>
      </c>
      <c r="B40" s="36"/>
      <c r="C40" s="37"/>
      <c r="D40" s="37"/>
      <c r="E40" s="40" t="s">
        <v>66</v>
      </c>
      <c r="F40" s="37"/>
      <c r="G40" s="37"/>
      <c r="H40" s="37"/>
      <c r="I40" s="37"/>
      <c r="J40" s="39"/>
    </row>
    <row r="41" ht="75">
      <c r="A41" s="29" t="s">
        <v>33</v>
      </c>
      <c r="B41" s="36"/>
      <c r="C41" s="37"/>
      <c r="D41" s="37"/>
      <c r="E41" s="31" t="s">
        <v>67</v>
      </c>
      <c r="F41" s="37"/>
      <c r="G41" s="37"/>
      <c r="H41" s="37"/>
      <c r="I41" s="37"/>
      <c r="J41" s="39"/>
    </row>
    <row r="42">
      <c r="A42" s="29" t="s">
        <v>25</v>
      </c>
      <c r="B42" s="29">
        <v>9</v>
      </c>
      <c r="C42" s="30" t="s">
        <v>68</v>
      </c>
      <c r="D42" s="29" t="s">
        <v>27</v>
      </c>
      <c r="E42" s="31" t="s">
        <v>69</v>
      </c>
      <c r="F42" s="32" t="s">
        <v>48</v>
      </c>
      <c r="G42" s="33">
        <v>81.900000000000006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8" t="s">
        <v>27</v>
      </c>
      <c r="F43" s="37"/>
      <c r="G43" s="37"/>
      <c r="H43" s="37"/>
      <c r="I43" s="37"/>
      <c r="J43" s="39"/>
    </row>
    <row r="44" ht="30">
      <c r="A44" s="29" t="s">
        <v>31</v>
      </c>
      <c r="B44" s="36"/>
      <c r="C44" s="37"/>
      <c r="D44" s="37"/>
      <c r="E44" s="40" t="s">
        <v>70</v>
      </c>
      <c r="F44" s="37"/>
      <c r="G44" s="37"/>
      <c r="H44" s="37"/>
      <c r="I44" s="37"/>
      <c r="J44" s="39"/>
    </row>
    <row r="45" ht="75">
      <c r="A45" s="29" t="s">
        <v>33</v>
      </c>
      <c r="B45" s="36"/>
      <c r="C45" s="37"/>
      <c r="D45" s="37"/>
      <c r="E45" s="31" t="s">
        <v>71</v>
      </c>
      <c r="F45" s="37"/>
      <c r="G45" s="37"/>
      <c r="H45" s="37"/>
      <c r="I45" s="37"/>
      <c r="J45" s="39"/>
    </row>
    <row r="46">
      <c r="A46" s="29" t="s">
        <v>25</v>
      </c>
      <c r="B46" s="29">
        <v>10</v>
      </c>
      <c r="C46" s="30" t="s">
        <v>72</v>
      </c>
      <c r="D46" s="29" t="s">
        <v>27</v>
      </c>
      <c r="E46" s="31" t="s">
        <v>73</v>
      </c>
      <c r="F46" s="32" t="s">
        <v>48</v>
      </c>
      <c r="G46" s="33">
        <v>81.900000000000006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8" t="s">
        <v>27</v>
      </c>
      <c r="F47" s="37"/>
      <c r="G47" s="37"/>
      <c r="H47" s="37"/>
      <c r="I47" s="37"/>
      <c r="J47" s="39"/>
    </row>
    <row r="48">
      <c r="A48" s="29" t="s">
        <v>31</v>
      </c>
      <c r="B48" s="36"/>
      <c r="C48" s="37"/>
      <c r="D48" s="37"/>
      <c r="E48" s="40" t="s">
        <v>74</v>
      </c>
      <c r="F48" s="37"/>
      <c r="G48" s="37"/>
      <c r="H48" s="37"/>
      <c r="I48" s="37"/>
      <c r="J48" s="39"/>
    </row>
    <row r="49" ht="90">
      <c r="A49" s="29" t="s">
        <v>33</v>
      </c>
      <c r="B49" s="36"/>
      <c r="C49" s="37"/>
      <c r="D49" s="37"/>
      <c r="E49" s="31" t="s">
        <v>75</v>
      </c>
      <c r="F49" s="37"/>
      <c r="G49" s="37"/>
      <c r="H49" s="37"/>
      <c r="I49" s="37"/>
      <c r="J49" s="39"/>
    </row>
    <row r="50" ht="30">
      <c r="A50" s="29" t="s">
        <v>25</v>
      </c>
      <c r="B50" s="29">
        <v>11</v>
      </c>
      <c r="C50" s="30" t="s">
        <v>76</v>
      </c>
      <c r="D50" s="29" t="s">
        <v>27</v>
      </c>
      <c r="E50" s="31" t="s">
        <v>77</v>
      </c>
      <c r="F50" s="32" t="s">
        <v>53</v>
      </c>
      <c r="G50" s="33">
        <v>16.379999999999999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8"/>
      <c r="F51" s="37"/>
      <c r="G51" s="37"/>
      <c r="H51" s="37"/>
      <c r="I51" s="37"/>
      <c r="J51" s="39"/>
    </row>
    <row r="52" ht="30">
      <c r="A52" s="29" t="s">
        <v>31</v>
      </c>
      <c r="B52" s="36"/>
      <c r="C52" s="37"/>
      <c r="D52" s="37"/>
      <c r="E52" s="40" t="s">
        <v>78</v>
      </c>
      <c r="F52" s="37"/>
      <c r="G52" s="37"/>
      <c r="H52" s="37"/>
      <c r="I52" s="37"/>
      <c r="J52" s="39"/>
    </row>
    <row r="53" ht="45">
      <c r="A53" s="29" t="s">
        <v>33</v>
      </c>
      <c r="B53" s="36"/>
      <c r="C53" s="37"/>
      <c r="D53" s="37"/>
      <c r="E53" s="31" t="s">
        <v>79</v>
      </c>
      <c r="F53" s="37"/>
      <c r="G53" s="37"/>
      <c r="H53" s="37"/>
      <c r="I53" s="37"/>
      <c r="J53" s="39"/>
    </row>
    <row r="54">
      <c r="A54" s="23" t="s">
        <v>22</v>
      </c>
      <c r="B54" s="24"/>
      <c r="C54" s="25" t="s">
        <v>80</v>
      </c>
      <c r="D54" s="26"/>
      <c r="E54" s="23" t="s">
        <v>81</v>
      </c>
      <c r="F54" s="26"/>
      <c r="G54" s="26"/>
      <c r="H54" s="26"/>
      <c r="I54" s="27">
        <f>SUMIFS(I55:I58,A55:A58,"P")</f>
        <v>0</v>
      </c>
      <c r="J54" s="28"/>
    </row>
    <row r="55">
      <c r="A55" s="29" t="s">
        <v>25</v>
      </c>
      <c r="B55" s="29">
        <v>12</v>
      </c>
      <c r="C55" s="30" t="s">
        <v>82</v>
      </c>
      <c r="D55" s="29" t="s">
        <v>27</v>
      </c>
      <c r="E55" s="31" t="s">
        <v>83</v>
      </c>
      <c r="F55" s="32" t="s">
        <v>48</v>
      </c>
      <c r="G55" s="33">
        <v>81.609999999999999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8" t="s">
        <v>27</v>
      </c>
      <c r="F56" s="37"/>
      <c r="G56" s="37"/>
      <c r="H56" s="37"/>
      <c r="I56" s="37"/>
      <c r="J56" s="39"/>
    </row>
    <row r="57" ht="60">
      <c r="A57" s="29" t="s">
        <v>31</v>
      </c>
      <c r="B57" s="36"/>
      <c r="C57" s="37"/>
      <c r="D57" s="37"/>
      <c r="E57" s="40" t="s">
        <v>84</v>
      </c>
      <c r="F57" s="37"/>
      <c r="G57" s="37"/>
      <c r="H57" s="37"/>
      <c r="I57" s="37"/>
      <c r="J57" s="39"/>
    </row>
    <row r="58" ht="180">
      <c r="A58" s="29" t="s">
        <v>33</v>
      </c>
      <c r="B58" s="36"/>
      <c r="C58" s="37"/>
      <c r="D58" s="37"/>
      <c r="E58" s="31" t="s">
        <v>85</v>
      </c>
      <c r="F58" s="37"/>
      <c r="G58" s="37"/>
      <c r="H58" s="37"/>
      <c r="I58" s="37"/>
      <c r="J58" s="39"/>
    </row>
    <row r="59">
      <c r="A59" s="23" t="s">
        <v>22</v>
      </c>
      <c r="B59" s="24"/>
      <c r="C59" s="25" t="s">
        <v>86</v>
      </c>
      <c r="D59" s="26"/>
      <c r="E59" s="23" t="s">
        <v>87</v>
      </c>
      <c r="F59" s="26"/>
      <c r="G59" s="26"/>
      <c r="H59" s="26"/>
      <c r="I59" s="27">
        <f>SUMIFS(I60:I71,A60:A71,"P")</f>
        <v>0</v>
      </c>
      <c r="J59" s="28"/>
    </row>
    <row r="60">
      <c r="A60" s="29" t="s">
        <v>25</v>
      </c>
      <c r="B60" s="29">
        <v>13</v>
      </c>
      <c r="C60" s="30" t="s">
        <v>88</v>
      </c>
      <c r="D60" s="29" t="s">
        <v>27</v>
      </c>
      <c r="E60" s="31" t="s">
        <v>89</v>
      </c>
      <c r="F60" s="32" t="s">
        <v>53</v>
      </c>
      <c r="G60" s="33">
        <v>10.874000000000001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8" t="s">
        <v>27</v>
      </c>
      <c r="F61" s="37"/>
      <c r="G61" s="37"/>
      <c r="H61" s="37"/>
      <c r="I61" s="37"/>
      <c r="J61" s="39"/>
    </row>
    <row r="62" ht="60">
      <c r="A62" s="29" t="s">
        <v>31</v>
      </c>
      <c r="B62" s="36"/>
      <c r="C62" s="37"/>
      <c r="D62" s="37"/>
      <c r="E62" s="40" t="s">
        <v>90</v>
      </c>
      <c r="F62" s="37"/>
      <c r="G62" s="37"/>
      <c r="H62" s="37"/>
      <c r="I62" s="37"/>
      <c r="J62" s="39"/>
    </row>
    <row r="63" ht="409.5">
      <c r="A63" s="29" t="s">
        <v>33</v>
      </c>
      <c r="B63" s="36"/>
      <c r="C63" s="37"/>
      <c r="D63" s="37"/>
      <c r="E63" s="31" t="s">
        <v>91</v>
      </c>
      <c r="F63" s="37"/>
      <c r="G63" s="37"/>
      <c r="H63" s="37"/>
      <c r="I63" s="37"/>
      <c r="J63" s="39"/>
    </row>
    <row r="64">
      <c r="A64" s="29" t="s">
        <v>25</v>
      </c>
      <c r="B64" s="29">
        <v>14</v>
      </c>
      <c r="C64" s="30" t="s">
        <v>92</v>
      </c>
      <c r="D64" s="29" t="s">
        <v>27</v>
      </c>
      <c r="E64" s="31" t="s">
        <v>93</v>
      </c>
      <c r="F64" s="32" t="s">
        <v>53</v>
      </c>
      <c r="G64" s="33">
        <v>6.25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8" t="s">
        <v>27</v>
      </c>
      <c r="F65" s="37"/>
      <c r="G65" s="37"/>
      <c r="H65" s="37"/>
      <c r="I65" s="37"/>
      <c r="J65" s="39"/>
    </row>
    <row r="66" ht="45">
      <c r="A66" s="29" t="s">
        <v>31</v>
      </c>
      <c r="B66" s="36"/>
      <c r="C66" s="37"/>
      <c r="D66" s="37"/>
      <c r="E66" s="40" t="s">
        <v>94</v>
      </c>
      <c r="F66" s="37"/>
      <c r="G66" s="37"/>
      <c r="H66" s="37"/>
      <c r="I66" s="37"/>
      <c r="J66" s="39"/>
    </row>
    <row r="67" ht="409.5">
      <c r="A67" s="29" t="s">
        <v>33</v>
      </c>
      <c r="B67" s="36"/>
      <c r="C67" s="37"/>
      <c r="D67" s="37"/>
      <c r="E67" s="31" t="s">
        <v>91</v>
      </c>
      <c r="F67" s="37"/>
      <c r="G67" s="37"/>
      <c r="H67" s="37"/>
      <c r="I67" s="37"/>
      <c r="J67" s="39"/>
    </row>
    <row r="68">
      <c r="A68" s="29" t="s">
        <v>25</v>
      </c>
      <c r="B68" s="29">
        <v>15</v>
      </c>
      <c r="C68" s="30" t="s">
        <v>95</v>
      </c>
      <c r="D68" s="29" t="s">
        <v>27</v>
      </c>
      <c r="E68" s="31" t="s">
        <v>96</v>
      </c>
      <c r="F68" s="32" t="s">
        <v>53</v>
      </c>
      <c r="G68" s="33">
        <v>21.748000000000001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8" t="s">
        <v>27</v>
      </c>
      <c r="F69" s="37"/>
      <c r="G69" s="37"/>
      <c r="H69" s="37"/>
      <c r="I69" s="37"/>
      <c r="J69" s="39"/>
    </row>
    <row r="70" ht="75">
      <c r="A70" s="29" t="s">
        <v>31</v>
      </c>
      <c r="B70" s="36"/>
      <c r="C70" s="37"/>
      <c r="D70" s="37"/>
      <c r="E70" s="40" t="s">
        <v>97</v>
      </c>
      <c r="F70" s="37"/>
      <c r="G70" s="37"/>
      <c r="H70" s="37"/>
      <c r="I70" s="37"/>
      <c r="J70" s="39"/>
    </row>
    <row r="71" ht="150">
      <c r="A71" s="29" t="s">
        <v>33</v>
      </c>
      <c r="B71" s="36"/>
      <c r="C71" s="37"/>
      <c r="D71" s="37"/>
      <c r="E71" s="31" t="s">
        <v>98</v>
      </c>
      <c r="F71" s="37"/>
      <c r="G71" s="37"/>
      <c r="H71" s="37"/>
      <c r="I71" s="37"/>
      <c r="J71" s="39"/>
    </row>
    <row r="72">
      <c r="A72" s="23" t="s">
        <v>22</v>
      </c>
      <c r="B72" s="24"/>
      <c r="C72" s="25" t="s">
        <v>99</v>
      </c>
      <c r="D72" s="26"/>
      <c r="E72" s="23" t="s">
        <v>100</v>
      </c>
      <c r="F72" s="26"/>
      <c r="G72" s="26"/>
      <c r="H72" s="26"/>
      <c r="I72" s="27">
        <f>SUMIFS(I73:I80,A73:A80,"P")</f>
        <v>0</v>
      </c>
      <c r="J72" s="28"/>
    </row>
    <row r="73" ht="30">
      <c r="A73" s="29" t="s">
        <v>25</v>
      </c>
      <c r="B73" s="29">
        <v>16</v>
      </c>
      <c r="C73" s="30" t="s">
        <v>101</v>
      </c>
      <c r="D73" s="29" t="s">
        <v>27</v>
      </c>
      <c r="E73" s="31" t="s">
        <v>102</v>
      </c>
      <c r="F73" s="32" t="s">
        <v>48</v>
      </c>
      <c r="G73" s="33">
        <v>81.609999999999999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8" t="s">
        <v>27</v>
      </c>
      <c r="F74" s="37"/>
      <c r="G74" s="37"/>
      <c r="H74" s="37"/>
      <c r="I74" s="37"/>
      <c r="J74" s="39"/>
    </row>
    <row r="75" ht="60">
      <c r="A75" s="29" t="s">
        <v>31</v>
      </c>
      <c r="B75" s="36"/>
      <c r="C75" s="37"/>
      <c r="D75" s="37"/>
      <c r="E75" s="40" t="s">
        <v>103</v>
      </c>
      <c r="F75" s="37"/>
      <c r="G75" s="37"/>
      <c r="H75" s="37"/>
      <c r="I75" s="37"/>
      <c r="J75" s="39"/>
    </row>
    <row r="76" ht="225">
      <c r="A76" s="29" t="s">
        <v>33</v>
      </c>
      <c r="B76" s="36"/>
      <c r="C76" s="37"/>
      <c r="D76" s="37"/>
      <c r="E76" s="31" t="s">
        <v>104</v>
      </c>
      <c r="F76" s="37"/>
      <c r="G76" s="37"/>
      <c r="H76" s="37"/>
      <c r="I76" s="37"/>
      <c r="J76" s="39"/>
    </row>
    <row r="77" ht="30">
      <c r="A77" s="29" t="s">
        <v>25</v>
      </c>
      <c r="B77" s="29">
        <v>17</v>
      </c>
      <c r="C77" s="30" t="s">
        <v>105</v>
      </c>
      <c r="D77" s="29" t="s">
        <v>27</v>
      </c>
      <c r="E77" s="31" t="s">
        <v>106</v>
      </c>
      <c r="F77" s="32" t="s">
        <v>48</v>
      </c>
      <c r="G77" s="33">
        <v>122.544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8" t="s">
        <v>27</v>
      </c>
      <c r="F78" s="37"/>
      <c r="G78" s="37"/>
      <c r="H78" s="37"/>
      <c r="I78" s="37"/>
      <c r="J78" s="39"/>
    </row>
    <row r="79" ht="45">
      <c r="A79" s="29" t="s">
        <v>31</v>
      </c>
      <c r="B79" s="36"/>
      <c r="C79" s="37"/>
      <c r="D79" s="37"/>
      <c r="E79" s="40" t="s">
        <v>107</v>
      </c>
      <c r="F79" s="37"/>
      <c r="G79" s="37"/>
      <c r="H79" s="37"/>
      <c r="I79" s="37"/>
      <c r="J79" s="39"/>
    </row>
    <row r="80" ht="225">
      <c r="A80" s="29" t="s">
        <v>33</v>
      </c>
      <c r="B80" s="36"/>
      <c r="C80" s="37"/>
      <c r="D80" s="37"/>
      <c r="E80" s="31" t="s">
        <v>108</v>
      </c>
      <c r="F80" s="37"/>
      <c r="G80" s="37"/>
      <c r="H80" s="37"/>
      <c r="I80" s="37"/>
      <c r="J80" s="39"/>
    </row>
    <row r="81">
      <c r="A81" s="23" t="s">
        <v>22</v>
      </c>
      <c r="B81" s="24"/>
      <c r="C81" s="25" t="s">
        <v>109</v>
      </c>
      <c r="D81" s="26"/>
      <c r="E81" s="23" t="s">
        <v>110</v>
      </c>
      <c r="F81" s="26"/>
      <c r="G81" s="26"/>
      <c r="H81" s="26"/>
      <c r="I81" s="27">
        <f>SUMIFS(I82:I89,A82:A89,"P")</f>
        <v>0</v>
      </c>
      <c r="J81" s="28"/>
    </row>
    <row r="82" ht="30">
      <c r="A82" s="29" t="s">
        <v>25</v>
      </c>
      <c r="B82" s="29">
        <v>18</v>
      </c>
      <c r="C82" s="30" t="s">
        <v>111</v>
      </c>
      <c r="D82" s="29" t="s">
        <v>27</v>
      </c>
      <c r="E82" s="31" t="s">
        <v>112</v>
      </c>
      <c r="F82" s="32" t="s">
        <v>48</v>
      </c>
      <c r="G82" s="33">
        <v>372.05700000000002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8" t="s">
        <v>27</v>
      </c>
      <c r="F83" s="37"/>
      <c r="G83" s="37"/>
      <c r="H83" s="37"/>
      <c r="I83" s="37"/>
      <c r="J83" s="39"/>
    </row>
    <row r="84" ht="60">
      <c r="A84" s="29" t="s">
        <v>31</v>
      </c>
      <c r="B84" s="36"/>
      <c r="C84" s="37"/>
      <c r="D84" s="37"/>
      <c r="E84" s="40" t="s">
        <v>113</v>
      </c>
      <c r="F84" s="37"/>
      <c r="G84" s="37"/>
      <c r="H84" s="37"/>
      <c r="I84" s="37"/>
      <c r="J84" s="39"/>
    </row>
    <row r="85" ht="285">
      <c r="A85" s="29" t="s">
        <v>33</v>
      </c>
      <c r="B85" s="36"/>
      <c r="C85" s="37"/>
      <c r="D85" s="37"/>
      <c r="E85" s="31" t="s">
        <v>114</v>
      </c>
      <c r="F85" s="37"/>
      <c r="G85" s="37"/>
      <c r="H85" s="37"/>
      <c r="I85" s="37"/>
      <c r="J85" s="39"/>
    </row>
    <row r="86">
      <c r="A86" s="29" t="s">
        <v>25</v>
      </c>
      <c r="B86" s="29">
        <v>19</v>
      </c>
      <c r="C86" s="30" t="s">
        <v>115</v>
      </c>
      <c r="D86" s="29" t="s">
        <v>27</v>
      </c>
      <c r="E86" s="31" t="s">
        <v>116</v>
      </c>
      <c r="F86" s="32" t="s">
        <v>48</v>
      </c>
      <c r="G86" s="33">
        <v>744.11400000000003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8" t="s">
        <v>27</v>
      </c>
      <c r="F87" s="37"/>
      <c r="G87" s="37"/>
      <c r="H87" s="37"/>
      <c r="I87" s="37"/>
      <c r="J87" s="39"/>
    </row>
    <row r="88" ht="60">
      <c r="A88" s="29" t="s">
        <v>31</v>
      </c>
      <c r="B88" s="36"/>
      <c r="C88" s="37"/>
      <c r="D88" s="37"/>
      <c r="E88" s="40" t="s">
        <v>117</v>
      </c>
      <c r="F88" s="37"/>
      <c r="G88" s="37"/>
      <c r="H88" s="37"/>
      <c r="I88" s="37"/>
      <c r="J88" s="39"/>
    </row>
    <row r="89" ht="75">
      <c r="A89" s="29" t="s">
        <v>33</v>
      </c>
      <c r="B89" s="36"/>
      <c r="C89" s="37"/>
      <c r="D89" s="37"/>
      <c r="E89" s="31" t="s">
        <v>118</v>
      </c>
      <c r="F89" s="37"/>
      <c r="G89" s="37"/>
      <c r="H89" s="37"/>
      <c r="I89" s="37"/>
      <c r="J89" s="39"/>
    </row>
    <row r="90">
      <c r="A90" s="23" t="s">
        <v>22</v>
      </c>
      <c r="B90" s="24"/>
      <c r="C90" s="25" t="s">
        <v>119</v>
      </c>
      <c r="D90" s="26"/>
      <c r="E90" s="23" t="s">
        <v>120</v>
      </c>
      <c r="F90" s="26"/>
      <c r="G90" s="26"/>
      <c r="H90" s="26"/>
      <c r="I90" s="27">
        <f>SUMIFS(I91:I98,A91:A98,"P")</f>
        <v>0</v>
      </c>
      <c r="J90" s="28"/>
    </row>
    <row r="91">
      <c r="A91" s="29" t="s">
        <v>25</v>
      </c>
      <c r="B91" s="29">
        <v>20</v>
      </c>
      <c r="C91" s="30" t="s">
        <v>121</v>
      </c>
      <c r="D91" s="29" t="s">
        <v>27</v>
      </c>
      <c r="E91" s="31" t="s">
        <v>122</v>
      </c>
      <c r="F91" s="32" t="s">
        <v>123</v>
      </c>
      <c r="G91" s="33">
        <v>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8" t="s">
        <v>27</v>
      </c>
      <c r="F92" s="37"/>
      <c r="G92" s="37"/>
      <c r="H92" s="37"/>
      <c r="I92" s="37"/>
      <c r="J92" s="39"/>
    </row>
    <row r="93" ht="30">
      <c r="A93" s="29" t="s">
        <v>31</v>
      </c>
      <c r="B93" s="36"/>
      <c r="C93" s="37"/>
      <c r="D93" s="37"/>
      <c r="E93" s="40" t="s">
        <v>124</v>
      </c>
      <c r="F93" s="37"/>
      <c r="G93" s="37"/>
      <c r="H93" s="37"/>
      <c r="I93" s="37"/>
      <c r="J93" s="39"/>
    </row>
    <row r="94" ht="345">
      <c r="A94" s="29" t="s">
        <v>33</v>
      </c>
      <c r="B94" s="36"/>
      <c r="C94" s="37"/>
      <c r="D94" s="37"/>
      <c r="E94" s="31" t="s">
        <v>125</v>
      </c>
      <c r="F94" s="37"/>
      <c r="G94" s="37"/>
      <c r="H94" s="37"/>
      <c r="I94" s="37"/>
      <c r="J94" s="39"/>
    </row>
    <row r="95">
      <c r="A95" s="29" t="s">
        <v>25</v>
      </c>
      <c r="B95" s="29">
        <v>21</v>
      </c>
      <c r="C95" s="30" t="s">
        <v>126</v>
      </c>
      <c r="D95" s="29" t="s">
        <v>27</v>
      </c>
      <c r="E95" s="31" t="s">
        <v>127</v>
      </c>
      <c r="F95" s="32" t="s">
        <v>123</v>
      </c>
      <c r="G95" s="33">
        <v>27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8" t="s">
        <v>27</v>
      </c>
      <c r="F96" s="37"/>
      <c r="G96" s="37"/>
      <c r="H96" s="37"/>
      <c r="I96" s="37"/>
      <c r="J96" s="39"/>
    </row>
    <row r="97" ht="45">
      <c r="A97" s="29" t="s">
        <v>31</v>
      </c>
      <c r="B97" s="36"/>
      <c r="C97" s="37"/>
      <c r="D97" s="37"/>
      <c r="E97" s="40" t="s">
        <v>128</v>
      </c>
      <c r="F97" s="37"/>
      <c r="G97" s="37"/>
      <c r="H97" s="37"/>
      <c r="I97" s="37"/>
      <c r="J97" s="39"/>
    </row>
    <row r="98" ht="330">
      <c r="A98" s="29" t="s">
        <v>33</v>
      </c>
      <c r="B98" s="36"/>
      <c r="C98" s="37"/>
      <c r="D98" s="37"/>
      <c r="E98" s="31" t="s">
        <v>129</v>
      </c>
      <c r="F98" s="37"/>
      <c r="G98" s="37"/>
      <c r="H98" s="37"/>
      <c r="I98" s="37"/>
      <c r="J98" s="39"/>
    </row>
    <row r="99">
      <c r="A99" s="23" t="s">
        <v>22</v>
      </c>
      <c r="B99" s="24"/>
      <c r="C99" s="25" t="s">
        <v>130</v>
      </c>
      <c r="D99" s="26"/>
      <c r="E99" s="23" t="s">
        <v>131</v>
      </c>
      <c r="F99" s="26"/>
      <c r="G99" s="26"/>
      <c r="H99" s="26"/>
      <c r="I99" s="27">
        <f>SUMIFS(I100:I103,A100:A103,"P")</f>
        <v>0</v>
      </c>
      <c r="J99" s="28"/>
    </row>
    <row r="100" ht="30">
      <c r="A100" s="29" t="s">
        <v>25</v>
      </c>
      <c r="B100" s="29">
        <v>22</v>
      </c>
      <c r="C100" s="30" t="s">
        <v>132</v>
      </c>
      <c r="D100" s="29" t="s">
        <v>27</v>
      </c>
      <c r="E100" s="31" t="s">
        <v>133</v>
      </c>
      <c r="F100" s="32" t="s">
        <v>123</v>
      </c>
      <c r="G100" s="33">
        <v>26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8" t="s">
        <v>27</v>
      </c>
      <c r="F101" s="37"/>
      <c r="G101" s="37"/>
      <c r="H101" s="37"/>
      <c r="I101" s="37"/>
      <c r="J101" s="39"/>
    </row>
    <row r="102" ht="45">
      <c r="A102" s="29" t="s">
        <v>31</v>
      </c>
      <c r="B102" s="36"/>
      <c r="C102" s="37"/>
      <c r="D102" s="37"/>
      <c r="E102" s="40" t="s">
        <v>134</v>
      </c>
      <c r="F102" s="37"/>
      <c r="G102" s="37"/>
      <c r="H102" s="37"/>
      <c r="I102" s="37"/>
      <c r="J102" s="39"/>
    </row>
    <row r="103" ht="165">
      <c r="A103" s="29" t="s">
        <v>33</v>
      </c>
      <c r="B103" s="36"/>
      <c r="C103" s="37"/>
      <c r="D103" s="37"/>
      <c r="E103" s="31" t="s">
        <v>135</v>
      </c>
      <c r="F103" s="37"/>
      <c r="G103" s="37"/>
      <c r="H103" s="37"/>
      <c r="I103" s="37"/>
      <c r="J103" s="39"/>
    </row>
    <row r="104">
      <c r="A104" s="23" t="s">
        <v>22</v>
      </c>
      <c r="B104" s="24"/>
      <c r="C104" s="25" t="s">
        <v>136</v>
      </c>
      <c r="D104" s="26"/>
      <c r="E104" s="23" t="s">
        <v>137</v>
      </c>
      <c r="F104" s="26"/>
      <c r="G104" s="26"/>
      <c r="H104" s="26"/>
      <c r="I104" s="27">
        <f>SUMIFS(I105:I108,A105:A108,"P")</f>
        <v>0</v>
      </c>
      <c r="J104" s="28"/>
    </row>
    <row r="105" ht="30">
      <c r="A105" s="29" t="s">
        <v>25</v>
      </c>
      <c r="B105" s="29">
        <v>23</v>
      </c>
      <c r="C105" s="30" t="s">
        <v>138</v>
      </c>
      <c r="D105" s="29" t="s">
        <v>139</v>
      </c>
      <c r="E105" s="31" t="s">
        <v>140</v>
      </c>
      <c r="F105" s="32" t="s">
        <v>141</v>
      </c>
      <c r="G105" s="33">
        <v>523.44200000000001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45">
      <c r="A106" s="29" t="s">
        <v>30</v>
      </c>
      <c r="B106" s="36"/>
      <c r="C106" s="37"/>
      <c r="D106" s="37"/>
      <c r="E106" s="31" t="s">
        <v>142</v>
      </c>
      <c r="F106" s="37"/>
      <c r="G106" s="37"/>
      <c r="H106" s="37"/>
      <c r="I106" s="37"/>
      <c r="J106" s="39"/>
    </row>
    <row r="107" ht="30">
      <c r="A107" s="29" t="s">
        <v>31</v>
      </c>
      <c r="B107" s="36"/>
      <c r="C107" s="37"/>
      <c r="D107" s="37"/>
      <c r="E107" s="40" t="s">
        <v>143</v>
      </c>
      <c r="F107" s="37"/>
      <c r="G107" s="37"/>
      <c r="H107" s="37"/>
      <c r="I107" s="37"/>
      <c r="J107" s="39"/>
    </row>
    <row r="108" ht="210">
      <c r="A108" s="29" t="s">
        <v>33</v>
      </c>
      <c r="B108" s="41"/>
      <c r="C108" s="42"/>
      <c r="D108" s="42"/>
      <c r="E108" s="31" t="s">
        <v>144</v>
      </c>
      <c r="F108" s="42"/>
      <c r="G108" s="42"/>
      <c r="H108" s="42"/>
      <c r="I108" s="42"/>
      <c r="J10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Suk Ondřej</dc:creator>
  <cp:lastModifiedBy>Suk Ondřej</cp:lastModifiedBy>
  <dcterms:created xsi:type="dcterms:W3CDTF">2025-01-27T12:54:46Z</dcterms:created>
  <dcterms:modified xsi:type="dcterms:W3CDTF">2025-01-27T12:54:46Z</dcterms:modified>
</cp:coreProperties>
</file>