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utova\Documents\Eva\DATA\VVZ\Opravy 25\65425043 Diagnostika\"/>
    </mc:Choice>
  </mc:AlternateContent>
  <xr:revisionPtr revIDLastSave="0" documentId="13_ncr:1_{CC00EAE7-CB75-4C4A-9F14-F45C5999DF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uhrn" sheetId="1" r:id="rId1"/>
    <sheet name="219,826" sheetId="2" r:id="rId2"/>
    <sheet name="26,463" sheetId="3" r:id="rId3"/>
    <sheet name="221,608" sheetId="4" r:id="rId4"/>
    <sheet name="20,836" sheetId="5" r:id="rId5"/>
  </sheets>
  <definedNames>
    <definedName name="_xlnm.Print_Area" localSheetId="0">souhrn!$A$1:$J$28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5" l="1"/>
  <c r="N15" i="5"/>
  <c r="N14" i="5"/>
  <c r="N13" i="5"/>
  <c r="N11" i="5"/>
  <c r="N10" i="5"/>
  <c r="N7" i="5" s="1"/>
  <c r="N9" i="5"/>
  <c r="N8" i="5"/>
  <c r="N16" i="4"/>
  <c r="N15" i="4"/>
  <c r="N14" i="4"/>
  <c r="N13" i="4"/>
  <c r="N12" i="4"/>
  <c r="N11" i="4"/>
  <c r="N10" i="4"/>
  <c r="N9" i="4"/>
  <c r="N8" i="4"/>
  <c r="N7" i="4"/>
  <c r="N19" i="4" s="1"/>
  <c r="N12" i="5" l="1"/>
  <c r="N19" i="5" s="1"/>
  <c r="N16" i="3"/>
  <c r="N12" i="3" s="1"/>
  <c r="N15" i="3"/>
  <c r="N14" i="3"/>
  <c r="N13" i="3"/>
  <c r="N11" i="3"/>
  <c r="N10" i="3"/>
  <c r="N9" i="3"/>
  <c r="N8" i="3"/>
  <c r="N7" i="3" s="1"/>
  <c r="N14" i="2"/>
  <c r="N15" i="2"/>
  <c r="N16" i="2"/>
  <c r="N13" i="2"/>
  <c r="N11" i="2"/>
  <c r="N10" i="2"/>
  <c r="N9" i="2"/>
  <c r="N8" i="2"/>
  <c r="N19" i="3" l="1"/>
  <c r="N12" i="2"/>
  <c r="N7" i="2"/>
  <c r="N19" i="2" l="1"/>
  <c r="J6" i="1"/>
  <c r="J7" i="1"/>
  <c r="J5" i="1"/>
  <c r="J4" i="1" l="1"/>
  <c r="J9" i="1" s="1"/>
</calcChain>
</file>

<file path=xl/sharedStrings.xml><?xml version="1.0" encoding="utf-8"?>
<sst xmlns="http://schemas.openxmlformats.org/spreadsheetml/2006/main" count="197" uniqueCount="82">
  <si>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</si>
  <si>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</si>
  <si>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</si>
  <si>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</si>
  <si>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</si>
  <si>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</si>
  <si>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</si>
  <si>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</si>
  <si>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</si>
  <si>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VI. STANOVENÍ ZATÍŽITELNOSTI A PŘECHODNOSTI MOSTU</t>
  </si>
  <si>
    <t>V. STATICKÝ PŘEPOČET MOSTU VČ. NÁVRHU PŘÍPADNÝCH STAT. OPATŘENÍ</t>
  </si>
  <si>
    <t>VII. NÁVRH OPATŘENÍ</t>
  </si>
  <si>
    <t>Materiál a popis nosné konstrukce mostu</t>
  </si>
  <si>
    <t>Délka přemostění [m]</t>
  </si>
  <si>
    <t>Nejstarší konstrukce</t>
  </si>
  <si>
    <t>Objekt č.</t>
  </si>
  <si>
    <t>TUDU</t>
  </si>
  <si>
    <r>
      <rPr>
        <b/>
        <u/>
        <sz val="22"/>
        <rFont val="Verdana"/>
        <family val="2"/>
        <charset val="238"/>
      </rPr>
      <t>„Diagnostika a přepočty strategických přemostění II v obvodu OŘ Plzeň“</t>
    </r>
    <r>
      <rPr>
        <sz val="20"/>
        <rFont val="Verdana"/>
        <family val="2"/>
        <charset val="238"/>
      </rPr>
      <t xml:space="preserve">    </t>
    </r>
    <r>
      <rPr>
        <sz val="22"/>
        <rFont val="Verdana"/>
        <family val="2"/>
        <charset val="238"/>
      </rPr>
      <t xml:space="preserve">    </t>
    </r>
    <r>
      <rPr>
        <sz val="22"/>
        <rFont val="Arial CE"/>
        <charset val="238"/>
      </rPr>
      <t xml:space="preserve">                                                                            </t>
    </r>
    <r>
      <rPr>
        <sz val="9"/>
        <rFont val="Verdana"/>
        <family val="2"/>
        <charset val="238"/>
      </rPr>
      <t xml:space="preserve">  příloha č. 8 Výzvy k podání nabídky</t>
    </r>
  </si>
  <si>
    <t>Celková nabídková cena za 4 objekty (bez DPH):</t>
  </si>
  <si>
    <t>040120</t>
  </si>
  <si>
    <t>Bavorovice</t>
  </si>
  <si>
    <t>Ocel, oblouk s trámem, spojitá, spoje svařované a nýtované, mostovka zapuštěná</t>
  </si>
  <si>
    <t>Cena první fáze - diagnostika                 (odevzdání do 30.11.2025)</t>
  </si>
  <si>
    <t>Cena druhé fáze - statické posouzení                  (odevzdání do 30.6.2026</t>
  </si>
  <si>
    <t>1801F1</t>
  </si>
  <si>
    <t>Hradecký</t>
  </si>
  <si>
    <t>Spřažená ocelobetonová, trámová komorová uzavřená, prostá, spoje OK: svařované
prvky s třecími spoji, mostovka horní</t>
  </si>
  <si>
    <t>Betonová s tvrdou ocelovou výztuží s omítkou a sjednocujícím nátěrem, dodatečně</t>
  </si>
  <si>
    <t>178108</t>
  </si>
  <si>
    <t>Vitínský</t>
  </si>
  <si>
    <t>Ocelová příhradová, prostá, svařované prvky s třecími spoji, mostovka dolní</t>
  </si>
  <si>
    <t>1964</t>
  </si>
  <si>
    <t>1966</t>
  </si>
  <si>
    <t>1986</t>
  </si>
  <si>
    <t>1967</t>
  </si>
  <si>
    <t>Položkový soupis prací</t>
  </si>
  <si>
    <t>Č.</t>
  </si>
  <si>
    <t>Položka</t>
  </si>
  <si>
    <t>měrná jednotka</t>
  </si>
  <si>
    <t>Počet MJ</t>
  </si>
  <si>
    <t>jednotková cena</t>
  </si>
  <si>
    <t>cena celkem (bez DPH)</t>
  </si>
  <si>
    <t>(MJ)</t>
  </si>
  <si>
    <t xml:space="preserve"> (Kč)</t>
  </si>
  <si>
    <t>1.</t>
  </si>
  <si>
    <t>soubor</t>
  </si>
  <si>
    <t>2.</t>
  </si>
  <si>
    <t>3.</t>
  </si>
  <si>
    <t>4.</t>
  </si>
  <si>
    <t>5.</t>
  </si>
  <si>
    <t>6.</t>
  </si>
  <si>
    <t>cena celkem (Fáze I.+ Fáze II.)</t>
  </si>
  <si>
    <t>uchazeč vyplní své identifikační údaje, jednotkové ceny, ostatní činnosti do pouze takto podbarvených buněk -</t>
  </si>
  <si>
    <t>dne ……………….</t>
  </si>
  <si>
    <t>uchazeč:  ………………………………….………………..…………………………………………</t>
  </si>
  <si>
    <t>(jméno a příjmení +podpis osoby oprávněné jednat za uchazeče)</t>
  </si>
  <si>
    <t>Most km 219,826 tr. České Velenice - Plzeň</t>
  </si>
  <si>
    <t>Fáze I.  (termín plnění do 30.11.2025 )</t>
  </si>
  <si>
    <t xml:space="preserve">Fáze II.  (termín plnění do 30.6.2026) </t>
  </si>
  <si>
    <t>7.</t>
  </si>
  <si>
    <t>8.</t>
  </si>
  <si>
    <r>
      <rPr>
        <b/>
        <sz val="9"/>
        <rFont val="Verdana"/>
        <family val="2"/>
        <charset val="238"/>
      </rPr>
      <t>Provedení vizuální kontrolykonstrukce mostu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</si>
  <si>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 xml:space="preserve">Provedení diagnostiky  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(v rozsahu dle přílohy - Technická zpráva)</t>
    </r>
  </si>
  <si>
    <r>
      <t xml:space="preserve">Stanovení zatížitelnosti a přechodnosti mostu                                                                                                                         </t>
    </r>
    <r>
      <rPr>
        <sz val="9"/>
        <color theme="1"/>
        <rFont val="Verdana"/>
        <family val="2"/>
        <charset val="238"/>
      </rPr>
      <t xml:space="preserve"> (v rozsahu dle přílohy - Technická zpráva)</t>
    </r>
  </si>
  <si>
    <r>
      <t xml:space="preserve">Návrh opatření                                                                                                                                                    </t>
    </r>
    <r>
      <rPr>
        <sz val="9"/>
        <rFont val="Verdana"/>
        <family val="2"/>
        <charset val="238"/>
      </rPr>
      <t xml:space="preserve">  (v rozsahu dle přílohy - Technická zpráva)</t>
    </r>
  </si>
  <si>
    <r>
      <rPr>
        <b/>
        <sz val="9"/>
        <rFont val="Verdana"/>
        <family val="2"/>
        <charset val="238"/>
      </rPr>
      <t xml:space="preserve">Manažerské shrnutí 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      (v rozsahu dle přílohy - Technická zpráva)     </t>
    </r>
  </si>
  <si>
    <r>
      <t xml:space="preserve">Návrh opatření                                                                                                                                                                         </t>
    </r>
    <r>
      <rPr>
        <sz val="9"/>
        <color rgb="FF000000"/>
        <rFont val="Verdana"/>
        <family val="2"/>
        <charset val="238"/>
      </rPr>
      <t>(v rozsahu dle přílohy - Technická zpráva)</t>
    </r>
  </si>
  <si>
    <r>
      <rPr>
        <b/>
        <sz val="9"/>
        <rFont val="Verdana"/>
        <family val="2"/>
        <charset val="238"/>
      </rPr>
      <t>Provedení diagnostiky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</si>
  <si>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>Statický přepočet mostu vč. návrhu příp. statických opatření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</si>
  <si>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 xml:space="preserve">Stanovení zatížitelnosti a přechodnosti mostu 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(v rozsahu dle přílohy - Technická zpráva)</t>
    </r>
  </si>
  <si>
    <r>
      <rPr>
        <b/>
        <sz val="9"/>
        <color rgb="FF000000"/>
        <rFont val="Verdana"/>
        <family val="2"/>
        <charset val="238"/>
      </rPr>
      <t xml:space="preserve">Manažerské shrnutí </t>
    </r>
    <r>
      <rPr>
        <sz val="9"/>
        <color indexed="8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       (v rozsahu dle přílohy - Technická zpráva)     </t>
    </r>
  </si>
  <si>
    <r>
      <rPr>
        <b/>
        <sz val="9"/>
        <rFont val="Verdana"/>
        <family val="2"/>
        <charset val="238"/>
      </rPr>
      <t xml:space="preserve">Zajištění dostupných podkladů k mostnímu objektu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</si>
  <si>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 xml:space="preserve">Zajištění dostupných podkladů k mostnímu objektu 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</si>
  <si>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>Provedení vizuální kontroly konstrukce mostu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</si>
  <si>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 xml:space="preserve">Statický přepočet mostu vč. návrhu případných statických opatření 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(v rozsahu dle přílohy - Technická zpráva)</t>
    </r>
  </si>
  <si>
    <t>Most km 26,463 tr. Veselí nad Lužnicí - Počátky</t>
  </si>
  <si>
    <t>Most km 221,608 tr. České Velenice - Plzeň</t>
  </si>
  <si>
    <t>Most km 20,836 tr. České Budějovice - Veselí nad Lužnicí</t>
  </si>
  <si>
    <r>
      <rPr>
        <b/>
        <sz val="9"/>
        <rFont val="Verdana"/>
        <family val="2"/>
        <charset val="238"/>
      </rPr>
      <t>Návrh podrobné diagnostiky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</si>
  <si>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 xml:space="preserve">Návrh podrobné diagnostiky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(v rozsahu dle přílohy - Technická zpráva)</t>
    </r>
  </si>
  <si>
    <t>Hluboká</t>
  </si>
  <si>
    <t>v …………………….44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</si>
</sst>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26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9"/>
      <name val="Verdana"/>
      <family val="2"/>
      <charset val="238"/>
    </font>
    <font>
      <b/>
      <u/>
      <sz val="22"/>
      <name val="Arial CE"/>
      <family val="2"/>
      <charset val="238"/>
    </font>
    <font>
      <b/>
      <u/>
      <sz val="22"/>
      <name val="Verdana"/>
      <family val="2"/>
      <charset val="238"/>
    </font>
    <font>
      <sz val="22"/>
      <name val="Verdana"/>
      <family val="2"/>
      <charset val="238"/>
    </font>
    <font>
      <sz val="22"/>
      <name val="Arial CE"/>
      <charset val="238"/>
    </font>
    <font>
      <sz val="22"/>
      <color theme="1"/>
      <name val="Verdana"/>
      <family val="2"/>
      <charset val="238"/>
    </font>
    <font>
      <sz val="9"/>
      <name val="Verdana"/>
      <family val="2"/>
      <charset val="238"/>
    </font>
    <font>
      <sz val="20"/>
      <name val="Verdana"/>
      <family val="2"/>
      <charset val="238"/>
    </font>
    <font>
      <sz val="13"/>
      <name val="Verdana"/>
      <family val="2"/>
      <charset val="238"/>
    </font>
    <font>
      <b/>
      <sz val="13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Verdana"/>
      <family val="2"/>
      <charset val="238"/>
    </font>
    <font>
      <b/>
      <sz val="9"/>
      <color indexed="8"/>
      <name val="Arial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3" fillId="2" borderId="0" xfId="0" applyFont="1" applyFill="1" applyProtection="1">
      <protection locked="0"/>
    </xf>
    <xf numFmtId="0" fontId="17" fillId="2" borderId="0" xfId="0" applyFont="1" applyFill="1" applyProtection="1">
      <protection locked="0"/>
    </xf>
    <xf numFmtId="4" fontId="20" fillId="3" borderId="21" xfId="0" applyNumberFormat="1" applyFont="1" applyFill="1" applyBorder="1" applyAlignment="1" applyProtection="1">
      <alignment vertical="center"/>
      <protection locked="0"/>
    </xf>
    <xf numFmtId="0" fontId="20" fillId="0" borderId="17" xfId="0" applyFont="1" applyBorder="1" applyAlignment="1" applyProtection="1">
      <alignment vertical="center"/>
      <protection locked="0"/>
    </xf>
    <xf numFmtId="4" fontId="20" fillId="3" borderId="32" xfId="0" applyNumberFormat="1" applyFont="1" applyFill="1" applyBorder="1" applyAlignment="1" applyProtection="1">
      <alignment vertical="center"/>
      <protection locked="0"/>
    </xf>
    <xf numFmtId="4" fontId="20" fillId="3" borderId="21" xfId="0" applyNumberFormat="1" applyFont="1" applyFill="1" applyBorder="1" applyAlignment="1" applyProtection="1">
      <alignment horizontal="right" vertical="center"/>
      <protection locked="0"/>
    </xf>
    <xf numFmtId="0" fontId="20" fillId="0" borderId="17" xfId="0" applyFont="1" applyBorder="1" applyAlignment="1" applyProtection="1">
      <alignment horizontal="center" vertical="center"/>
      <protection locked="0"/>
    </xf>
    <xf numFmtId="0" fontId="20" fillId="3" borderId="21" xfId="0" applyFont="1" applyFill="1" applyBorder="1" applyAlignment="1" applyProtection="1">
      <alignment vertical="center"/>
      <protection locked="0"/>
    </xf>
    <xf numFmtId="0" fontId="20" fillId="3" borderId="12" xfId="0" applyFont="1" applyFill="1" applyBorder="1" applyAlignment="1" applyProtection="1">
      <alignment vertical="center"/>
      <protection locked="0"/>
    </xf>
    <xf numFmtId="3" fontId="0" fillId="2" borderId="5" xfId="0" applyNumberFormat="1" applyFill="1" applyBorder="1" applyAlignment="1" applyProtection="1">
      <alignment horizontal="center" vertical="center"/>
      <protection locked="0"/>
    </xf>
    <xf numFmtId="3" fontId="0" fillId="2" borderId="6" xfId="0" applyNumberFormat="1" applyFill="1" applyBorder="1" applyAlignment="1" applyProtection="1">
      <alignment horizontal="center" vertical="center"/>
      <protection locked="0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3" fontId="0" fillId="2" borderId="3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Protection="1">
      <protection locked="0"/>
    </xf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 wrapText="1"/>
    </xf>
    <xf numFmtId="49" fontId="0" fillId="2" borderId="5" xfId="0" applyNumberFormat="1" applyFill="1" applyBorder="1" applyAlignment="1">
      <alignment horizontal="center" vertical="center" wrapText="1"/>
    </xf>
    <xf numFmtId="164" fontId="0" fillId="2" borderId="5" xfId="0" applyNumberFormat="1" applyFill="1" applyBorder="1" applyAlignment="1">
      <alignment horizontal="center" vertical="center" wrapText="1"/>
    </xf>
    <xf numFmtId="165" fontId="15" fillId="3" borderId="7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2" borderId="0" xfId="0" applyFill="1"/>
    <xf numFmtId="164" fontId="0" fillId="2" borderId="0" xfId="0" applyNumberFormat="1" applyFill="1"/>
    <xf numFmtId="165" fontId="6" fillId="2" borderId="0" xfId="0" applyNumberFormat="1" applyFont="1" applyFill="1" applyAlignment="1">
      <alignment horizont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165" fontId="1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8" fillId="2" borderId="0" xfId="0" applyFont="1" applyFill="1" applyAlignment="1">
      <alignment horizontal="center" vertical="center" wrapText="1"/>
    </xf>
    <xf numFmtId="0" fontId="12" fillId="0" borderId="0" xfId="0" applyFont="1"/>
    <xf numFmtId="0" fontId="13" fillId="2" borderId="0" xfId="0" applyFont="1" applyFill="1" applyProtection="1">
      <protection locked="0"/>
    </xf>
    <xf numFmtId="0" fontId="17" fillId="2" borderId="0" xfId="0" applyFont="1" applyFill="1" applyProtection="1">
      <protection locked="0"/>
    </xf>
    <xf numFmtId="0" fontId="17" fillId="0" borderId="0" xfId="0" applyFont="1" applyProtection="1"/>
    <xf numFmtId="0" fontId="18" fillId="0" borderId="0" xfId="0" applyFont="1" applyProtection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/>
    <xf numFmtId="0" fontId="21" fillId="0" borderId="0" xfId="0" applyFont="1" applyProtection="1"/>
    <xf numFmtId="0" fontId="20" fillId="0" borderId="8" xfId="0" applyFont="1" applyBorder="1" applyAlignment="1" applyProtection="1">
      <alignment horizontal="center"/>
    </xf>
    <xf numFmtId="0" fontId="20" fillId="0" borderId="9" xfId="0" applyFont="1" applyBorder="1" applyProtection="1"/>
    <xf numFmtId="0" fontId="20" fillId="0" borderId="10" xfId="0" applyFont="1" applyBorder="1" applyProtection="1"/>
    <xf numFmtId="0" fontId="17" fillId="0" borderId="11" xfId="0" applyFont="1" applyBorder="1" applyProtection="1"/>
    <xf numFmtId="0" fontId="17" fillId="0" borderId="8" xfId="0" applyFont="1" applyBorder="1" applyAlignment="1" applyProtection="1">
      <alignment horizontal="center" wrapText="1"/>
    </xf>
    <xf numFmtId="0" fontId="20" fillId="0" borderId="8" xfId="0" applyFont="1" applyBorder="1" applyAlignment="1" applyProtection="1">
      <alignment horizontal="center" wrapText="1"/>
    </xf>
    <xf numFmtId="0" fontId="21" fillId="0" borderId="8" xfId="0" applyFont="1" applyBorder="1" applyAlignment="1" applyProtection="1">
      <alignment horizontal="center" wrapText="1"/>
    </xf>
    <xf numFmtId="0" fontId="20" fillId="0" borderId="12" xfId="0" applyFont="1" applyBorder="1" applyAlignment="1" applyProtection="1">
      <alignment horizontal="center"/>
    </xf>
    <xf numFmtId="0" fontId="20" fillId="0" borderId="13" xfId="0" applyFont="1" applyBorder="1" applyProtection="1"/>
    <xf numFmtId="0" fontId="20" fillId="0" borderId="14" xfId="0" applyFont="1" applyBorder="1" applyProtection="1"/>
    <xf numFmtId="0" fontId="17" fillId="0" borderId="15" xfId="0" applyFont="1" applyBorder="1" applyProtection="1"/>
    <xf numFmtId="0" fontId="20" fillId="0" borderId="12" xfId="0" applyFont="1" applyBorder="1" applyAlignment="1" applyProtection="1">
      <alignment horizontal="center" vertical="center" wrapText="1"/>
    </xf>
    <xf numFmtId="0" fontId="21" fillId="0" borderId="12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left"/>
    </xf>
    <xf numFmtId="0" fontId="22" fillId="0" borderId="17" xfId="0" applyFont="1" applyBorder="1" applyProtection="1"/>
    <xf numFmtId="0" fontId="20" fillId="0" borderId="17" xfId="0" applyFont="1" applyBorder="1" applyProtection="1"/>
    <xf numFmtId="0" fontId="17" fillId="0" borderId="17" xfId="0" applyFont="1" applyBorder="1" applyProtection="1"/>
    <xf numFmtId="0" fontId="20" fillId="0" borderId="17" xfId="0" applyFont="1" applyBorder="1" applyAlignment="1" applyProtection="1">
      <alignment horizontal="center"/>
    </xf>
    <xf numFmtId="4" fontId="21" fillId="0" borderId="17" xfId="0" applyNumberFormat="1" applyFont="1" applyBorder="1" applyProtection="1"/>
    <xf numFmtId="0" fontId="20" fillId="0" borderId="18" xfId="0" applyFont="1" applyBorder="1" applyAlignment="1" applyProtection="1">
      <alignment horizontal="center" vertical="top"/>
    </xf>
    <xf numFmtId="49" fontId="13" fillId="0" borderId="18" xfId="0" applyNumberFormat="1" applyFont="1" applyBorder="1" applyAlignment="1" applyProtection="1">
      <alignment horizontal="left" vertical="top" wrapText="1"/>
    </xf>
    <xf numFmtId="49" fontId="13" fillId="0" borderId="19" xfId="0" applyNumberFormat="1" applyFont="1" applyBorder="1" applyAlignment="1" applyProtection="1">
      <alignment horizontal="left" vertical="top" wrapText="1"/>
    </xf>
    <xf numFmtId="49" fontId="13" fillId="0" borderId="20" xfId="0" applyNumberFormat="1" applyFont="1" applyBorder="1" applyAlignment="1" applyProtection="1">
      <alignment horizontal="left" vertical="top" wrapText="1"/>
    </xf>
    <xf numFmtId="0" fontId="17" fillId="0" borderId="21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/>
    </xf>
    <xf numFmtId="4" fontId="21" fillId="0" borderId="21" xfId="0" applyNumberFormat="1" applyFont="1" applyBorder="1" applyAlignment="1" applyProtection="1">
      <alignment vertical="center"/>
    </xf>
    <xf numFmtId="0" fontId="22" fillId="0" borderId="10" xfId="0" applyFont="1" applyBorder="1" applyProtection="1"/>
    <xf numFmtId="0" fontId="17" fillId="0" borderId="10" xfId="0" applyFont="1" applyBorder="1" applyProtection="1"/>
    <xf numFmtId="0" fontId="17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4" fontId="21" fillId="0" borderId="17" xfId="0" applyNumberFormat="1" applyFont="1" applyBorder="1" applyAlignment="1" applyProtection="1">
      <alignment vertical="center"/>
    </xf>
    <xf numFmtId="0" fontId="5" fillId="0" borderId="18" xfId="0" applyFont="1" applyBorder="1" applyAlignment="1" applyProtection="1">
      <alignment vertical="top" wrapText="1"/>
    </xf>
    <xf numFmtId="0" fontId="17" fillId="0" borderId="19" xfId="0" applyFont="1" applyBorder="1" applyAlignment="1" applyProtection="1">
      <alignment vertical="top" wrapText="1"/>
    </xf>
    <xf numFmtId="0" fontId="17" fillId="0" borderId="20" xfId="0" applyFont="1" applyBorder="1" applyAlignment="1" applyProtection="1">
      <alignment vertical="top" wrapText="1"/>
    </xf>
    <xf numFmtId="49" fontId="7" fillId="0" borderId="23" xfId="0" applyNumberFormat="1" applyFont="1" applyBorder="1" applyAlignment="1" applyProtection="1">
      <alignment horizontal="left" vertical="top" wrapText="1"/>
    </xf>
    <xf numFmtId="0" fontId="0" fillId="0" borderId="24" xfId="0" applyBorder="1" applyAlignment="1" applyProtection="1">
      <alignment horizontal="left" vertical="top" wrapText="1"/>
    </xf>
    <xf numFmtId="49" fontId="13" fillId="0" borderId="25" xfId="0" applyNumberFormat="1" applyFont="1" applyBorder="1" applyAlignment="1" applyProtection="1">
      <alignment horizontal="left" vertical="top" wrapText="1"/>
    </xf>
    <xf numFmtId="0" fontId="20" fillId="0" borderId="0" xfId="0" applyFont="1" applyAlignment="1" applyProtection="1">
      <alignment horizontal="center" vertical="center"/>
    </xf>
    <xf numFmtId="49" fontId="22" fillId="0" borderId="0" xfId="0" applyNumberFormat="1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22" xfId="0" applyFont="1" applyBorder="1" applyAlignment="1" applyProtection="1">
      <alignment horizontal="center" vertical="center"/>
    </xf>
    <xf numFmtId="4" fontId="23" fillId="0" borderId="2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4" fontId="23" fillId="0" borderId="0" xfId="0" applyNumberFormat="1" applyFont="1" applyAlignment="1" applyProtection="1">
      <alignment vertical="center"/>
    </xf>
    <xf numFmtId="0" fontId="20" fillId="3" borderId="0" xfId="0" applyFont="1" applyFill="1" applyProtection="1"/>
    <xf numFmtId="49" fontId="13" fillId="0" borderId="26" xfId="0" applyNumberFormat="1" applyFont="1" applyBorder="1" applyAlignment="1" applyProtection="1">
      <alignment horizontal="left" vertical="top" wrapText="1"/>
    </xf>
    <xf numFmtId="49" fontId="13" fillId="0" borderId="27" xfId="0" applyNumberFormat="1" applyFont="1" applyBorder="1" applyAlignment="1" applyProtection="1">
      <alignment horizontal="left" vertical="top" wrapText="1"/>
    </xf>
    <xf numFmtId="49" fontId="13" fillId="0" borderId="28" xfId="0" applyNumberFormat="1" applyFont="1" applyBorder="1" applyAlignment="1" applyProtection="1">
      <alignment horizontal="left" vertical="top" wrapText="1"/>
    </xf>
    <xf numFmtId="0" fontId="17" fillId="0" borderId="21" xfId="0" applyFont="1" applyBorder="1" applyAlignment="1" applyProtection="1">
      <alignment vertical="center" wrapText="1"/>
    </xf>
    <xf numFmtId="0" fontId="20" fillId="0" borderId="21" xfId="0" applyFont="1" applyBorder="1" applyAlignment="1" applyProtection="1">
      <alignment vertical="center"/>
    </xf>
    <xf numFmtId="49" fontId="13" fillId="0" borderId="29" xfId="0" applyNumberFormat="1" applyFont="1" applyBorder="1" applyAlignment="1" applyProtection="1">
      <alignment horizontal="left" vertical="top" wrapText="1"/>
    </xf>
    <xf numFmtId="49" fontId="13" fillId="0" borderId="30" xfId="0" applyNumberFormat="1" applyFont="1" applyBorder="1" applyAlignment="1" applyProtection="1">
      <alignment horizontal="left" vertical="top" wrapText="1"/>
    </xf>
    <xf numFmtId="49" fontId="13" fillId="0" borderId="31" xfId="0" applyNumberFormat="1" applyFont="1" applyBorder="1" applyAlignment="1" applyProtection="1">
      <alignment horizontal="left" vertical="top" wrapText="1"/>
    </xf>
    <xf numFmtId="0" fontId="20" fillId="0" borderId="17" xfId="0" applyFont="1" applyBorder="1" applyAlignment="1" applyProtection="1">
      <alignment vertical="center"/>
    </xf>
    <xf numFmtId="0" fontId="20" fillId="0" borderId="32" xfId="0" applyFont="1" applyBorder="1" applyAlignment="1" applyProtection="1">
      <alignment horizontal="center" vertical="top"/>
    </xf>
    <xf numFmtId="0" fontId="17" fillId="0" borderId="32" xfId="0" applyFont="1" applyBorder="1" applyAlignment="1" applyProtection="1">
      <alignment vertical="center" wrapText="1"/>
    </xf>
    <xf numFmtId="0" fontId="20" fillId="0" borderId="32" xfId="0" applyFont="1" applyBorder="1" applyAlignment="1" applyProtection="1">
      <alignment vertical="center"/>
    </xf>
    <xf numFmtId="4" fontId="21" fillId="0" borderId="32" xfId="0" applyNumberFormat="1" applyFont="1" applyBorder="1" applyAlignment="1" applyProtection="1">
      <alignment vertical="center"/>
    </xf>
    <xf numFmtId="0" fontId="20" fillId="0" borderId="21" xfId="0" applyFont="1" applyBorder="1" applyAlignment="1" applyProtection="1">
      <alignment horizontal="center" vertical="top"/>
    </xf>
    <xf numFmtId="49" fontId="22" fillId="0" borderId="18" xfId="0" applyNumberFormat="1" applyFont="1" applyBorder="1" applyAlignment="1" applyProtection="1">
      <alignment horizontal="left" vertical="center" wrapText="1"/>
    </xf>
    <xf numFmtId="0" fontId="0" fillId="0" borderId="19" xfId="0" applyBorder="1" applyAlignment="1" applyProtection="1">
      <alignment horizontal="left" vertical="center" wrapText="1"/>
    </xf>
    <xf numFmtId="0" fontId="0" fillId="0" borderId="20" xfId="0" applyBorder="1" applyAlignment="1" applyProtection="1">
      <alignment horizontal="left" vertical="center" wrapText="1"/>
    </xf>
    <xf numFmtId="0" fontId="20" fillId="0" borderId="12" xfId="0" applyFont="1" applyBorder="1" applyProtection="1"/>
    <xf numFmtId="0" fontId="20" fillId="0" borderId="29" xfId="0" applyFont="1" applyBorder="1" applyAlignment="1" applyProtection="1">
      <alignment wrapText="1"/>
    </xf>
    <xf numFmtId="0" fontId="0" fillId="0" borderId="30" xfId="0" applyBorder="1" applyAlignment="1" applyProtection="1">
      <alignment wrapText="1"/>
    </xf>
    <xf numFmtId="0" fontId="0" fillId="0" borderId="31" xfId="0" applyBorder="1" applyAlignment="1" applyProtection="1">
      <alignment wrapText="1"/>
    </xf>
    <xf numFmtId="0" fontId="20" fillId="0" borderId="12" xfId="0" applyFont="1" applyBorder="1" applyAlignment="1" applyProtection="1">
      <alignment vertical="center"/>
    </xf>
    <xf numFmtId="4" fontId="21" fillId="0" borderId="12" xfId="0" applyNumberFormat="1" applyFont="1" applyBorder="1" applyAlignment="1" applyProtection="1">
      <alignment vertical="center"/>
    </xf>
    <xf numFmtId="0" fontId="25" fillId="0" borderId="16" xfId="0" applyFont="1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4" fontId="23" fillId="0" borderId="2" xfId="0" applyNumberFormat="1" applyFont="1" applyBorder="1" applyAlignment="1" applyProtection="1">
      <alignment horizontal="right"/>
    </xf>
    <xf numFmtId="0" fontId="0" fillId="3" borderId="0" xfId="0" applyFill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view="pageBreakPreview" topLeftCell="A3" zoomScaleNormal="100" zoomScaleSheetLayoutView="100" workbookViewId="0">
      <selection activeCell="H4" sqref="H4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18.69921875" style="18" customWidth="1"/>
    <col min="11" max="11" width="5.69921875" customWidth="1"/>
  </cols>
  <sheetData>
    <row r="1" spans="1:11" s="16" customFormat="1" ht="33" customHeight="1" x14ac:dyDescent="0.45">
      <c r="A1" s="46" t="s">
        <v>17</v>
      </c>
      <c r="B1" s="47"/>
      <c r="C1" s="47"/>
      <c r="D1" s="47"/>
      <c r="E1" s="47"/>
      <c r="F1" s="47"/>
      <c r="G1" s="47"/>
      <c r="H1" s="47"/>
      <c r="I1" s="47"/>
      <c r="J1" s="47"/>
      <c r="K1" s="15"/>
    </row>
    <row r="2" spans="1:11" ht="15" thickBot="1" x14ac:dyDescent="0.25">
      <c r="B2" s="17"/>
      <c r="C2" s="17"/>
    </row>
    <row r="3" spans="1:11" ht="75" customHeight="1" thickBot="1" x14ac:dyDescent="0.25">
      <c r="A3" s="19" t="s">
        <v>15</v>
      </c>
      <c r="B3" s="19" t="s">
        <v>6</v>
      </c>
      <c r="C3" s="20" t="s">
        <v>16</v>
      </c>
      <c r="D3" s="20" t="s">
        <v>0</v>
      </c>
      <c r="E3" s="20" t="s">
        <v>12</v>
      </c>
      <c r="F3" s="19" t="s">
        <v>14</v>
      </c>
      <c r="G3" s="19" t="s">
        <v>13</v>
      </c>
      <c r="H3" s="21" t="s">
        <v>22</v>
      </c>
      <c r="I3" s="22" t="s">
        <v>23</v>
      </c>
      <c r="J3" s="23" t="s">
        <v>1</v>
      </c>
    </row>
    <row r="4" spans="1:11" ht="60" customHeight="1" x14ac:dyDescent="0.2">
      <c r="A4" s="24">
        <v>1</v>
      </c>
      <c r="B4" s="25">
        <v>219.82599999999999</v>
      </c>
      <c r="C4" s="26" t="s">
        <v>19</v>
      </c>
      <c r="D4" s="27" t="s">
        <v>20</v>
      </c>
      <c r="E4" s="28" t="s">
        <v>21</v>
      </c>
      <c r="F4" s="29" t="s">
        <v>31</v>
      </c>
      <c r="G4" s="30">
        <v>103.8</v>
      </c>
      <c r="H4" s="10"/>
      <c r="I4" s="11"/>
      <c r="J4" s="31">
        <f>SUM(H4:I4)</f>
        <v>0</v>
      </c>
    </row>
    <row r="5" spans="1:11" ht="60" customHeight="1" x14ac:dyDescent="0.2">
      <c r="A5" s="24">
        <v>2</v>
      </c>
      <c r="B5" s="32">
        <v>26.463000000000001</v>
      </c>
      <c r="C5" s="33" t="s">
        <v>24</v>
      </c>
      <c r="D5" s="34" t="s">
        <v>25</v>
      </c>
      <c r="E5" s="35" t="s">
        <v>26</v>
      </c>
      <c r="F5" s="36" t="s">
        <v>34</v>
      </c>
      <c r="G5" s="37">
        <v>44.98</v>
      </c>
      <c r="H5" s="12"/>
      <c r="I5" s="13"/>
      <c r="J5" s="31">
        <f t="shared" ref="J5:J7" si="0">SUM(H5:I5)</f>
        <v>0</v>
      </c>
    </row>
    <row r="6" spans="1:11" ht="60" customHeight="1" x14ac:dyDescent="0.2">
      <c r="A6" s="24">
        <v>3</v>
      </c>
      <c r="B6" s="32">
        <v>221.608</v>
      </c>
      <c r="C6" s="33" t="s">
        <v>19</v>
      </c>
      <c r="D6" s="34" t="s">
        <v>80</v>
      </c>
      <c r="E6" s="35" t="s">
        <v>27</v>
      </c>
      <c r="F6" s="36" t="s">
        <v>32</v>
      </c>
      <c r="G6" s="37">
        <v>14.95</v>
      </c>
      <c r="H6" s="12"/>
      <c r="I6" s="13"/>
      <c r="J6" s="31">
        <f t="shared" si="0"/>
        <v>0</v>
      </c>
    </row>
    <row r="7" spans="1:11" ht="60" customHeight="1" x14ac:dyDescent="0.2">
      <c r="A7" s="24">
        <v>4</v>
      </c>
      <c r="B7" s="32">
        <v>20.835999999999999</v>
      </c>
      <c r="C7" s="33" t="s">
        <v>28</v>
      </c>
      <c r="D7" s="34" t="s">
        <v>29</v>
      </c>
      <c r="E7" s="35" t="s">
        <v>30</v>
      </c>
      <c r="F7" s="36" t="s">
        <v>33</v>
      </c>
      <c r="G7" s="37">
        <v>36.06</v>
      </c>
      <c r="H7" s="12"/>
      <c r="I7" s="13"/>
      <c r="J7" s="31">
        <f t="shared" si="0"/>
        <v>0</v>
      </c>
    </row>
    <row r="8" spans="1:11" ht="15" thickBot="1" x14ac:dyDescent="0.25">
      <c r="A8" s="38"/>
      <c r="B8" s="39"/>
      <c r="C8" s="39"/>
      <c r="D8" s="38"/>
      <c r="E8" s="38"/>
      <c r="F8" s="38"/>
      <c r="G8" s="38"/>
      <c r="H8" s="38"/>
      <c r="I8" s="38"/>
      <c r="J8" s="40"/>
    </row>
    <row r="9" spans="1:11" s="44" customFormat="1" ht="30" customHeight="1" thickBot="1" x14ac:dyDescent="0.25">
      <c r="A9" s="41"/>
      <c r="B9" s="41"/>
      <c r="C9" s="41"/>
      <c r="D9" s="41"/>
      <c r="E9" s="41"/>
      <c r="F9" s="41"/>
      <c r="G9" s="41"/>
      <c r="H9" s="41"/>
      <c r="I9" s="42" t="s">
        <v>18</v>
      </c>
      <c r="J9" s="43">
        <f>SUM(J4:J7)</f>
        <v>0</v>
      </c>
    </row>
    <row r="11" spans="1:11" x14ac:dyDescent="0.2">
      <c r="A11" s="17"/>
      <c r="B11" s="45" t="s">
        <v>7</v>
      </c>
      <c r="C11" t="s">
        <v>2</v>
      </c>
      <c r="D11" s="45"/>
      <c r="F11" s="45" t="s">
        <v>8</v>
      </c>
      <c r="G11" t="s">
        <v>10</v>
      </c>
    </row>
    <row r="12" spans="1:11" x14ac:dyDescent="0.2">
      <c r="C12" t="s">
        <v>3</v>
      </c>
      <c r="G12" t="s">
        <v>9</v>
      </c>
    </row>
    <row r="13" spans="1:11" x14ac:dyDescent="0.2">
      <c r="C13" t="s">
        <v>4</v>
      </c>
      <c r="G13" t="s">
        <v>11</v>
      </c>
    </row>
    <row r="14" spans="1:11" x14ac:dyDescent="0.2">
      <c r="C14" t="s">
        <v>5</v>
      </c>
    </row>
    <row r="16" spans="1:11" x14ac:dyDescent="0.2">
      <c r="A16" s="17"/>
      <c r="B16" s="45"/>
      <c r="D16" s="45"/>
    </row>
    <row r="17" spans="1:10" x14ac:dyDescent="0.2">
      <c r="A17" s="17"/>
      <c r="B17" s="45"/>
      <c r="D17" s="45"/>
    </row>
    <row r="19" spans="1:10" x14ac:dyDescent="0.2">
      <c r="A19" s="14"/>
      <c r="B19" s="48" t="s">
        <v>81</v>
      </c>
      <c r="C19" s="49"/>
      <c r="D19" s="49"/>
      <c r="E19" s="2"/>
      <c r="F19" s="2"/>
      <c r="G19" s="2"/>
      <c r="H19" s="2"/>
      <c r="I19" s="2"/>
      <c r="J19" s="2"/>
    </row>
    <row r="20" spans="1:10" x14ac:dyDescent="0.2">
      <c r="A20" s="14"/>
      <c r="B20" s="48" t="s">
        <v>53</v>
      </c>
      <c r="C20" s="49"/>
      <c r="D20" s="49"/>
      <c r="E20" s="2"/>
      <c r="F20" s="2"/>
      <c r="G20" s="2"/>
      <c r="H20" s="2"/>
      <c r="I20" s="2"/>
      <c r="J20" s="2"/>
    </row>
    <row r="21" spans="1:10" x14ac:dyDescent="0.2">
      <c r="A21" s="14"/>
      <c r="B21" s="1"/>
      <c r="C21" s="2"/>
      <c r="D21" s="2"/>
      <c r="E21" s="2"/>
      <c r="F21" s="2"/>
      <c r="G21" s="2"/>
      <c r="H21" s="2"/>
      <c r="I21" s="2"/>
      <c r="J21" s="2"/>
    </row>
    <row r="22" spans="1:10" x14ac:dyDescent="0.2">
      <c r="A22" s="14"/>
      <c r="B22" s="48" t="s">
        <v>54</v>
      </c>
      <c r="C22" s="49"/>
      <c r="D22" s="49"/>
      <c r="E22" s="49"/>
      <c r="F22" s="49"/>
      <c r="G22" s="49"/>
      <c r="H22" s="49"/>
      <c r="I22" s="49"/>
      <c r="J22" s="49"/>
    </row>
    <row r="23" spans="1:10" x14ac:dyDescent="0.2">
      <c r="A23" s="14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">
      <c r="A24" s="14"/>
      <c r="B24" s="48"/>
      <c r="C24" s="49"/>
      <c r="D24" s="49"/>
      <c r="E24" s="49"/>
      <c r="F24" s="49"/>
      <c r="G24" s="49"/>
      <c r="H24" s="49"/>
      <c r="I24" s="49"/>
      <c r="J24" s="49"/>
    </row>
    <row r="25" spans="1:10" x14ac:dyDescent="0.2">
      <c r="A25" s="14"/>
      <c r="B25" s="2"/>
      <c r="C25" s="2"/>
      <c r="D25" s="1" t="s">
        <v>55</v>
      </c>
      <c r="E25" s="2"/>
      <c r="F25" s="2"/>
      <c r="G25" s="2"/>
      <c r="H25" s="2"/>
      <c r="I25" s="2"/>
      <c r="J25" s="2"/>
    </row>
  </sheetData>
  <sheetProtection algorithmName="SHA-512" hashValue="5JycYrW0bCh25xiDJ82A2PXP9P6hP9sJXkN9Ez/SToaEPDqMGzodzl4WyDFCtBeBd5w8ePF8Vvb2lmt099/FyA==" saltValue="3tQl7hwvYD4t27jSlFgFEw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B19:D20 B22:J22 B24:J24" name="Oblast1"/>
  </protectedRanges>
  <mergeCells count="5">
    <mergeCell ref="A1:J1"/>
    <mergeCell ref="B19:D19"/>
    <mergeCell ref="B20:D20"/>
    <mergeCell ref="B22:J22"/>
    <mergeCell ref="B24:J24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1"/>
  <sheetViews>
    <sheetView workbookViewId="0">
      <selection activeCell="M8" sqref="M8"/>
    </sheetView>
  </sheetViews>
  <sheetFormatPr defaultRowHeight="14.25" x14ac:dyDescent="0.2"/>
  <cols>
    <col min="1" max="16384" width="8.796875" style="52"/>
  </cols>
  <sheetData>
    <row r="1" spans="1:14" x14ac:dyDescent="0.2">
      <c r="A1" s="50" t="s">
        <v>35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</row>
    <row r="2" spans="1:14" x14ac:dyDescent="0.2">
      <c r="A2" s="53" t="s">
        <v>56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</row>
    <row r="3" spans="1:14" x14ac:dyDescent="0.2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15" thickBot="1" x14ac:dyDescent="0.2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</row>
    <row r="5" spans="1:14" ht="24" x14ac:dyDescent="0.2">
      <c r="A5" s="56" t="s">
        <v>36</v>
      </c>
      <c r="B5" s="57" t="s">
        <v>37</v>
      </c>
      <c r="C5" s="58"/>
      <c r="D5" s="58"/>
      <c r="E5" s="58"/>
      <c r="F5" s="58"/>
      <c r="G5" s="58"/>
      <c r="H5" s="58"/>
      <c r="I5" s="58"/>
      <c r="J5" s="59"/>
      <c r="K5" s="60" t="s">
        <v>38</v>
      </c>
      <c r="L5" s="56" t="s">
        <v>39</v>
      </c>
      <c r="M5" s="61" t="s">
        <v>40</v>
      </c>
      <c r="N5" s="62" t="s">
        <v>41</v>
      </c>
    </row>
    <row r="6" spans="1:14" ht="15" thickBot="1" x14ac:dyDescent="0.25">
      <c r="A6" s="63"/>
      <c r="B6" s="64"/>
      <c r="C6" s="65"/>
      <c r="D6" s="65"/>
      <c r="E6" s="65"/>
      <c r="F6" s="65"/>
      <c r="G6" s="65"/>
      <c r="H6" s="65"/>
      <c r="I6" s="65"/>
      <c r="J6" s="66"/>
      <c r="K6" s="63" t="s">
        <v>42</v>
      </c>
      <c r="L6" s="63"/>
      <c r="M6" s="67" t="s">
        <v>43</v>
      </c>
      <c r="N6" s="68" t="s">
        <v>43</v>
      </c>
    </row>
    <row r="7" spans="1:14" ht="15" thickBot="1" x14ac:dyDescent="0.25">
      <c r="A7" s="69" t="s">
        <v>57</v>
      </c>
      <c r="B7" s="70"/>
      <c r="C7" s="71"/>
      <c r="D7" s="71"/>
      <c r="E7" s="71"/>
      <c r="F7" s="71"/>
      <c r="G7" s="71"/>
      <c r="H7" s="71"/>
      <c r="I7" s="71"/>
      <c r="J7" s="72"/>
      <c r="K7" s="72"/>
      <c r="L7" s="73"/>
      <c r="M7" s="73"/>
      <c r="N7" s="74">
        <f>SUM(N8:N11)</f>
        <v>0</v>
      </c>
    </row>
    <row r="8" spans="1:14" ht="29.25" customHeight="1" x14ac:dyDescent="0.2">
      <c r="A8" s="75" t="s">
        <v>44</v>
      </c>
      <c r="B8" s="76" t="s">
        <v>72</v>
      </c>
      <c r="C8" s="77"/>
      <c r="D8" s="77"/>
      <c r="E8" s="77"/>
      <c r="F8" s="77"/>
      <c r="G8" s="77"/>
      <c r="H8" s="77"/>
      <c r="I8" s="77"/>
      <c r="J8" s="78"/>
      <c r="K8" s="79" t="s">
        <v>45</v>
      </c>
      <c r="L8" s="80">
        <v>1</v>
      </c>
      <c r="M8" s="6"/>
      <c r="N8" s="81">
        <f t="shared" ref="N8:N16" si="0">M8*L8</f>
        <v>0</v>
      </c>
    </row>
    <row r="9" spans="1:14" ht="30" customHeight="1" x14ac:dyDescent="0.2">
      <c r="A9" s="75" t="s">
        <v>46</v>
      </c>
      <c r="B9" s="76" t="s">
        <v>73</v>
      </c>
      <c r="C9" s="77"/>
      <c r="D9" s="77"/>
      <c r="E9" s="77"/>
      <c r="F9" s="77"/>
      <c r="G9" s="77"/>
      <c r="H9" s="77"/>
      <c r="I9" s="77"/>
      <c r="J9" s="78"/>
      <c r="K9" s="79" t="s">
        <v>45</v>
      </c>
      <c r="L9" s="80">
        <v>1</v>
      </c>
      <c r="M9" s="6"/>
      <c r="N9" s="81">
        <f t="shared" si="0"/>
        <v>0</v>
      </c>
    </row>
    <row r="10" spans="1:14" ht="29.25" customHeight="1" x14ac:dyDescent="0.2">
      <c r="A10" s="75" t="s">
        <v>47</v>
      </c>
      <c r="B10" s="76" t="s">
        <v>78</v>
      </c>
      <c r="C10" s="77"/>
      <c r="D10" s="77"/>
      <c r="E10" s="77"/>
      <c r="F10" s="77"/>
      <c r="G10" s="77"/>
      <c r="H10" s="77"/>
      <c r="I10" s="77"/>
      <c r="J10" s="78"/>
      <c r="K10" s="79" t="s">
        <v>45</v>
      </c>
      <c r="L10" s="80">
        <v>1</v>
      </c>
      <c r="M10" s="6"/>
      <c r="N10" s="81">
        <f t="shared" si="0"/>
        <v>0</v>
      </c>
    </row>
    <row r="11" spans="1:14" ht="29.25" customHeight="1" thickBot="1" x14ac:dyDescent="0.25">
      <c r="A11" s="75" t="s">
        <v>48</v>
      </c>
      <c r="B11" s="76" t="s">
        <v>62</v>
      </c>
      <c r="C11" s="77"/>
      <c r="D11" s="77"/>
      <c r="E11" s="77"/>
      <c r="F11" s="77"/>
      <c r="G11" s="77"/>
      <c r="H11" s="77"/>
      <c r="I11" s="77"/>
      <c r="J11" s="78"/>
      <c r="K11" s="79" t="s">
        <v>45</v>
      </c>
      <c r="L11" s="80">
        <v>1</v>
      </c>
      <c r="M11" s="6"/>
      <c r="N11" s="81">
        <f t="shared" si="0"/>
        <v>0</v>
      </c>
    </row>
    <row r="12" spans="1:14" ht="15" thickBot="1" x14ac:dyDescent="0.25">
      <c r="A12" s="69" t="s">
        <v>58</v>
      </c>
      <c r="B12" s="82"/>
      <c r="C12" s="58"/>
      <c r="D12" s="58"/>
      <c r="E12" s="58"/>
      <c r="F12" s="58"/>
      <c r="G12" s="58"/>
      <c r="H12" s="58"/>
      <c r="I12" s="58"/>
      <c r="J12" s="83"/>
      <c r="K12" s="84"/>
      <c r="L12" s="85"/>
      <c r="M12" s="7"/>
      <c r="N12" s="86">
        <f>SUM(N13:N16)</f>
        <v>0</v>
      </c>
    </row>
    <row r="13" spans="1:14" ht="28.5" customHeight="1" x14ac:dyDescent="0.2">
      <c r="A13" s="75" t="s">
        <v>49</v>
      </c>
      <c r="B13" s="76" t="s">
        <v>74</v>
      </c>
      <c r="C13" s="77"/>
      <c r="D13" s="77"/>
      <c r="E13" s="77"/>
      <c r="F13" s="77"/>
      <c r="G13" s="77"/>
      <c r="H13" s="77"/>
      <c r="I13" s="77"/>
      <c r="J13" s="78"/>
      <c r="K13" s="79" t="s">
        <v>45</v>
      </c>
      <c r="L13" s="80">
        <v>1</v>
      </c>
      <c r="M13" s="6"/>
      <c r="N13" s="81">
        <f t="shared" si="0"/>
        <v>0</v>
      </c>
    </row>
    <row r="14" spans="1:14" ht="28.5" customHeight="1" x14ac:dyDescent="0.2">
      <c r="A14" s="75" t="s">
        <v>50</v>
      </c>
      <c r="B14" s="87" t="s">
        <v>63</v>
      </c>
      <c r="C14" s="88"/>
      <c r="D14" s="88"/>
      <c r="E14" s="88"/>
      <c r="F14" s="88"/>
      <c r="G14" s="88"/>
      <c r="H14" s="88"/>
      <c r="I14" s="88"/>
      <c r="J14" s="89"/>
      <c r="K14" s="79" t="s">
        <v>45</v>
      </c>
      <c r="L14" s="80">
        <v>1</v>
      </c>
      <c r="M14" s="6"/>
      <c r="N14" s="81">
        <f t="shared" si="0"/>
        <v>0</v>
      </c>
    </row>
    <row r="15" spans="1:14" ht="28.5" customHeight="1" x14ac:dyDescent="0.2">
      <c r="A15" s="75" t="s">
        <v>59</v>
      </c>
      <c r="B15" s="90" t="s">
        <v>64</v>
      </c>
      <c r="C15" s="91"/>
      <c r="D15" s="91"/>
      <c r="E15" s="91"/>
      <c r="F15" s="91"/>
      <c r="G15" s="91"/>
      <c r="H15" s="91"/>
      <c r="I15" s="91"/>
      <c r="J15" s="92"/>
      <c r="K15" s="79" t="s">
        <v>45</v>
      </c>
      <c r="L15" s="80">
        <v>1</v>
      </c>
      <c r="M15" s="6"/>
      <c r="N15" s="81">
        <f t="shared" si="0"/>
        <v>0</v>
      </c>
    </row>
    <row r="16" spans="1:14" ht="30" customHeight="1" x14ac:dyDescent="0.2">
      <c r="A16" s="75" t="s">
        <v>60</v>
      </c>
      <c r="B16" s="76" t="s">
        <v>65</v>
      </c>
      <c r="C16" s="77"/>
      <c r="D16" s="77"/>
      <c r="E16" s="77"/>
      <c r="F16" s="77"/>
      <c r="G16" s="77"/>
      <c r="H16" s="77"/>
      <c r="I16" s="77"/>
      <c r="J16" s="78"/>
      <c r="K16" s="79" t="s">
        <v>45</v>
      </c>
      <c r="L16" s="80">
        <v>1</v>
      </c>
      <c r="M16" s="6"/>
      <c r="N16" s="81">
        <f t="shared" si="0"/>
        <v>0</v>
      </c>
    </row>
    <row r="17" spans="1:14" x14ac:dyDescent="0.2">
      <c r="A17" s="93"/>
      <c r="B17" s="94"/>
      <c r="C17" s="95"/>
      <c r="D17" s="95"/>
      <c r="E17" s="95"/>
      <c r="F17" s="95"/>
      <c r="G17" s="95"/>
      <c r="H17" s="95"/>
      <c r="I17" s="95"/>
      <c r="J17" s="95"/>
      <c r="K17" s="93"/>
      <c r="L17" s="93"/>
      <c r="M17" s="93"/>
      <c r="N17" s="96"/>
    </row>
    <row r="18" spans="1:14" ht="15" thickBot="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5"/>
    </row>
    <row r="19" spans="1:14" ht="15" thickBot="1" x14ac:dyDescent="0.25">
      <c r="A19" s="97" t="s">
        <v>51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9"/>
      <c r="N19" s="100">
        <f>SUM(N7+N12)</f>
        <v>0</v>
      </c>
    </row>
    <row r="20" spans="1:14" x14ac:dyDescent="0.2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2"/>
    </row>
    <row r="21" spans="1:14" x14ac:dyDescent="0.2">
      <c r="A21" s="54"/>
      <c r="B21" s="54" t="s">
        <v>52</v>
      </c>
      <c r="C21" s="50"/>
      <c r="D21" s="54"/>
      <c r="E21" s="54"/>
      <c r="F21" s="54"/>
      <c r="G21" s="54"/>
      <c r="H21" s="54"/>
      <c r="I21" s="54"/>
      <c r="J21" s="54"/>
      <c r="K21" s="50"/>
      <c r="L21" s="103"/>
      <c r="M21" s="54"/>
      <c r="N21" s="55"/>
    </row>
  </sheetData>
  <sheetProtection algorithmName="SHA-512" hashValue="0yVI3OXojha7ECmrJj5VeWH2g5KwoPxN6NO4GcgSw0YpX8UGa+q8CWcA6FTljvWzUILi97UcOUBe6xZ9nM10Gw==" saltValue="FmB/kjt83/0bLRsgWqd+hg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N5 M13:M16 L21 M8:M11" name="Oblast1_12"/>
  </protectedRanges>
  <mergeCells count="9">
    <mergeCell ref="A19:M19"/>
    <mergeCell ref="B8:J8"/>
    <mergeCell ref="B9:J9"/>
    <mergeCell ref="B10:J10"/>
    <mergeCell ref="B11:J11"/>
    <mergeCell ref="B13:J13"/>
    <mergeCell ref="B16:J16"/>
    <mergeCell ref="B14:J14"/>
    <mergeCell ref="B15:I1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1"/>
  <sheetViews>
    <sheetView workbookViewId="0">
      <selection activeCell="M16" sqref="M16"/>
    </sheetView>
  </sheetViews>
  <sheetFormatPr defaultRowHeight="14.25" x14ac:dyDescent="0.2"/>
  <cols>
    <col min="1" max="16384" width="8.796875" style="52"/>
  </cols>
  <sheetData>
    <row r="1" spans="1:14" x14ac:dyDescent="0.2">
      <c r="A1" s="50" t="s">
        <v>35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</row>
    <row r="2" spans="1:14" ht="15" customHeight="1" x14ac:dyDescent="0.2">
      <c r="A2" s="53" t="s">
        <v>75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</row>
    <row r="3" spans="1:14" x14ac:dyDescent="0.2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15" thickBot="1" x14ac:dyDescent="0.2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</row>
    <row r="5" spans="1:14" ht="24" x14ac:dyDescent="0.2">
      <c r="A5" s="56" t="s">
        <v>36</v>
      </c>
      <c r="B5" s="57" t="s">
        <v>37</v>
      </c>
      <c r="C5" s="58"/>
      <c r="D5" s="58"/>
      <c r="E5" s="58"/>
      <c r="F5" s="58"/>
      <c r="G5" s="58"/>
      <c r="H5" s="58"/>
      <c r="I5" s="58"/>
      <c r="J5" s="59"/>
      <c r="K5" s="60" t="s">
        <v>38</v>
      </c>
      <c r="L5" s="56" t="s">
        <v>39</v>
      </c>
      <c r="M5" s="61" t="s">
        <v>40</v>
      </c>
      <c r="N5" s="62" t="s">
        <v>41</v>
      </c>
    </row>
    <row r="6" spans="1:14" ht="15" thickBot="1" x14ac:dyDescent="0.25">
      <c r="A6" s="63"/>
      <c r="B6" s="64"/>
      <c r="C6" s="65"/>
      <c r="D6" s="65"/>
      <c r="E6" s="65"/>
      <c r="F6" s="65"/>
      <c r="G6" s="65"/>
      <c r="H6" s="65"/>
      <c r="I6" s="65"/>
      <c r="J6" s="66"/>
      <c r="K6" s="63" t="s">
        <v>42</v>
      </c>
      <c r="L6" s="63"/>
      <c r="M6" s="67" t="s">
        <v>43</v>
      </c>
      <c r="N6" s="68" t="s">
        <v>43</v>
      </c>
    </row>
    <row r="7" spans="1:14" ht="15" thickBot="1" x14ac:dyDescent="0.25">
      <c r="A7" s="69" t="s">
        <v>57</v>
      </c>
      <c r="B7" s="70"/>
      <c r="C7" s="71"/>
      <c r="D7" s="71"/>
      <c r="E7" s="71"/>
      <c r="F7" s="71"/>
      <c r="G7" s="71"/>
      <c r="H7" s="71"/>
      <c r="I7" s="71"/>
      <c r="J7" s="72"/>
      <c r="K7" s="72"/>
      <c r="L7" s="73"/>
      <c r="M7" s="73"/>
      <c r="N7" s="74">
        <f>SUM(N8:N11)</f>
        <v>0</v>
      </c>
    </row>
    <row r="8" spans="1:14" ht="29.25" customHeight="1" x14ac:dyDescent="0.2">
      <c r="A8" s="75" t="s">
        <v>44</v>
      </c>
      <c r="B8" s="104" t="s">
        <v>71</v>
      </c>
      <c r="C8" s="105"/>
      <c r="D8" s="105"/>
      <c r="E8" s="105"/>
      <c r="F8" s="105"/>
      <c r="G8" s="105"/>
      <c r="H8" s="105"/>
      <c r="I8" s="105"/>
      <c r="J8" s="106"/>
      <c r="K8" s="107" t="s">
        <v>45</v>
      </c>
      <c r="L8" s="108">
        <v>1</v>
      </c>
      <c r="M8" s="3"/>
      <c r="N8" s="81">
        <f t="shared" ref="N8:N16" si="0">M8*L8</f>
        <v>0</v>
      </c>
    </row>
    <row r="9" spans="1:14" ht="29.25" customHeight="1" x14ac:dyDescent="0.2">
      <c r="A9" s="75" t="s">
        <v>46</v>
      </c>
      <c r="B9" s="76" t="s">
        <v>61</v>
      </c>
      <c r="C9" s="77"/>
      <c r="D9" s="77"/>
      <c r="E9" s="77"/>
      <c r="F9" s="77"/>
      <c r="G9" s="77"/>
      <c r="H9" s="77"/>
      <c r="I9" s="77"/>
      <c r="J9" s="78"/>
      <c r="K9" s="107" t="s">
        <v>45</v>
      </c>
      <c r="L9" s="108">
        <v>1</v>
      </c>
      <c r="M9" s="3"/>
      <c r="N9" s="81">
        <f t="shared" si="0"/>
        <v>0</v>
      </c>
    </row>
    <row r="10" spans="1:14" ht="29.25" customHeight="1" x14ac:dyDescent="0.2">
      <c r="A10" s="75" t="s">
        <v>47</v>
      </c>
      <c r="B10" s="76" t="s">
        <v>79</v>
      </c>
      <c r="C10" s="77"/>
      <c r="D10" s="77"/>
      <c r="E10" s="77"/>
      <c r="F10" s="77"/>
      <c r="G10" s="77"/>
      <c r="H10" s="77"/>
      <c r="I10" s="77"/>
      <c r="J10" s="78"/>
      <c r="K10" s="107" t="s">
        <v>45</v>
      </c>
      <c r="L10" s="108">
        <v>1</v>
      </c>
      <c r="M10" s="3"/>
      <c r="N10" s="81">
        <f t="shared" si="0"/>
        <v>0</v>
      </c>
    </row>
    <row r="11" spans="1:14" ht="29.25" customHeight="1" thickBot="1" x14ac:dyDescent="0.25">
      <c r="A11" s="75" t="s">
        <v>48</v>
      </c>
      <c r="B11" s="109" t="s">
        <v>67</v>
      </c>
      <c r="C11" s="110"/>
      <c r="D11" s="110"/>
      <c r="E11" s="110"/>
      <c r="F11" s="110"/>
      <c r="G11" s="110"/>
      <c r="H11" s="110"/>
      <c r="I11" s="110"/>
      <c r="J11" s="111"/>
      <c r="K11" s="107" t="s">
        <v>45</v>
      </c>
      <c r="L11" s="108">
        <v>1</v>
      </c>
      <c r="M11" s="3"/>
      <c r="N11" s="81">
        <f t="shared" si="0"/>
        <v>0</v>
      </c>
    </row>
    <row r="12" spans="1:14" ht="15" thickBot="1" x14ac:dyDescent="0.25">
      <c r="A12" s="69" t="s">
        <v>58</v>
      </c>
      <c r="B12" s="70"/>
      <c r="C12" s="71"/>
      <c r="D12" s="71"/>
      <c r="E12" s="71"/>
      <c r="F12" s="71"/>
      <c r="G12" s="71"/>
      <c r="H12" s="71"/>
      <c r="I12" s="71"/>
      <c r="J12" s="72"/>
      <c r="K12" s="84"/>
      <c r="L12" s="112"/>
      <c r="M12" s="4"/>
      <c r="N12" s="86">
        <f>SUM(N13:N16)</f>
        <v>0</v>
      </c>
    </row>
    <row r="13" spans="1:14" ht="29.25" customHeight="1" x14ac:dyDescent="0.2">
      <c r="A13" s="113" t="s">
        <v>49</v>
      </c>
      <c r="B13" s="104" t="s">
        <v>68</v>
      </c>
      <c r="C13" s="105"/>
      <c r="D13" s="105"/>
      <c r="E13" s="105"/>
      <c r="F13" s="105"/>
      <c r="G13" s="105"/>
      <c r="H13" s="105"/>
      <c r="I13" s="105"/>
      <c r="J13" s="106"/>
      <c r="K13" s="114" t="s">
        <v>45</v>
      </c>
      <c r="L13" s="115">
        <v>1</v>
      </c>
      <c r="M13" s="5"/>
      <c r="N13" s="116">
        <f t="shared" si="0"/>
        <v>0</v>
      </c>
    </row>
    <row r="14" spans="1:14" ht="29.25" customHeight="1" x14ac:dyDescent="0.2">
      <c r="A14" s="117" t="s">
        <v>50</v>
      </c>
      <c r="B14" s="76" t="s">
        <v>69</v>
      </c>
      <c r="C14" s="77"/>
      <c r="D14" s="77"/>
      <c r="E14" s="77"/>
      <c r="F14" s="77"/>
      <c r="G14" s="77"/>
      <c r="H14" s="77"/>
      <c r="I14" s="77"/>
      <c r="J14" s="78"/>
      <c r="K14" s="107" t="s">
        <v>45</v>
      </c>
      <c r="L14" s="108">
        <v>1</v>
      </c>
      <c r="M14" s="3"/>
      <c r="N14" s="81">
        <f t="shared" si="0"/>
        <v>0</v>
      </c>
    </row>
    <row r="15" spans="1:14" ht="29.25" customHeight="1" x14ac:dyDescent="0.2">
      <c r="A15" s="80" t="s">
        <v>59</v>
      </c>
      <c r="B15" s="118" t="s">
        <v>66</v>
      </c>
      <c r="C15" s="119"/>
      <c r="D15" s="119"/>
      <c r="E15" s="119"/>
      <c r="F15" s="119"/>
      <c r="G15" s="119"/>
      <c r="H15" s="119"/>
      <c r="I15" s="119"/>
      <c r="J15" s="120"/>
      <c r="K15" s="108" t="s">
        <v>45</v>
      </c>
      <c r="L15" s="108">
        <v>1</v>
      </c>
      <c r="M15" s="8"/>
      <c r="N15" s="81">
        <f t="shared" si="0"/>
        <v>0</v>
      </c>
    </row>
    <row r="16" spans="1:14" ht="29.25" customHeight="1" thickBot="1" x14ac:dyDescent="0.25">
      <c r="A16" s="121" t="s">
        <v>60</v>
      </c>
      <c r="B16" s="122" t="s">
        <v>70</v>
      </c>
      <c r="C16" s="123"/>
      <c r="D16" s="123"/>
      <c r="E16" s="123"/>
      <c r="F16" s="123"/>
      <c r="G16" s="123"/>
      <c r="H16" s="123"/>
      <c r="I16" s="123"/>
      <c r="J16" s="124"/>
      <c r="K16" s="125" t="s">
        <v>45</v>
      </c>
      <c r="L16" s="125">
        <v>1</v>
      </c>
      <c r="M16" s="9"/>
      <c r="N16" s="126">
        <f t="shared" si="0"/>
        <v>0</v>
      </c>
    </row>
    <row r="17" spans="1:14" ht="15" thickBot="1" x14ac:dyDescent="0.25">
      <c r="A17" s="97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9"/>
      <c r="N17" s="100"/>
    </row>
    <row r="18" spans="1:14" ht="15" thickBot="1" x14ac:dyDescent="0.25">
      <c r="A18" s="101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2"/>
    </row>
    <row r="19" spans="1:14" ht="15" thickBot="1" x14ac:dyDescent="0.25">
      <c r="A19" s="127" t="s">
        <v>51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9"/>
      <c r="N19" s="130">
        <f>SUM(N7+N12)</f>
        <v>0</v>
      </c>
    </row>
    <row r="21" spans="1:14" x14ac:dyDescent="0.2">
      <c r="B21" s="50" t="s">
        <v>52</v>
      </c>
      <c r="C21" s="50"/>
      <c r="D21" s="50"/>
      <c r="E21" s="50"/>
      <c r="F21" s="50"/>
      <c r="G21" s="50"/>
      <c r="H21" s="50"/>
      <c r="I21" s="50"/>
      <c r="J21" s="50"/>
      <c r="K21" s="50"/>
      <c r="L21" s="131"/>
    </row>
  </sheetData>
  <sheetProtection algorithmName="SHA-512" hashValue="2ul+Fiuf+anYYKaTZpJhAg8wP7TRLbQODgvP+v8qnI67bCvMi27oYzOlryGvY6eWC8hIHK8oBplrqtCqw328GQ==" saltValue="47ogevjbZqX4Oo6XRP1cSw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N5 M13:M14 L19 M8:M11" name="Oblast1_1"/>
  </protectedRanges>
  <mergeCells count="10">
    <mergeCell ref="A19:M19"/>
    <mergeCell ref="B15:J15"/>
    <mergeCell ref="A17:M17"/>
    <mergeCell ref="B8:J8"/>
    <mergeCell ref="B9:J9"/>
    <mergeCell ref="B10:J10"/>
    <mergeCell ref="B11:J11"/>
    <mergeCell ref="B13:J13"/>
    <mergeCell ref="B14:J14"/>
    <mergeCell ref="B16:J1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80ECF-CE7D-4240-8A29-64305707FAD8}">
  <dimension ref="A1:N21"/>
  <sheetViews>
    <sheetView workbookViewId="0">
      <selection activeCell="M16" sqref="M16"/>
    </sheetView>
  </sheetViews>
  <sheetFormatPr defaultRowHeight="14.25" x14ac:dyDescent="0.2"/>
  <cols>
    <col min="1" max="16384" width="8.796875" style="52"/>
  </cols>
  <sheetData>
    <row r="1" spans="1:14" x14ac:dyDescent="0.2">
      <c r="A1" s="50" t="s">
        <v>35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</row>
    <row r="2" spans="1:14" x14ac:dyDescent="0.2">
      <c r="A2" s="53" t="s">
        <v>76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</row>
    <row r="3" spans="1:14" x14ac:dyDescent="0.2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15" thickBot="1" x14ac:dyDescent="0.2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</row>
    <row r="5" spans="1:14" ht="24" x14ac:dyDescent="0.2">
      <c r="A5" s="56" t="s">
        <v>36</v>
      </c>
      <c r="B5" s="57" t="s">
        <v>37</v>
      </c>
      <c r="C5" s="58"/>
      <c r="D5" s="58"/>
      <c r="E5" s="58"/>
      <c r="F5" s="58"/>
      <c r="G5" s="58"/>
      <c r="H5" s="58"/>
      <c r="I5" s="58"/>
      <c r="J5" s="59"/>
      <c r="K5" s="60" t="s">
        <v>38</v>
      </c>
      <c r="L5" s="56" t="s">
        <v>39</v>
      </c>
      <c r="M5" s="61" t="s">
        <v>40</v>
      </c>
      <c r="N5" s="62" t="s">
        <v>41</v>
      </c>
    </row>
    <row r="6" spans="1:14" ht="15" thickBot="1" x14ac:dyDescent="0.25">
      <c r="A6" s="63"/>
      <c r="B6" s="64"/>
      <c r="C6" s="65"/>
      <c r="D6" s="65"/>
      <c r="E6" s="65"/>
      <c r="F6" s="65"/>
      <c r="G6" s="65"/>
      <c r="H6" s="65"/>
      <c r="I6" s="65"/>
      <c r="J6" s="66"/>
      <c r="K6" s="63" t="s">
        <v>42</v>
      </c>
      <c r="L6" s="63"/>
      <c r="M6" s="67" t="s">
        <v>43</v>
      </c>
      <c r="N6" s="68" t="s">
        <v>43</v>
      </c>
    </row>
    <row r="7" spans="1:14" ht="15" thickBot="1" x14ac:dyDescent="0.25">
      <c r="A7" s="69" t="s">
        <v>57</v>
      </c>
      <c r="B7" s="70"/>
      <c r="C7" s="71"/>
      <c r="D7" s="71"/>
      <c r="E7" s="71"/>
      <c r="F7" s="71"/>
      <c r="G7" s="71"/>
      <c r="H7" s="71"/>
      <c r="I7" s="71"/>
      <c r="J7" s="72"/>
      <c r="K7" s="72"/>
      <c r="L7" s="73"/>
      <c r="M7" s="73"/>
      <c r="N7" s="74">
        <f>SUM(N8:N11)</f>
        <v>0</v>
      </c>
    </row>
    <row r="8" spans="1:14" ht="29.25" customHeight="1" x14ac:dyDescent="0.2">
      <c r="A8" s="75" t="s">
        <v>44</v>
      </c>
      <c r="B8" s="76" t="s">
        <v>72</v>
      </c>
      <c r="C8" s="77"/>
      <c r="D8" s="77"/>
      <c r="E8" s="77"/>
      <c r="F8" s="77"/>
      <c r="G8" s="77"/>
      <c r="H8" s="77"/>
      <c r="I8" s="77"/>
      <c r="J8" s="78"/>
      <c r="K8" s="79" t="s">
        <v>45</v>
      </c>
      <c r="L8" s="80">
        <v>1</v>
      </c>
      <c r="M8" s="6"/>
      <c r="N8" s="81">
        <f t="shared" ref="N8:N16" si="0">M8*L8</f>
        <v>0</v>
      </c>
    </row>
    <row r="9" spans="1:14" ht="29.25" customHeight="1" x14ac:dyDescent="0.2">
      <c r="A9" s="75" t="s">
        <v>46</v>
      </c>
      <c r="B9" s="76" t="s">
        <v>73</v>
      </c>
      <c r="C9" s="77"/>
      <c r="D9" s="77"/>
      <c r="E9" s="77"/>
      <c r="F9" s="77"/>
      <c r="G9" s="77"/>
      <c r="H9" s="77"/>
      <c r="I9" s="77"/>
      <c r="J9" s="78"/>
      <c r="K9" s="79" t="s">
        <v>45</v>
      </c>
      <c r="L9" s="80">
        <v>1</v>
      </c>
      <c r="M9" s="6"/>
      <c r="N9" s="81">
        <f t="shared" si="0"/>
        <v>0</v>
      </c>
    </row>
    <row r="10" spans="1:14" ht="29.25" customHeight="1" x14ac:dyDescent="0.2">
      <c r="A10" s="75" t="s">
        <v>47</v>
      </c>
      <c r="B10" s="76" t="s">
        <v>78</v>
      </c>
      <c r="C10" s="77"/>
      <c r="D10" s="77"/>
      <c r="E10" s="77"/>
      <c r="F10" s="77"/>
      <c r="G10" s="77"/>
      <c r="H10" s="77"/>
      <c r="I10" s="77"/>
      <c r="J10" s="78"/>
      <c r="K10" s="79" t="s">
        <v>45</v>
      </c>
      <c r="L10" s="80">
        <v>1</v>
      </c>
      <c r="M10" s="6"/>
      <c r="N10" s="81">
        <f t="shared" si="0"/>
        <v>0</v>
      </c>
    </row>
    <row r="11" spans="1:14" ht="29.25" customHeight="1" thickBot="1" x14ac:dyDescent="0.25">
      <c r="A11" s="75" t="s">
        <v>48</v>
      </c>
      <c r="B11" s="76" t="s">
        <v>62</v>
      </c>
      <c r="C11" s="77"/>
      <c r="D11" s="77"/>
      <c r="E11" s="77"/>
      <c r="F11" s="77"/>
      <c r="G11" s="77"/>
      <c r="H11" s="77"/>
      <c r="I11" s="77"/>
      <c r="J11" s="78"/>
      <c r="K11" s="79" t="s">
        <v>45</v>
      </c>
      <c r="L11" s="80">
        <v>1</v>
      </c>
      <c r="M11" s="6"/>
      <c r="N11" s="81">
        <f t="shared" si="0"/>
        <v>0</v>
      </c>
    </row>
    <row r="12" spans="1:14" ht="15" thickBot="1" x14ac:dyDescent="0.25">
      <c r="A12" s="69" t="s">
        <v>58</v>
      </c>
      <c r="B12" s="82"/>
      <c r="C12" s="58"/>
      <c r="D12" s="58"/>
      <c r="E12" s="58"/>
      <c r="F12" s="58"/>
      <c r="G12" s="58"/>
      <c r="H12" s="58"/>
      <c r="I12" s="58"/>
      <c r="J12" s="83"/>
      <c r="K12" s="84"/>
      <c r="L12" s="85"/>
      <c r="M12" s="7"/>
      <c r="N12" s="86">
        <f>SUM(N13:N16)</f>
        <v>0</v>
      </c>
    </row>
    <row r="13" spans="1:14" ht="29.25" customHeight="1" x14ac:dyDescent="0.2">
      <c r="A13" s="75" t="s">
        <v>49</v>
      </c>
      <c r="B13" s="76" t="s">
        <v>74</v>
      </c>
      <c r="C13" s="77"/>
      <c r="D13" s="77"/>
      <c r="E13" s="77"/>
      <c r="F13" s="77"/>
      <c r="G13" s="77"/>
      <c r="H13" s="77"/>
      <c r="I13" s="77"/>
      <c r="J13" s="78"/>
      <c r="K13" s="79" t="s">
        <v>45</v>
      </c>
      <c r="L13" s="80">
        <v>1</v>
      </c>
      <c r="M13" s="6"/>
      <c r="N13" s="81">
        <f t="shared" si="0"/>
        <v>0</v>
      </c>
    </row>
    <row r="14" spans="1:14" ht="29.25" customHeight="1" x14ac:dyDescent="0.2">
      <c r="A14" s="75" t="s">
        <v>50</v>
      </c>
      <c r="B14" s="87" t="s">
        <v>63</v>
      </c>
      <c r="C14" s="88"/>
      <c r="D14" s="88"/>
      <c r="E14" s="88"/>
      <c r="F14" s="88"/>
      <c r="G14" s="88"/>
      <c r="H14" s="88"/>
      <c r="I14" s="88"/>
      <c r="J14" s="89"/>
      <c r="K14" s="79" t="s">
        <v>45</v>
      </c>
      <c r="L14" s="80">
        <v>1</v>
      </c>
      <c r="M14" s="6"/>
      <c r="N14" s="81">
        <f t="shared" si="0"/>
        <v>0</v>
      </c>
    </row>
    <row r="15" spans="1:14" ht="29.25" customHeight="1" x14ac:dyDescent="0.2">
      <c r="A15" s="75" t="s">
        <v>59</v>
      </c>
      <c r="B15" s="90" t="s">
        <v>64</v>
      </c>
      <c r="C15" s="91"/>
      <c r="D15" s="91"/>
      <c r="E15" s="91"/>
      <c r="F15" s="91"/>
      <c r="G15" s="91"/>
      <c r="H15" s="91"/>
      <c r="I15" s="91"/>
      <c r="J15" s="92"/>
      <c r="K15" s="79" t="s">
        <v>45</v>
      </c>
      <c r="L15" s="80">
        <v>1</v>
      </c>
      <c r="M15" s="6"/>
      <c r="N15" s="81">
        <f t="shared" si="0"/>
        <v>0</v>
      </c>
    </row>
    <row r="16" spans="1:14" ht="29.25" customHeight="1" x14ac:dyDescent="0.2">
      <c r="A16" s="75" t="s">
        <v>60</v>
      </c>
      <c r="B16" s="76" t="s">
        <v>65</v>
      </c>
      <c r="C16" s="77"/>
      <c r="D16" s="77"/>
      <c r="E16" s="77"/>
      <c r="F16" s="77"/>
      <c r="G16" s="77"/>
      <c r="H16" s="77"/>
      <c r="I16" s="77"/>
      <c r="J16" s="78"/>
      <c r="K16" s="79" t="s">
        <v>45</v>
      </c>
      <c r="L16" s="80">
        <v>1</v>
      </c>
      <c r="M16" s="6"/>
      <c r="N16" s="81">
        <f t="shared" si="0"/>
        <v>0</v>
      </c>
    </row>
    <row r="17" spans="1:14" x14ac:dyDescent="0.2">
      <c r="A17" s="93"/>
      <c r="B17" s="94"/>
      <c r="C17" s="95"/>
      <c r="D17" s="95"/>
      <c r="E17" s="95"/>
      <c r="F17" s="95"/>
      <c r="G17" s="95"/>
      <c r="H17" s="95"/>
      <c r="I17" s="95"/>
      <c r="J17" s="95"/>
      <c r="K17" s="93"/>
      <c r="L17" s="93"/>
      <c r="M17" s="93"/>
      <c r="N17" s="96"/>
    </row>
    <row r="18" spans="1:14" ht="15" thickBot="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5"/>
    </row>
    <row r="19" spans="1:14" ht="15" thickBot="1" x14ac:dyDescent="0.25">
      <c r="A19" s="97" t="s">
        <v>51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9"/>
      <c r="N19" s="100">
        <f>SUM(N7+N12)</f>
        <v>0</v>
      </c>
    </row>
    <row r="20" spans="1:14" x14ac:dyDescent="0.2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2"/>
    </row>
    <row r="21" spans="1:14" x14ac:dyDescent="0.2">
      <c r="A21" s="54"/>
      <c r="B21" s="54" t="s">
        <v>52</v>
      </c>
      <c r="C21" s="50"/>
      <c r="D21" s="54"/>
      <c r="E21" s="54"/>
      <c r="F21" s="54"/>
      <c r="G21" s="54"/>
      <c r="H21" s="54"/>
      <c r="I21" s="54"/>
      <c r="J21" s="54"/>
      <c r="K21" s="50"/>
      <c r="L21" s="103"/>
      <c r="M21" s="54"/>
      <c r="N21" s="55"/>
    </row>
  </sheetData>
  <sheetProtection algorithmName="SHA-512" hashValue="eegV79F8RLFROhXQ48N+S6tSDUPrPaFMJBEMFSSEL1J4d0GSsAUImAb2aaBo2HTtOuGAhWmBI7kDUbEdkR8fhw==" saltValue="NbD2XkF12vFtFYRf61tYHA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N5 M13:M16 L21 M8:M11" name="Oblast1_12"/>
  </protectedRanges>
  <mergeCells count="9">
    <mergeCell ref="A19:M19"/>
    <mergeCell ref="B8:J8"/>
    <mergeCell ref="B9:J9"/>
    <mergeCell ref="B10:J10"/>
    <mergeCell ref="B11:J11"/>
    <mergeCell ref="B13:J13"/>
    <mergeCell ref="B14:J14"/>
    <mergeCell ref="B15:I15"/>
    <mergeCell ref="B16:J1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35F05-9CD7-4B7C-BAC9-F2B148A9D1A7}">
  <dimension ref="A1:N21"/>
  <sheetViews>
    <sheetView workbookViewId="0">
      <selection activeCell="M16" sqref="M16"/>
    </sheetView>
  </sheetViews>
  <sheetFormatPr defaultRowHeight="14.25" x14ac:dyDescent="0.2"/>
  <cols>
    <col min="1" max="16384" width="8.796875" style="52"/>
  </cols>
  <sheetData>
    <row r="1" spans="1:14" x14ac:dyDescent="0.2">
      <c r="A1" s="50" t="s">
        <v>35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</row>
    <row r="2" spans="1:14" x14ac:dyDescent="0.2">
      <c r="A2" s="53" t="s">
        <v>77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</row>
    <row r="3" spans="1:14" x14ac:dyDescent="0.2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15" thickBot="1" x14ac:dyDescent="0.2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</row>
    <row r="5" spans="1:14" ht="24" x14ac:dyDescent="0.2">
      <c r="A5" s="56" t="s">
        <v>36</v>
      </c>
      <c r="B5" s="57" t="s">
        <v>37</v>
      </c>
      <c r="C5" s="58"/>
      <c r="D5" s="58"/>
      <c r="E5" s="58"/>
      <c r="F5" s="58"/>
      <c r="G5" s="58"/>
      <c r="H5" s="58"/>
      <c r="I5" s="58"/>
      <c r="J5" s="59"/>
      <c r="K5" s="60" t="s">
        <v>38</v>
      </c>
      <c r="L5" s="56" t="s">
        <v>39</v>
      </c>
      <c r="M5" s="61" t="s">
        <v>40</v>
      </c>
      <c r="N5" s="62" t="s">
        <v>41</v>
      </c>
    </row>
    <row r="6" spans="1:14" ht="15" thickBot="1" x14ac:dyDescent="0.25">
      <c r="A6" s="63"/>
      <c r="B6" s="64"/>
      <c r="C6" s="65"/>
      <c r="D6" s="65"/>
      <c r="E6" s="65"/>
      <c r="F6" s="65"/>
      <c r="G6" s="65"/>
      <c r="H6" s="65"/>
      <c r="I6" s="65"/>
      <c r="J6" s="66"/>
      <c r="K6" s="63" t="s">
        <v>42</v>
      </c>
      <c r="L6" s="63"/>
      <c r="M6" s="67" t="s">
        <v>43</v>
      </c>
      <c r="N6" s="68" t="s">
        <v>43</v>
      </c>
    </row>
    <row r="7" spans="1:14" ht="15" thickBot="1" x14ac:dyDescent="0.25">
      <c r="A7" s="69" t="s">
        <v>57</v>
      </c>
      <c r="B7" s="70"/>
      <c r="C7" s="71"/>
      <c r="D7" s="71"/>
      <c r="E7" s="71"/>
      <c r="F7" s="71"/>
      <c r="G7" s="71"/>
      <c r="H7" s="71"/>
      <c r="I7" s="71"/>
      <c r="J7" s="72"/>
      <c r="K7" s="72"/>
      <c r="L7" s="73"/>
      <c r="M7" s="73"/>
      <c r="N7" s="74">
        <f>SUM(N8:N11)</f>
        <v>0</v>
      </c>
    </row>
    <row r="8" spans="1:14" ht="29.25" customHeight="1" x14ac:dyDescent="0.2">
      <c r="A8" s="75" t="s">
        <v>44</v>
      </c>
      <c r="B8" s="76" t="s">
        <v>72</v>
      </c>
      <c r="C8" s="77"/>
      <c r="D8" s="77"/>
      <c r="E8" s="77"/>
      <c r="F8" s="77"/>
      <c r="G8" s="77"/>
      <c r="H8" s="77"/>
      <c r="I8" s="77"/>
      <c r="J8" s="78"/>
      <c r="K8" s="79" t="s">
        <v>45</v>
      </c>
      <c r="L8" s="80">
        <v>1</v>
      </c>
      <c r="M8" s="6"/>
      <c r="N8" s="81">
        <f t="shared" ref="N8:N16" si="0">M8*L8</f>
        <v>0</v>
      </c>
    </row>
    <row r="9" spans="1:14" ht="29.25" customHeight="1" x14ac:dyDescent="0.2">
      <c r="A9" s="75" t="s">
        <v>46</v>
      </c>
      <c r="B9" s="76" t="s">
        <v>73</v>
      </c>
      <c r="C9" s="77"/>
      <c r="D9" s="77"/>
      <c r="E9" s="77"/>
      <c r="F9" s="77"/>
      <c r="G9" s="77"/>
      <c r="H9" s="77"/>
      <c r="I9" s="77"/>
      <c r="J9" s="78"/>
      <c r="K9" s="79" t="s">
        <v>45</v>
      </c>
      <c r="L9" s="80">
        <v>1</v>
      </c>
      <c r="M9" s="6"/>
      <c r="N9" s="81">
        <f t="shared" si="0"/>
        <v>0</v>
      </c>
    </row>
    <row r="10" spans="1:14" ht="29.25" customHeight="1" x14ac:dyDescent="0.2">
      <c r="A10" s="75" t="s">
        <v>47</v>
      </c>
      <c r="B10" s="76" t="s">
        <v>78</v>
      </c>
      <c r="C10" s="77"/>
      <c r="D10" s="77"/>
      <c r="E10" s="77"/>
      <c r="F10" s="77"/>
      <c r="G10" s="77"/>
      <c r="H10" s="77"/>
      <c r="I10" s="77"/>
      <c r="J10" s="78"/>
      <c r="K10" s="79" t="s">
        <v>45</v>
      </c>
      <c r="L10" s="80">
        <v>1</v>
      </c>
      <c r="M10" s="6"/>
      <c r="N10" s="81">
        <f t="shared" si="0"/>
        <v>0</v>
      </c>
    </row>
    <row r="11" spans="1:14" ht="28.5" customHeight="1" thickBot="1" x14ac:dyDescent="0.25">
      <c r="A11" s="75" t="s">
        <v>48</v>
      </c>
      <c r="B11" s="76" t="s">
        <v>62</v>
      </c>
      <c r="C11" s="77"/>
      <c r="D11" s="77"/>
      <c r="E11" s="77"/>
      <c r="F11" s="77"/>
      <c r="G11" s="77"/>
      <c r="H11" s="77"/>
      <c r="I11" s="77"/>
      <c r="J11" s="78"/>
      <c r="K11" s="79" t="s">
        <v>45</v>
      </c>
      <c r="L11" s="80">
        <v>1</v>
      </c>
      <c r="M11" s="6"/>
      <c r="N11" s="81">
        <f t="shared" si="0"/>
        <v>0</v>
      </c>
    </row>
    <row r="12" spans="1:14" ht="15" thickBot="1" x14ac:dyDescent="0.25">
      <c r="A12" s="69" t="s">
        <v>58</v>
      </c>
      <c r="B12" s="82"/>
      <c r="C12" s="58"/>
      <c r="D12" s="58"/>
      <c r="E12" s="58"/>
      <c r="F12" s="58"/>
      <c r="G12" s="58"/>
      <c r="H12" s="58"/>
      <c r="I12" s="58"/>
      <c r="J12" s="83"/>
      <c r="K12" s="84"/>
      <c r="L12" s="85"/>
      <c r="M12" s="7"/>
      <c r="N12" s="86">
        <f>SUM(N13:N16)</f>
        <v>0</v>
      </c>
    </row>
    <row r="13" spans="1:14" ht="29.25" customHeight="1" x14ac:dyDescent="0.2">
      <c r="A13" s="75" t="s">
        <v>49</v>
      </c>
      <c r="B13" s="76" t="s">
        <v>74</v>
      </c>
      <c r="C13" s="77"/>
      <c r="D13" s="77"/>
      <c r="E13" s="77"/>
      <c r="F13" s="77"/>
      <c r="G13" s="77"/>
      <c r="H13" s="77"/>
      <c r="I13" s="77"/>
      <c r="J13" s="78"/>
      <c r="K13" s="79" t="s">
        <v>45</v>
      </c>
      <c r="L13" s="80">
        <v>1</v>
      </c>
      <c r="M13" s="6"/>
      <c r="N13" s="81">
        <f t="shared" si="0"/>
        <v>0</v>
      </c>
    </row>
    <row r="14" spans="1:14" ht="29.25" customHeight="1" x14ac:dyDescent="0.2">
      <c r="A14" s="75" t="s">
        <v>50</v>
      </c>
      <c r="B14" s="87" t="s">
        <v>63</v>
      </c>
      <c r="C14" s="88"/>
      <c r="D14" s="88"/>
      <c r="E14" s="88"/>
      <c r="F14" s="88"/>
      <c r="G14" s="88"/>
      <c r="H14" s="88"/>
      <c r="I14" s="88"/>
      <c r="J14" s="89"/>
      <c r="K14" s="79" t="s">
        <v>45</v>
      </c>
      <c r="L14" s="80">
        <v>1</v>
      </c>
      <c r="M14" s="6"/>
      <c r="N14" s="81">
        <f t="shared" si="0"/>
        <v>0</v>
      </c>
    </row>
    <row r="15" spans="1:14" ht="29.25" customHeight="1" x14ac:dyDescent="0.2">
      <c r="A15" s="75" t="s">
        <v>59</v>
      </c>
      <c r="B15" s="90" t="s">
        <v>64</v>
      </c>
      <c r="C15" s="91"/>
      <c r="D15" s="91"/>
      <c r="E15" s="91"/>
      <c r="F15" s="91"/>
      <c r="G15" s="91"/>
      <c r="H15" s="91"/>
      <c r="I15" s="91"/>
      <c r="J15" s="92"/>
      <c r="K15" s="79" t="s">
        <v>45</v>
      </c>
      <c r="L15" s="80">
        <v>1</v>
      </c>
      <c r="M15" s="6"/>
      <c r="N15" s="81">
        <f t="shared" si="0"/>
        <v>0</v>
      </c>
    </row>
    <row r="16" spans="1:14" ht="29.25" customHeight="1" x14ac:dyDescent="0.2">
      <c r="A16" s="75" t="s">
        <v>60</v>
      </c>
      <c r="B16" s="76" t="s">
        <v>65</v>
      </c>
      <c r="C16" s="77"/>
      <c r="D16" s="77"/>
      <c r="E16" s="77"/>
      <c r="F16" s="77"/>
      <c r="G16" s="77"/>
      <c r="H16" s="77"/>
      <c r="I16" s="77"/>
      <c r="J16" s="78"/>
      <c r="K16" s="79" t="s">
        <v>45</v>
      </c>
      <c r="L16" s="80">
        <v>1</v>
      </c>
      <c r="M16" s="6"/>
      <c r="N16" s="81">
        <f t="shared" si="0"/>
        <v>0</v>
      </c>
    </row>
    <row r="17" spans="1:14" x14ac:dyDescent="0.2">
      <c r="A17" s="93"/>
      <c r="B17" s="94"/>
      <c r="C17" s="95"/>
      <c r="D17" s="95"/>
      <c r="E17" s="95"/>
      <c r="F17" s="95"/>
      <c r="G17" s="95"/>
      <c r="H17" s="95"/>
      <c r="I17" s="95"/>
      <c r="J17" s="95"/>
      <c r="K17" s="93"/>
      <c r="L17" s="93"/>
      <c r="M17" s="93"/>
      <c r="N17" s="96"/>
    </row>
    <row r="18" spans="1:14" ht="15" thickBot="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5"/>
    </row>
    <row r="19" spans="1:14" ht="15" thickBot="1" x14ac:dyDescent="0.25">
      <c r="A19" s="97" t="s">
        <v>51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9"/>
      <c r="N19" s="100">
        <f>SUM(N7+N12)</f>
        <v>0</v>
      </c>
    </row>
    <row r="20" spans="1:14" x14ac:dyDescent="0.2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2"/>
    </row>
    <row r="21" spans="1:14" x14ac:dyDescent="0.2">
      <c r="A21" s="54"/>
      <c r="B21" s="54" t="s">
        <v>52</v>
      </c>
      <c r="C21" s="50"/>
      <c r="D21" s="54"/>
      <c r="E21" s="54"/>
      <c r="F21" s="54"/>
      <c r="G21" s="54"/>
      <c r="H21" s="54"/>
      <c r="I21" s="54"/>
      <c r="J21" s="54"/>
      <c r="K21" s="50"/>
      <c r="L21" s="103"/>
      <c r="M21" s="54"/>
      <c r="N21" s="55"/>
    </row>
  </sheetData>
  <sheetProtection algorithmName="SHA-512" hashValue="k/eUD/OW8tQzsxM3g6jPrd1SZyDiGCBo2pqJv8JLTLSXwFkjm5h+LAFc0e9Hagn1t+delzu5iiyWNnjuiS2ypw==" saltValue="WufaRlHVsbLuTCF/q/BAzQ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N5 M13:M16 L21 M8:M11" name="Oblast1_12"/>
  </protectedRanges>
  <mergeCells count="9">
    <mergeCell ref="A19:M19"/>
    <mergeCell ref="B8:J8"/>
    <mergeCell ref="B9:J9"/>
    <mergeCell ref="B10:J10"/>
    <mergeCell ref="B11:J11"/>
    <mergeCell ref="B13:J13"/>
    <mergeCell ref="B14:J14"/>
    <mergeCell ref="B15:I15"/>
    <mergeCell ref="B16:J1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souhrn</vt:lpstr>
      <vt:lpstr>219,826</vt:lpstr>
      <vt:lpstr>26,463</vt:lpstr>
      <vt:lpstr>221,608</vt:lpstr>
      <vt:lpstr>20,836</vt:lpstr>
      <vt:lpstr>souhrn!Oblast_tisku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Schůtová Eva, Ing.</cp:lastModifiedBy>
  <cp:lastPrinted>2022-07-19T15:36:03Z</cp:lastPrinted>
  <dcterms:created xsi:type="dcterms:W3CDTF">2019-08-09T07:08:18Z</dcterms:created>
  <dcterms:modified xsi:type="dcterms:W3CDTF">2025-05-16T11:00:43Z</dcterms:modified>
</cp:coreProperties>
</file>