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1.2 Sdělovací zař\"/>
    </mc:Choice>
  </mc:AlternateContent>
  <xr:revisionPtr revIDLastSave="0" documentId="13_ncr:1_{206D22B9-0182-4846-99FB-08A7509F0F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 90-14-04" sheetId="1" r:id="rId1"/>
  </sheets>
  <definedNames>
    <definedName name="_xlnm.Print_Area" localSheetId="0">'PS 90-14-04'!$A$1:$H$22</definedName>
  </definedNames>
  <calcPr calcId="181029"/>
</workbook>
</file>

<file path=xl/calcChain.xml><?xml version="1.0" encoding="utf-8"?>
<calcChain xmlns="http://schemas.openxmlformats.org/spreadsheetml/2006/main">
  <c r="H31" i="1" l="1"/>
  <c r="H32" i="1"/>
  <c r="H33" i="1"/>
  <c r="H27" i="1" l="1"/>
  <c r="H26" i="1"/>
  <c r="H24" i="1"/>
  <c r="H29" i="1"/>
  <c r="H30" i="1"/>
  <c r="H28" i="1"/>
  <c r="H25" i="1" l="1"/>
  <c r="H23" i="1"/>
  <c r="H22" i="1"/>
  <c r="H21" i="1"/>
  <c r="H20" i="1"/>
  <c r="H17" i="1"/>
  <c r="H16" i="1"/>
  <c r="H18" i="1"/>
  <c r="H15" i="1"/>
  <c r="H19" i="1"/>
  <c r="H14" i="1"/>
  <c r="H13" i="1" l="1"/>
  <c r="G2" i="1" s="1"/>
  <c r="D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<sst xmlns="http://schemas.openxmlformats.org/spreadsheetml/2006/main" count="102" uniqueCount="74">
  <si>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</si>
  <si>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</si>
  <si>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</si>
  <si>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</si>
  <si>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</si>
  <si>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</si>
  <si>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</si>
  <si>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</si>
  <si>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</si>
  <si>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</si>
  <si>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</si>
  <si>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</si>
  <si>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</si>
  <si>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</si>
  <si>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</si>
  <si>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</si>
  <si>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</si>
  <si>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</si>
  <si>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</si>
  <si>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</si>
  <si>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</si>
  <si>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</si>
  <si>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Signal Projekt s.r.o.</t>
  </si>
  <si>
    <t>M</t>
  </si>
  <si>
    <t>7</t>
  </si>
  <si>
    <t>Přidružená stavební výroba</t>
  </si>
  <si>
    <t>KUS</t>
  </si>
  <si>
    <t>R74461X1</t>
  </si>
  <si>
    <t>Aleš Folta</t>
  </si>
  <si>
    <t>R75M72A</t>
  </si>
  <si>
    <t>75K32Y</t>
  </si>
  <si>
    <t>ZÁLOŽNÍ ZDROJ UPS 230 V DO 1000 VA - DEMONTÁŽ</t>
  </si>
  <si>
    <t>742Z23</t>
  </si>
  <si>
    <t>DEMONTÁŽ KABELOVÉHO VEDENÍ NN</t>
  </si>
  <si>
    <t>JISTIČ JEDNOPÓLOVÝ - DEMONTÁŽ</t>
  </si>
  <si>
    <t>75IF9Y</t>
  </si>
  <si>
    <t>KONSTRUKCE DO SKŘÍNĚ 19" PRO UPEVNĚNÍ ZAŘÍZENÍ - DEMONTÁŽ</t>
  </si>
  <si>
    <t>AKUMULÁTOROVÁ BATERIE DO 100 VAH - DEMONTÁŽ</t>
  </si>
  <si>
    <t>75K67Y</t>
  </si>
  <si>
    <t>AKUMULÁTOROVÁ BATERIE - STOJAN/NOSIČ AKUMULÁTORŮ - DEMONTÁŽ</t>
  </si>
  <si>
    <t>75M91Y</t>
  </si>
  <si>
    <t>DATOVÁ INFRASTRUKTURA LAN, SWITCH ETHERNET L2 - DEMONTÁŽ</t>
  </si>
  <si>
    <t>75JA5Y</t>
  </si>
  <si>
    <t>ROZVADĚČ STRUKT. KABELÁŽE, DEMONTÁŽ ORGANIZARU, PATCHPANELU</t>
  </si>
  <si>
    <t>ÚPRAVA KONFIGURACE SÍTĚ - PŘIDĚLENÍ  IP ADRES</t>
  </si>
  <si>
    <t>Náhrada přejezdu P6496 v km 231,244 trati Polom – Suchdol nad Odrou</t>
  </si>
  <si>
    <t>S621900218</t>
  </si>
  <si>
    <t>PS 11-02-81</t>
  </si>
  <si>
    <t>Úprava přenosového zařízení</t>
  </si>
  <si>
    <t>75K62Y</t>
  </si>
  <si>
    <t>75M19</t>
  </si>
  <si>
    <t>DIGITÁLNÍ TELEFONIE A VOIP, IP TELEFON KANCELÁŘSKÝ</t>
  </si>
  <si>
    <t>R75M19</t>
  </si>
  <si>
    <t xml:space="preserve">KUS </t>
  </si>
  <si>
    <t>IP VIDEOINTERKOM, VENKOVNÍ PROVEDENÍ</t>
  </si>
  <si>
    <t>M3</t>
  </si>
  <si>
    <t>HLOUBENÍ RÝH ŠÍŘ DO 2M PAŽ I NEPAŽ TŘ. II, ODVOZ DO 1KM</t>
  </si>
  <si>
    <t>KABEL ZEMNÍ DATOVÝ PRŮMĚRU ŽÍLY 0,6 MM DO 4 PÁRŮ</t>
  </si>
  <si>
    <t>75I411</t>
  </si>
  <si>
    <t>KMPÁR</t>
  </si>
  <si>
    <t>KABELOVÁ CHRÁNIČKA ZEMNÍ DN DO 100 MM</t>
  </si>
  <si>
    <t>METALICKÝ PATCHCORD DO 2M</t>
  </si>
  <si>
    <t>75J931</t>
  </si>
  <si>
    <t>ZÁSUVKA DATOVÁ RJ45 NA OMÍTKU</t>
  </si>
  <si>
    <t>75JA22</t>
  </si>
  <si>
    <t>KABEL SDĚLOVACÍ PRO STRUKTUROVANOU KABELÁŽ UTP</t>
  </si>
  <si>
    <t>75J311</t>
  </si>
  <si>
    <t>015</t>
  </si>
  <si>
    <t>Likvidace odpadů včetně dopravy</t>
  </si>
  <si>
    <t>R-položka</t>
  </si>
  <si>
    <t>T</t>
  </si>
  <si>
    <t>R015112</t>
  </si>
  <si>
    <t>POPLATKY ZA LIKVIDACI ODPADŮ NEKONTAMINOVANÝCH VČETNĚ DOPRAVY NA SKLÁDKU A VEŠKERÉ MANIPULACE- 17 05 04 VYTĚŽENÉ ZEMINY A HORNINY - II. TŘÍDA TĚŽITELNOSTI</t>
  </si>
  <si>
    <t>OTSKP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</si>
</sst>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m\/yyyy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16">
    <xf numFmtId="0" fontId="0" fillId="0" borderId="0"/>
    <xf numFmtId="0" fontId="10" fillId="0" borderId="0">
      <alignment vertical="center"/>
    </xf>
    <xf numFmtId="0" fontId="26" fillId="0" borderId="0"/>
    <xf numFmtId="9" fontId="26" fillId="0" borderId="0" applyFont="0" applyFill="0" applyBorder="0" applyAlignment="0" applyProtection="0"/>
    <xf numFmtId="0" fontId="27" fillId="0" borderId="0"/>
    <xf numFmtId="0" fontId="10" fillId="0" borderId="0">
      <alignment vertical="center"/>
    </xf>
    <xf numFmtId="164" fontId="10" fillId="0" borderId="0" applyFont="0" applyFill="0" applyBorder="0" applyAlignment="0" applyProtection="0"/>
    <xf numFmtId="0" fontId="25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</cellStyleXfs>
  <cellXfs count="96">
    <xf numFmtId="0" fontId="0" fillId="0" borderId="0" xfId="0"/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hidden="1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" fontId="12" fillId="0" borderId="15" xfId="1" applyNumberFormat="1" applyFont="1" applyBorder="1" applyAlignment="1" applyProtection="1">
      <alignment horizontal="right" vertical="center"/>
      <protection locked="0"/>
    </xf>
    <xf numFmtId="165" fontId="9" fillId="0" borderId="15" xfId="0" applyNumberFormat="1" applyFont="1" applyBorder="1" applyAlignment="1" applyProtection="1">
      <alignment horizontal="center" vertical="center"/>
      <protection locked="0"/>
    </xf>
    <xf numFmtId="49" fontId="6" fillId="2" borderId="6" xfId="0" applyNumberFormat="1" applyFont="1" applyFill="1" applyBorder="1" applyAlignment="1" applyProtection="1">
      <alignment vertical="center"/>
      <protection locked="0"/>
    </xf>
    <xf numFmtId="49" fontId="20" fillId="0" borderId="6" xfId="0" applyNumberFormat="1" applyFont="1" applyBorder="1" applyAlignment="1" applyProtection="1">
      <alignment vertical="center"/>
      <protection locked="0"/>
    </xf>
    <xf numFmtId="49" fontId="6" fillId="2" borderId="2" xfId="0" applyNumberFormat="1" applyFont="1" applyFill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11" fillId="0" borderId="15" xfId="1" applyFont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165" fontId="9" fillId="0" borderId="15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vertical="top"/>
      <protection hidden="1"/>
    </xf>
    <xf numFmtId="0" fontId="9" fillId="3" borderId="39" xfId="0" applyFont="1" applyFill="1" applyBorder="1" applyAlignment="1" applyProtection="1">
      <alignment horizontal="center" vertical="center"/>
      <protection hidden="1"/>
    </xf>
    <xf numFmtId="0" fontId="9" fillId="3" borderId="37" xfId="0" applyFont="1" applyFill="1" applyBorder="1" applyAlignment="1" applyProtection="1">
      <alignment horizontal="center" vertical="center"/>
      <protection hidden="1"/>
    </xf>
    <xf numFmtId="0" fontId="1" fillId="0" borderId="37" xfId="0" applyFont="1" applyBorder="1" applyAlignment="1" applyProtection="1">
      <alignment horizontal="center" vertical="center"/>
      <protection locked="0"/>
    </xf>
    <xf numFmtId="4" fontId="11" fillId="0" borderId="39" xfId="1" applyNumberFormat="1" applyFont="1" applyBorder="1" applyAlignment="1" applyProtection="1">
      <alignment horizontal="right" vertical="center"/>
      <protection hidden="1"/>
    </xf>
    <xf numFmtId="0" fontId="9" fillId="0" borderId="37" xfId="0" applyFont="1" applyBorder="1" applyAlignment="1" applyProtection="1">
      <alignment horizontal="center" vertical="center"/>
      <protection locked="0"/>
    </xf>
    <xf numFmtId="0" fontId="9" fillId="0" borderId="15" xfId="7" applyFont="1" applyBorder="1" applyAlignment="1" applyProtection="1">
      <alignment horizontal="center" vertical="center"/>
      <protection locked="0"/>
    </xf>
    <xf numFmtId="0" fontId="11" fillId="0" borderId="15" xfId="9" applyFont="1" applyBorder="1" applyAlignment="1" applyProtection="1">
      <alignment vertical="center" wrapText="1"/>
      <protection locked="0"/>
    </xf>
    <xf numFmtId="4" fontId="12" fillId="0" borderId="15" xfId="9" applyNumberFormat="1" applyFont="1" applyBorder="1" applyAlignment="1" applyProtection="1">
      <alignment horizontal="right" vertical="center"/>
      <protection locked="0"/>
    </xf>
    <xf numFmtId="9" fontId="0" fillId="0" borderId="0" xfId="0" applyNumberFormat="1" applyProtection="1">
      <protection locked="0"/>
    </xf>
    <xf numFmtId="49" fontId="9" fillId="0" borderId="15" xfId="7" applyNumberFormat="1" applyFont="1" applyBorder="1" applyAlignment="1" applyProtection="1">
      <alignment horizontal="center" vertical="center"/>
      <protection locked="0"/>
    </xf>
    <xf numFmtId="0" fontId="11" fillId="0" borderId="15" xfId="9" applyFont="1" applyBorder="1" applyAlignment="1" applyProtection="1">
      <alignment horizontal="left" vertical="center" wrapText="1"/>
      <protection locked="0"/>
    </xf>
    <xf numFmtId="165" fontId="9" fillId="0" borderId="15" xfId="7" applyNumberFormat="1" applyFont="1" applyBorder="1" applyAlignment="1" applyProtection="1">
      <alignment horizontal="right" vertical="center"/>
      <protection locked="0"/>
    </xf>
    <xf numFmtId="0" fontId="9" fillId="0" borderId="15" xfId="0" applyFont="1" applyBorder="1" applyAlignment="1">
      <alignment horizontal="center"/>
    </xf>
    <xf numFmtId="0" fontId="9" fillId="0" borderId="15" xfId="0" applyFont="1" applyBorder="1"/>
    <xf numFmtId="0" fontId="9" fillId="0" borderId="15" xfId="0" applyFont="1" applyBorder="1" applyProtection="1">
      <protection locked="0"/>
    </xf>
    <xf numFmtId="167" fontId="9" fillId="0" borderId="15" xfId="0" applyNumberFormat="1" applyFont="1" applyBorder="1" applyProtection="1">
      <protection locked="0"/>
    </xf>
    <xf numFmtId="49" fontId="29" fillId="0" borderId="15" xfId="1" applyNumberFormat="1" applyFont="1" applyBorder="1" applyAlignment="1" applyProtection="1">
      <alignment horizontal="left" vertical="center" wrapText="1"/>
      <protection locked="0"/>
    </xf>
    <xf numFmtId="2" fontId="12" fillId="0" borderId="15" xfId="0" applyNumberFormat="1" applyFont="1" applyBorder="1" applyProtection="1">
      <protection locked="0"/>
    </xf>
    <xf numFmtId="2" fontId="9" fillId="0" borderId="39" xfId="0" applyNumberFormat="1" applyFont="1" applyBorder="1" applyAlignment="1" applyProtection="1">
      <alignment horizontal="right"/>
      <protection hidden="1"/>
    </xf>
    <xf numFmtId="0" fontId="9" fillId="0" borderId="40" xfId="0" applyFont="1" applyBorder="1" applyAlignment="1" applyProtection="1">
      <alignment horizontal="center" vertical="center"/>
      <protection locked="0"/>
    </xf>
    <xf numFmtId="49" fontId="9" fillId="0" borderId="41" xfId="0" applyNumberFormat="1" applyFont="1" applyBorder="1" applyAlignment="1" applyProtection="1">
      <alignment horizontal="center" vertical="center"/>
      <protection locked="0"/>
    </xf>
    <xf numFmtId="49" fontId="11" fillId="0" borderId="42" xfId="1" applyNumberFormat="1" applyFont="1" applyBorder="1" applyAlignment="1" applyProtection="1">
      <alignment horizontal="left" vertical="center" wrapText="1"/>
      <protection locked="0"/>
    </xf>
    <xf numFmtId="49" fontId="9" fillId="0" borderId="42" xfId="0" applyNumberFormat="1" applyFont="1" applyBorder="1" applyAlignment="1" applyProtection="1">
      <alignment horizontal="center" vertical="center"/>
      <protection locked="0"/>
    </xf>
    <xf numFmtId="165" fontId="9" fillId="0" borderId="42" xfId="0" applyNumberFormat="1" applyFont="1" applyBorder="1" applyAlignment="1" applyProtection="1">
      <alignment horizontal="right" vertical="center"/>
      <protection locked="0"/>
    </xf>
    <xf numFmtId="4" fontId="12" fillId="0" borderId="42" xfId="1" applyNumberFormat="1" applyFont="1" applyBorder="1" applyAlignment="1" applyProtection="1">
      <alignment horizontal="right" vertical="center"/>
      <protection locked="0"/>
    </xf>
    <xf numFmtId="2" fontId="9" fillId="0" borderId="43" xfId="0" applyNumberFormat="1" applyFont="1" applyBorder="1" applyAlignment="1" applyProtection="1">
      <alignment horizontal="right" vertical="center"/>
      <protection hidden="1"/>
    </xf>
    <xf numFmtId="0" fontId="21" fillId="3" borderId="21" xfId="0" applyFont="1" applyFill="1" applyBorder="1" applyAlignment="1" applyProtection="1">
      <alignment horizontal="center" vertical="center" wrapText="1"/>
      <protection hidden="1"/>
    </xf>
    <xf numFmtId="0" fontId="21" fillId="3" borderId="36" xfId="0" applyFont="1" applyFill="1" applyBorder="1" applyAlignment="1" applyProtection="1">
      <alignment horizontal="center" vertical="center" wrapText="1"/>
      <protection hidden="1"/>
    </xf>
    <xf numFmtId="0" fontId="21" fillId="3" borderId="22" xfId="0" applyFont="1" applyFill="1" applyBorder="1" applyAlignment="1" applyProtection="1">
      <alignment horizontal="center" vertical="center" wrapText="1"/>
      <protection hidden="1"/>
    </xf>
    <xf numFmtId="0" fontId="21" fillId="3" borderId="38" xfId="0" applyFont="1" applyFill="1" applyBorder="1" applyAlignment="1" applyProtection="1">
      <alignment horizontal="center" vertical="center" wrapText="1"/>
      <protection hidden="1"/>
    </xf>
    <xf numFmtId="0" fontId="13" fillId="0" borderId="29" xfId="0" applyFont="1" applyBorder="1" applyAlignment="1" applyProtection="1">
      <alignment horizontal="left" vertical="center"/>
      <protection hidden="1"/>
    </xf>
    <xf numFmtId="0" fontId="13" fillId="0" borderId="6" xfId="0" applyFont="1" applyBorder="1" applyAlignment="1" applyProtection="1">
      <alignment horizontal="left" vertical="center"/>
      <protection hidden="1"/>
    </xf>
    <xf numFmtId="49" fontId="6" fillId="2" borderId="18" xfId="0" applyNumberFormat="1" applyFont="1" applyFill="1" applyBorder="1" applyAlignment="1" applyProtection="1">
      <alignment horizontal="left" vertical="center"/>
      <protection locked="0"/>
    </xf>
    <xf numFmtId="49" fontId="6" fillId="2" borderId="19" xfId="0" applyNumberFormat="1" applyFont="1" applyFill="1" applyBorder="1" applyAlignment="1" applyProtection="1">
      <alignment horizontal="left" vertical="center"/>
      <protection locked="0"/>
    </xf>
    <xf numFmtId="0" fontId="8" fillId="3" borderId="35" xfId="0" applyFont="1" applyFill="1" applyBorder="1" applyAlignment="1" applyProtection="1">
      <alignment horizontal="center" vertical="center" wrapText="1"/>
      <protection hidden="1"/>
    </xf>
    <xf numFmtId="0" fontId="8" fillId="3" borderId="37" xfId="0" applyFont="1" applyFill="1" applyBorder="1" applyAlignment="1" applyProtection="1">
      <alignment horizontal="center" vertical="center" wrapText="1"/>
      <protection hidden="1"/>
    </xf>
    <xf numFmtId="0" fontId="8" fillId="3" borderId="14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4" xfId="0" applyFont="1" applyFill="1" applyBorder="1" applyAlignment="1" applyProtection="1">
      <alignment horizontal="center" vertical="center"/>
      <protection hidden="1"/>
    </xf>
    <xf numFmtId="0" fontId="8" fillId="3" borderId="15" xfId="0" applyFont="1" applyFill="1" applyBorder="1" applyAlignment="1" applyProtection="1">
      <alignment horizontal="center" vertical="center"/>
      <protection hidden="1"/>
    </xf>
    <xf numFmtId="166" fontId="6" fillId="2" borderId="16" xfId="0" applyNumberFormat="1" applyFont="1" applyFill="1" applyBorder="1" applyAlignment="1" applyProtection="1">
      <alignment horizontal="left" vertical="center" wrapText="1"/>
      <protection locked="0"/>
    </xf>
    <xf numFmtId="166" fontId="6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/>
      <protection hidden="1"/>
    </xf>
    <xf numFmtId="0" fontId="7" fillId="0" borderId="2" xfId="0" applyFont="1" applyBorder="1" applyAlignment="1" applyProtection="1">
      <alignment horizontal="left" vertical="center"/>
      <protection hidden="1"/>
    </xf>
    <xf numFmtId="0" fontId="13" fillId="0" borderId="32" xfId="0" applyFont="1" applyBorder="1" applyAlignment="1" applyProtection="1">
      <alignment horizontal="left" vertical="center"/>
      <protection hidden="1"/>
    </xf>
    <xf numFmtId="0" fontId="13" fillId="0" borderId="16" xfId="0" applyFont="1" applyBorder="1" applyAlignment="1" applyProtection="1">
      <alignment horizontal="left" vertical="center"/>
      <protection hidden="1"/>
    </xf>
    <xf numFmtId="0" fontId="13" fillId="0" borderId="33" xfId="0" applyFont="1" applyBorder="1" applyAlignment="1" applyProtection="1">
      <alignment horizontal="left" vertical="center"/>
      <protection hidden="1"/>
    </xf>
    <xf numFmtId="0" fontId="13" fillId="0" borderId="18" xfId="0" applyFont="1" applyBorder="1" applyAlignment="1" applyProtection="1">
      <alignment horizontal="left" vertical="center"/>
      <protection hidden="1"/>
    </xf>
    <xf numFmtId="14" fontId="6" fillId="2" borderId="12" xfId="0" applyNumberFormat="1" applyFont="1" applyFill="1" applyBorder="1" applyAlignment="1" applyProtection="1">
      <alignment horizontal="center" vertical="center"/>
      <protection locked="0"/>
    </xf>
    <xf numFmtId="14" fontId="6" fillId="2" borderId="34" xfId="0" applyNumberFormat="1" applyFont="1" applyFill="1" applyBorder="1" applyAlignment="1" applyProtection="1">
      <alignment horizontal="center" vertical="center"/>
      <protection locked="0"/>
    </xf>
    <xf numFmtId="0" fontId="13" fillId="0" borderId="29" xfId="0" applyFont="1" applyBorder="1" applyAlignment="1" applyProtection="1">
      <alignment horizontal="left" vertical="top"/>
      <protection hidden="1"/>
    </xf>
    <xf numFmtId="0" fontId="13" fillId="0" borderId="6" xfId="0" applyFont="1" applyBorder="1" applyAlignment="1" applyProtection="1">
      <alignment horizontal="left" vertical="top"/>
      <protection hidden="1"/>
    </xf>
    <xf numFmtId="0" fontId="7" fillId="0" borderId="13" xfId="0" applyFont="1" applyBorder="1" applyAlignment="1" applyProtection="1">
      <alignment horizontal="left" vertical="center"/>
      <protection hidden="1"/>
    </xf>
    <xf numFmtId="0" fontId="7" fillId="0" borderId="12" xfId="0" applyFont="1" applyBorder="1" applyAlignment="1" applyProtection="1">
      <alignment horizontal="left" vertical="center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7" fillId="0" borderId="20" xfId="0" applyFont="1" applyBorder="1" applyAlignment="1" applyProtection="1">
      <alignment horizontal="left" vertical="center"/>
      <protection hidden="1"/>
    </xf>
    <xf numFmtId="0" fontId="7" fillId="0" borderId="9" xfId="0" applyFont="1" applyBorder="1" applyAlignment="1" applyProtection="1">
      <alignment horizontal="left" vertical="center"/>
      <protection hidden="1"/>
    </xf>
    <xf numFmtId="49" fontId="24" fillId="2" borderId="25" xfId="0" applyNumberFormat="1" applyFont="1" applyFill="1" applyBorder="1" applyAlignment="1" applyProtection="1">
      <alignment horizontal="right" vertical="center"/>
      <protection locked="0"/>
    </xf>
    <xf numFmtId="49" fontId="24" fillId="2" borderId="26" xfId="0" applyNumberFormat="1" applyFont="1" applyFill="1" applyBorder="1" applyAlignment="1" applyProtection="1">
      <alignment horizontal="right" vertical="center"/>
      <protection locked="0"/>
    </xf>
    <xf numFmtId="49" fontId="24" fillId="2" borderId="27" xfId="0" applyNumberFormat="1" applyFont="1" applyFill="1" applyBorder="1" applyAlignment="1" applyProtection="1">
      <alignment horizontal="right" vertical="center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hidden="1"/>
    </xf>
    <xf numFmtId="0" fontId="22" fillId="4" borderId="5" xfId="0" applyFont="1" applyFill="1" applyBorder="1" applyAlignment="1" applyProtection="1">
      <alignment horizontal="center" vertical="center" wrapText="1"/>
      <protection hidden="1"/>
    </xf>
    <xf numFmtId="0" fontId="22" fillId="4" borderId="7" xfId="0" applyFont="1" applyFill="1" applyBorder="1" applyAlignment="1" applyProtection="1">
      <alignment horizontal="center" vertical="center" wrapText="1"/>
      <protection hidden="1"/>
    </xf>
    <xf numFmtId="0" fontId="22" fillId="4" borderId="8" xfId="0" applyFont="1" applyFill="1" applyBorder="1" applyAlignment="1" applyProtection="1">
      <alignment horizontal="center" vertical="center" wrapText="1"/>
      <protection hidden="1"/>
    </xf>
    <xf numFmtId="44" fontId="5" fillId="4" borderId="5" xfId="0" applyNumberFormat="1" applyFont="1" applyFill="1" applyBorder="1" applyAlignment="1" applyProtection="1">
      <alignment horizontal="center" vertical="center"/>
      <protection hidden="1"/>
    </xf>
    <xf numFmtId="44" fontId="5" fillId="4" borderId="28" xfId="0" applyNumberFormat="1" applyFont="1" applyFill="1" applyBorder="1" applyAlignment="1" applyProtection="1">
      <alignment horizontal="center" vertical="center"/>
      <protection hidden="1"/>
    </xf>
    <xf numFmtId="44" fontId="5" fillId="4" borderId="8" xfId="0" applyNumberFormat="1" applyFont="1" applyFill="1" applyBorder="1" applyAlignment="1" applyProtection="1">
      <alignment horizontal="center" vertical="center"/>
      <protection hidden="1"/>
    </xf>
    <xf numFmtId="44" fontId="5" fillId="4" borderId="3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3" fontId="6" fillId="2" borderId="9" xfId="0" applyNumberFormat="1" applyFont="1" applyFill="1" applyBorder="1" applyAlignment="1" applyProtection="1">
      <alignment horizontal="center" vertical="center"/>
      <protection locked="0"/>
    </xf>
    <xf numFmtId="3" fontId="6" fillId="2" borderId="31" xfId="0" applyNumberFormat="1" applyFont="1" applyFill="1" applyBorder="1" applyAlignment="1" applyProtection="1">
      <alignment horizontal="center" vertical="center"/>
      <protection locked="0"/>
    </xf>
  </cellXfs>
  <cellStyles count="16">
    <cellStyle name="čárky 2" xfId="6" xr:uid="{00000000-0005-0000-0000-000000000000}"/>
    <cellStyle name="Normální" xfId="0" builtinId="0"/>
    <cellStyle name="normální 10" xfId="7" xr:uid="{00000000-0005-0000-0000-000002000000}"/>
    <cellStyle name="normální 11" xfId="5" xr:uid="{00000000-0005-0000-0000-000003000000}"/>
    <cellStyle name="Normální 2" xfId="2" xr:uid="{00000000-0005-0000-0000-000004000000}"/>
    <cellStyle name="Normální 2 2" xfId="8" xr:uid="{00000000-0005-0000-0000-000005000000}"/>
    <cellStyle name="Normální 3" xfId="1" xr:uid="{00000000-0005-0000-0000-000006000000}"/>
    <cellStyle name="Normální 3 2" xfId="9" xr:uid="{00000000-0005-0000-0000-000007000000}"/>
    <cellStyle name="normální 4" xfId="10" xr:uid="{00000000-0005-0000-0000-000008000000}"/>
    <cellStyle name="normální 5" xfId="11" xr:uid="{00000000-0005-0000-0000-000009000000}"/>
    <cellStyle name="normální 6" xfId="12" xr:uid="{00000000-0005-0000-0000-00000A000000}"/>
    <cellStyle name="normální 7" xfId="13" xr:uid="{00000000-0005-0000-0000-00000B000000}"/>
    <cellStyle name="normální 8" xfId="14" xr:uid="{00000000-0005-0000-0000-00000C000000}"/>
    <cellStyle name="normální 9" xfId="15" xr:uid="{00000000-0005-0000-0000-00000D000000}"/>
    <cellStyle name="Procenta 2" xfId="3" xr:uid="{00000000-0005-0000-0000-00000E000000}"/>
    <cellStyle name="Styl 1" xfId="4" xr:uid="{00000000-0005-0000-0000-00000F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showZeros="0" tabSelected="1" zoomScaleNormal="100" workbookViewId="0">
      <selection activeCell="K36" sqref="K36"/>
    </sheetView>
  </sheetViews>
  <sheetFormatPr defaultColWidth="9.140625" defaultRowHeight="15" x14ac:dyDescent="0.25"/>
  <cols>
    <col min="1" max="1" width="10.28515625" style="2" customWidth="1"/>
    <col min="2" max="3" width="12.85546875" style="2" customWidth="1"/>
    <col min="4" max="4" width="62.42578125" style="2" customWidth="1"/>
    <col min="5" max="6" width="10" style="2" customWidth="1"/>
    <col min="7" max="7" width="13.42578125" style="2" customWidth="1"/>
    <col min="8" max="8" width="13.42578125" style="3" customWidth="1"/>
    <col min="9" max="16384" width="9.140625" style="1"/>
  </cols>
  <sheetData>
    <row r="1" spans="1:8" ht="29.25" customHeight="1" thickBot="1" x14ac:dyDescent="0.3">
      <c r="A1" s="75" t="s">
        <v>6</v>
      </c>
      <c r="B1" s="76"/>
      <c r="C1" s="76"/>
      <c r="D1" s="76"/>
      <c r="E1" s="81" t="s">
        <v>47</v>
      </c>
      <c r="F1" s="82"/>
      <c r="G1" s="82"/>
      <c r="H1" s="83"/>
    </row>
    <row r="2" spans="1:8" ht="37.5" customHeight="1" thickTop="1" x14ac:dyDescent="0.25">
      <c r="A2" s="20" t="s">
        <v>7</v>
      </c>
      <c r="B2" s="77" t="s">
        <v>45</v>
      </c>
      <c r="C2" s="77"/>
      <c r="D2" s="77"/>
      <c r="E2" s="84" t="s">
        <v>0</v>
      </c>
      <c r="F2" s="85"/>
      <c r="G2" s="88">
        <f>SUM(H12:H9554)</f>
        <v>0</v>
      </c>
      <c r="H2" s="89"/>
    </row>
    <row r="3" spans="1:8" ht="30.75" customHeight="1" thickBot="1" x14ac:dyDescent="0.3">
      <c r="A3" s="71" t="s">
        <v>8</v>
      </c>
      <c r="B3" s="72"/>
      <c r="C3" s="78" t="s">
        <v>48</v>
      </c>
      <c r="D3" s="78"/>
      <c r="E3" s="86"/>
      <c r="F3" s="87"/>
      <c r="G3" s="90"/>
      <c r="H3" s="91"/>
    </row>
    <row r="4" spans="1:8" ht="18" customHeight="1" thickTop="1" x14ac:dyDescent="0.25">
      <c r="A4" s="51" t="s">
        <v>9</v>
      </c>
      <c r="B4" s="52"/>
      <c r="C4" s="7" t="s">
        <v>21</v>
      </c>
      <c r="D4" s="8"/>
      <c r="E4" s="79" t="s">
        <v>2</v>
      </c>
      <c r="F4" s="80"/>
      <c r="G4" s="94">
        <v>5813520049</v>
      </c>
      <c r="H4" s="95"/>
    </row>
    <row r="5" spans="1:8" ht="18" customHeight="1" x14ac:dyDescent="0.25">
      <c r="A5" s="51" t="s">
        <v>10</v>
      </c>
      <c r="B5" s="52"/>
      <c r="C5" s="9" t="s">
        <v>11</v>
      </c>
      <c r="D5" s="18" t="str">
        <f>IF((C5="Stádium 2"),"  Dokumentace pro územní řízení - DUR",(IF((C5="Stádium 1"),"  Záměr projektu","")))</f>
        <v xml:space="preserve">  Dokumentace pro územní řízení - DUR</v>
      </c>
      <c r="E5" s="63" t="s">
        <v>3</v>
      </c>
      <c r="F5" s="64"/>
      <c r="G5" s="92" t="s">
        <v>46</v>
      </c>
      <c r="H5" s="93"/>
    </row>
    <row r="6" spans="1:8" ht="18" customHeight="1" x14ac:dyDescent="0.25">
      <c r="A6" s="65" t="s">
        <v>12</v>
      </c>
      <c r="B6" s="66"/>
      <c r="C6" s="61" t="s">
        <v>22</v>
      </c>
      <c r="D6" s="62"/>
      <c r="E6" s="63" t="s">
        <v>4</v>
      </c>
      <c r="F6" s="64"/>
      <c r="G6" s="92">
        <v>2023</v>
      </c>
      <c r="H6" s="93"/>
    </row>
    <row r="7" spans="1:8" ht="18" customHeight="1" thickBot="1" x14ac:dyDescent="0.3">
      <c r="A7" s="67"/>
      <c r="B7" s="68"/>
      <c r="C7" s="53" t="s">
        <v>28</v>
      </c>
      <c r="D7" s="54"/>
      <c r="E7" s="73" t="s">
        <v>5</v>
      </c>
      <c r="F7" s="74"/>
      <c r="G7" s="69">
        <v>45139</v>
      </c>
      <c r="H7" s="70"/>
    </row>
    <row r="8" spans="1:8" ht="15" customHeight="1" x14ac:dyDescent="0.25">
      <c r="A8" s="55" t="s">
        <v>13</v>
      </c>
      <c r="B8" s="57" t="s">
        <v>14</v>
      </c>
      <c r="C8" s="57" t="s">
        <v>20</v>
      </c>
      <c r="D8" s="59" t="s">
        <v>15</v>
      </c>
      <c r="E8" s="59" t="s">
        <v>1</v>
      </c>
      <c r="F8" s="59" t="s">
        <v>16</v>
      </c>
      <c r="G8" s="47" t="s">
        <v>19</v>
      </c>
      <c r="H8" s="48"/>
    </row>
    <row r="9" spans="1:8" x14ac:dyDescent="0.25">
      <c r="A9" s="56"/>
      <c r="B9" s="58"/>
      <c r="C9" s="58"/>
      <c r="D9" s="60"/>
      <c r="E9" s="60"/>
      <c r="F9" s="60"/>
      <c r="G9" s="49"/>
      <c r="H9" s="50"/>
    </row>
    <row r="10" spans="1:8" x14ac:dyDescent="0.25">
      <c r="A10" s="56"/>
      <c r="B10" s="58"/>
      <c r="C10" s="58"/>
      <c r="D10" s="60"/>
      <c r="E10" s="60"/>
      <c r="F10" s="60"/>
      <c r="G10" s="14" t="s">
        <v>17</v>
      </c>
      <c r="H10" s="21" t="s">
        <v>18</v>
      </c>
    </row>
    <row r="11" spans="1:8" x14ac:dyDescent="0.25">
      <c r="A11" s="22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21">
        <v>8</v>
      </c>
    </row>
    <row r="12" spans="1:8" ht="3" customHeight="1" x14ac:dyDescent="0.25">
      <c r="A12" s="15"/>
      <c r="B12" s="16"/>
      <c r="C12" s="16"/>
      <c r="D12" s="16"/>
      <c r="E12" s="16"/>
      <c r="F12" s="16"/>
      <c r="G12" s="16"/>
      <c r="H12" s="17"/>
    </row>
    <row r="13" spans="1:8" x14ac:dyDescent="0.25">
      <c r="A13" s="23"/>
      <c r="B13" s="4" t="s">
        <v>24</v>
      </c>
      <c r="C13" s="11"/>
      <c r="D13" s="10" t="s">
        <v>25</v>
      </c>
      <c r="E13" s="13"/>
      <c r="F13" s="6"/>
      <c r="G13" s="5"/>
      <c r="H13" s="24">
        <f t="shared" ref="H13:H14" si="0">ROUND(G13*F13,2)</f>
        <v>0</v>
      </c>
    </row>
    <row r="14" spans="1:8" x14ac:dyDescent="0.25">
      <c r="A14" s="25">
        <v>1</v>
      </c>
      <c r="B14" s="11" t="s">
        <v>32</v>
      </c>
      <c r="C14" s="11" t="s">
        <v>73</v>
      </c>
      <c r="D14" s="12" t="s">
        <v>33</v>
      </c>
      <c r="E14" s="13" t="s">
        <v>23</v>
      </c>
      <c r="F14" s="19">
        <v>10</v>
      </c>
      <c r="G14" s="5"/>
      <c r="H14" s="24">
        <f t="shared" si="0"/>
        <v>0</v>
      </c>
    </row>
    <row r="15" spans="1:8" x14ac:dyDescent="0.25">
      <c r="A15" s="25">
        <v>2</v>
      </c>
      <c r="B15" s="11" t="s">
        <v>30</v>
      </c>
      <c r="C15" s="11" t="s">
        <v>73</v>
      </c>
      <c r="D15" s="12" t="s">
        <v>31</v>
      </c>
      <c r="E15" s="13" t="s">
        <v>26</v>
      </c>
      <c r="F15" s="19">
        <v>1</v>
      </c>
      <c r="G15" s="5"/>
      <c r="H15" s="24">
        <f t="shared" ref="H15:H25" si="1">ROUND(G15*F15,2)</f>
        <v>0</v>
      </c>
    </row>
    <row r="16" spans="1:8" x14ac:dyDescent="0.25">
      <c r="A16" s="25">
        <v>3</v>
      </c>
      <c r="B16" s="11" t="s">
        <v>49</v>
      </c>
      <c r="C16" s="11" t="s">
        <v>73</v>
      </c>
      <c r="D16" s="12" t="s">
        <v>37</v>
      </c>
      <c r="E16" s="13" t="s">
        <v>26</v>
      </c>
      <c r="F16" s="19">
        <v>4</v>
      </c>
      <c r="G16" s="5"/>
      <c r="H16" s="24">
        <f t="shared" si="1"/>
        <v>0</v>
      </c>
    </row>
    <row r="17" spans="1:10" x14ac:dyDescent="0.25">
      <c r="A17" s="25">
        <v>4</v>
      </c>
      <c r="B17" s="11" t="s">
        <v>38</v>
      </c>
      <c r="C17" s="11" t="s">
        <v>73</v>
      </c>
      <c r="D17" s="12" t="s">
        <v>39</v>
      </c>
      <c r="E17" s="13" t="s">
        <v>26</v>
      </c>
      <c r="F17" s="19">
        <v>1</v>
      </c>
      <c r="G17" s="5"/>
      <c r="H17" s="24">
        <f t="shared" si="1"/>
        <v>0</v>
      </c>
    </row>
    <row r="18" spans="1:10" x14ac:dyDescent="0.25">
      <c r="A18" s="25">
        <v>5</v>
      </c>
      <c r="B18" s="11" t="s">
        <v>35</v>
      </c>
      <c r="C18" s="11" t="s">
        <v>73</v>
      </c>
      <c r="D18" s="12" t="s">
        <v>36</v>
      </c>
      <c r="E18" s="13" t="s">
        <v>26</v>
      </c>
      <c r="F18" s="19">
        <v>2</v>
      </c>
      <c r="G18" s="5"/>
      <c r="H18" s="24">
        <f t="shared" si="1"/>
        <v>0</v>
      </c>
    </row>
    <row r="19" spans="1:10" x14ac:dyDescent="0.25">
      <c r="A19" s="25">
        <v>6</v>
      </c>
      <c r="B19" s="26" t="s">
        <v>27</v>
      </c>
      <c r="C19" s="11" t="s">
        <v>69</v>
      </c>
      <c r="D19" s="27" t="s">
        <v>34</v>
      </c>
      <c r="E19" s="13" t="s">
        <v>26</v>
      </c>
      <c r="F19" s="19">
        <v>2</v>
      </c>
      <c r="G19" s="28"/>
      <c r="H19" s="24">
        <f t="shared" si="1"/>
        <v>0</v>
      </c>
      <c r="J19" s="29"/>
    </row>
    <row r="20" spans="1:10" x14ac:dyDescent="0.25">
      <c r="A20" s="25">
        <v>7</v>
      </c>
      <c r="B20" s="11" t="s">
        <v>40</v>
      </c>
      <c r="C20" s="11" t="s">
        <v>73</v>
      </c>
      <c r="D20" s="12" t="s">
        <v>41</v>
      </c>
      <c r="E20" s="13" t="s">
        <v>26</v>
      </c>
      <c r="F20" s="19">
        <v>1</v>
      </c>
      <c r="G20" s="5"/>
      <c r="H20" s="24">
        <f t="shared" si="1"/>
        <v>0</v>
      </c>
    </row>
    <row r="21" spans="1:10" x14ac:dyDescent="0.25">
      <c r="A21" s="25">
        <v>8</v>
      </c>
      <c r="B21" s="11" t="s">
        <v>42</v>
      </c>
      <c r="C21" s="11" t="s">
        <v>73</v>
      </c>
      <c r="D21" s="12" t="s">
        <v>43</v>
      </c>
      <c r="E21" s="13" t="s">
        <v>26</v>
      </c>
      <c r="F21" s="19">
        <v>1</v>
      </c>
      <c r="G21" s="5"/>
      <c r="H21" s="24">
        <f t="shared" si="1"/>
        <v>0</v>
      </c>
    </row>
    <row r="22" spans="1:10" x14ac:dyDescent="0.25">
      <c r="A22" s="25">
        <v>9</v>
      </c>
      <c r="B22" s="30" t="s">
        <v>29</v>
      </c>
      <c r="C22" s="11" t="s">
        <v>69</v>
      </c>
      <c r="D22" s="31" t="s">
        <v>44</v>
      </c>
      <c r="E22" s="26" t="s">
        <v>26</v>
      </c>
      <c r="F22" s="32">
        <v>2</v>
      </c>
      <c r="G22" s="28"/>
      <c r="H22" s="24">
        <f t="shared" si="1"/>
        <v>0</v>
      </c>
    </row>
    <row r="23" spans="1:10" x14ac:dyDescent="0.25">
      <c r="A23" s="25">
        <v>10</v>
      </c>
      <c r="B23" s="33" t="s">
        <v>50</v>
      </c>
      <c r="C23" s="11" t="s">
        <v>73</v>
      </c>
      <c r="D23" s="34" t="s">
        <v>51</v>
      </c>
      <c r="E23" s="26" t="s">
        <v>26</v>
      </c>
      <c r="F23" s="32">
        <v>1</v>
      </c>
      <c r="G23" s="28"/>
      <c r="H23" s="24">
        <f t="shared" si="1"/>
        <v>0</v>
      </c>
    </row>
    <row r="24" spans="1:10" x14ac:dyDescent="0.25">
      <c r="A24" s="25">
        <v>11</v>
      </c>
      <c r="B24" s="33" t="s">
        <v>52</v>
      </c>
      <c r="C24" s="11" t="s">
        <v>73</v>
      </c>
      <c r="D24" s="35" t="s">
        <v>54</v>
      </c>
      <c r="E24" s="13" t="s">
        <v>53</v>
      </c>
      <c r="F24" s="36">
        <v>1</v>
      </c>
      <c r="G24" s="38"/>
      <c r="H24" s="39">
        <f t="shared" ref="H24" si="2">ROUND(G24*F24,2)</f>
        <v>0</v>
      </c>
    </row>
    <row r="25" spans="1:10" x14ac:dyDescent="0.25">
      <c r="A25" s="25">
        <v>12</v>
      </c>
      <c r="B25" s="33" t="s">
        <v>62</v>
      </c>
      <c r="C25" s="11" t="s">
        <v>73</v>
      </c>
      <c r="D25" s="35" t="s">
        <v>61</v>
      </c>
      <c r="E25" s="13" t="s">
        <v>53</v>
      </c>
      <c r="F25" s="36">
        <v>2</v>
      </c>
      <c r="G25" s="38"/>
      <c r="H25" s="39">
        <f t="shared" si="1"/>
        <v>0</v>
      </c>
    </row>
    <row r="26" spans="1:10" x14ac:dyDescent="0.25">
      <c r="A26" s="25">
        <v>13</v>
      </c>
      <c r="B26" s="33" t="s">
        <v>64</v>
      </c>
      <c r="C26" s="11" t="s">
        <v>73</v>
      </c>
      <c r="D26" s="35" t="s">
        <v>63</v>
      </c>
      <c r="E26" s="13" t="s">
        <v>53</v>
      </c>
      <c r="F26" s="36">
        <v>1</v>
      </c>
      <c r="G26" s="38"/>
      <c r="H26" s="39">
        <f t="shared" ref="H26" si="3">ROUND(G26*F26,2)</f>
        <v>0</v>
      </c>
    </row>
    <row r="27" spans="1:10" x14ac:dyDescent="0.25">
      <c r="A27" s="25">
        <v>14</v>
      </c>
      <c r="B27" s="33" t="s">
        <v>66</v>
      </c>
      <c r="C27" s="11" t="s">
        <v>73</v>
      </c>
      <c r="D27" s="35" t="s">
        <v>65</v>
      </c>
      <c r="E27" s="33" t="s">
        <v>59</v>
      </c>
      <c r="F27" s="36">
        <v>0.08</v>
      </c>
      <c r="G27" s="38"/>
      <c r="H27" s="39">
        <f t="shared" ref="H27" si="4">ROUND(G27*F27,2)</f>
        <v>0</v>
      </c>
    </row>
    <row r="28" spans="1:10" x14ac:dyDescent="0.25">
      <c r="A28" s="25">
        <v>15</v>
      </c>
      <c r="B28" s="33" t="s">
        <v>58</v>
      </c>
      <c r="C28" s="11" t="s">
        <v>73</v>
      </c>
      <c r="D28" s="34" t="s">
        <v>57</v>
      </c>
      <c r="E28" s="33" t="s">
        <v>59</v>
      </c>
      <c r="F28" s="36">
        <v>0.128</v>
      </c>
      <c r="G28" s="38"/>
      <c r="H28" s="39">
        <f t="shared" ref="H28:H29" si="5">ROUND(G28*F28,2)</f>
        <v>0</v>
      </c>
    </row>
    <row r="29" spans="1:10" x14ac:dyDescent="0.25">
      <c r="A29" s="25">
        <v>16</v>
      </c>
      <c r="B29" s="33">
        <v>702211</v>
      </c>
      <c r="C29" s="11" t="s">
        <v>73</v>
      </c>
      <c r="D29" s="34" t="s">
        <v>60</v>
      </c>
      <c r="E29" s="33" t="s">
        <v>23</v>
      </c>
      <c r="F29" s="36">
        <v>21</v>
      </c>
      <c r="G29" s="38"/>
      <c r="H29" s="39">
        <f t="shared" si="5"/>
        <v>0</v>
      </c>
    </row>
    <row r="30" spans="1:10" x14ac:dyDescent="0.25">
      <c r="A30" s="25">
        <v>17</v>
      </c>
      <c r="B30" s="33">
        <v>132831</v>
      </c>
      <c r="C30" s="11" t="s">
        <v>73</v>
      </c>
      <c r="D30" s="34" t="s">
        <v>56</v>
      </c>
      <c r="E30" s="33" t="s">
        <v>55</v>
      </c>
      <c r="F30" s="36">
        <v>3.5</v>
      </c>
      <c r="G30" s="38"/>
      <c r="H30" s="39">
        <f t="shared" ref="H30" si="6">ROUND(G30*F30,2)</f>
        <v>0</v>
      </c>
    </row>
    <row r="31" spans="1:10" x14ac:dyDescent="0.25">
      <c r="A31" s="25"/>
      <c r="B31" s="33"/>
      <c r="C31" s="13"/>
      <c r="D31" s="34"/>
      <c r="E31" s="33"/>
      <c r="F31" s="36"/>
      <c r="G31" s="38"/>
      <c r="H31" s="39">
        <f t="shared" ref="H31:H33" si="7">ROUND(G31*F31,2)</f>
        <v>0</v>
      </c>
    </row>
    <row r="32" spans="1:10" x14ac:dyDescent="0.25">
      <c r="A32" s="25"/>
      <c r="B32" s="4" t="s">
        <v>67</v>
      </c>
      <c r="C32" s="4"/>
      <c r="D32" s="37" t="s">
        <v>68</v>
      </c>
      <c r="E32" s="33"/>
      <c r="F32" s="36"/>
      <c r="G32" s="38"/>
      <c r="H32" s="39">
        <f t="shared" si="7"/>
        <v>0</v>
      </c>
    </row>
    <row r="33" spans="1:8" ht="34.5" thickBot="1" x14ac:dyDescent="0.3">
      <c r="A33" s="40">
        <v>18</v>
      </c>
      <c r="B33" s="41" t="s">
        <v>71</v>
      </c>
      <c r="C33" s="41" t="s">
        <v>69</v>
      </c>
      <c r="D33" s="42" t="s">
        <v>72</v>
      </c>
      <c r="E33" s="43" t="s">
        <v>70</v>
      </c>
      <c r="F33" s="44">
        <v>1.2</v>
      </c>
      <c r="G33" s="45"/>
      <c r="H33" s="46">
        <f t="shared" si="7"/>
        <v>0</v>
      </c>
    </row>
  </sheetData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phoneticPr fontId="28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90-14-04</vt:lpstr>
      <vt:lpstr>'PS 90-14-04'!Oblast_tisku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2017-07-26T12:20:35Z</cp:lastPrinted>
  <dcterms:created xsi:type="dcterms:W3CDTF">2017-07-24T12:19:51Z</dcterms:created>
  <dcterms:modified xsi:type="dcterms:W3CDTF">2023-08-14T13:42:22Z</dcterms:modified>
</cp:coreProperties>
</file>