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1.1 Zabezpečovací zař\"/>
    </mc:Choice>
  </mc:AlternateContent>
  <xr:revisionPtr revIDLastSave="0" documentId="13_ncr:1_{D3D011FA-68A9-47CA-9E28-083DEC672B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11-01-71" sheetId="5" r:id="rId1"/>
  </sheets>
  <definedNames>
    <definedName name="_xlnm.Print_Area" localSheetId="0">'PS 11-01-71'!$A$1:$H$25</definedName>
  </definedNames>
  <calcPr calcId="181029"/>
</workbook>
</file>

<file path=xl/calcChain.xml><?xml version="1.0" encoding="utf-8"?>
<calcChain xmlns="http://schemas.openxmlformats.org/spreadsheetml/2006/main">
  <c r="D5" i="5" l="1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G2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<sst xmlns="http://schemas.openxmlformats.org/spreadsheetml/2006/main" count="35" uniqueCount="35">
  <si>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</si>
  <si>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</si>
  <si>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</si>
  <si>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</si>
  <si>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</si>
  <si>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</si>
  <si>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</si>
  <si>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</si>
  <si>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</si>
  <si>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</si>
  <si>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</si>
  <si>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</si>
  <si>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</si>
  <si>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</si>
  <si>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</si>
  <si>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</si>
  <si>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</si>
  <si>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</si>
  <si>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</si>
  <si>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</si>
  <si>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</si>
  <si>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</si>
  <si>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</si>
  <si>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</si>
  <si>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Bc. Filip Štěpán</t>
  </si>
  <si>
    <t>1</t>
  </si>
  <si>
    <t>ŽS DUR</t>
  </si>
  <si>
    <t>KUS</t>
  </si>
  <si>
    <t>SW ADRESNÝ RBC - ÚPRAVA DLE POŽADAVKŮ</t>
  </si>
  <si>
    <t>ETCS</t>
  </si>
  <si>
    <t>75F</t>
  </si>
  <si>
    <t>Sbprojekt s.r.o.</t>
  </si>
  <si>
    <t>Úprava ETCS trati Polom – Suchdol nad Odrou</t>
  </si>
  <si>
    <t>PS 11-01-71</t>
  </si>
  <si>
    <t>R75F2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</si>
</sst>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53EC6-E6C4-4CD2-BC72-08AB3429BCDE}">
  <sheetPr>
    <pageSetUpPr fitToPage="1"/>
  </sheetPr>
  <dimension ref="A1:H429"/>
  <sheetViews>
    <sheetView showZeros="0" tabSelected="1" zoomScale="85" zoomScaleNormal="85" workbookViewId="0">
      <selection activeCell="D24" sqref="D24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4" t="s">
        <v>6</v>
      </c>
      <c r="B1" s="55"/>
      <c r="C1" s="55"/>
      <c r="D1" s="55"/>
      <c r="E1" s="60" t="s">
        <v>33</v>
      </c>
      <c r="F1" s="61"/>
      <c r="G1" s="61"/>
      <c r="H1" s="62"/>
    </row>
    <row r="2" spans="1:8" ht="37.5" customHeight="1" thickTop="1" x14ac:dyDescent="0.25">
      <c r="A2" s="7" t="s">
        <v>7</v>
      </c>
      <c r="B2" s="56" t="s">
        <v>22</v>
      </c>
      <c r="C2" s="56"/>
      <c r="D2" s="56"/>
      <c r="E2" s="63" t="s">
        <v>0</v>
      </c>
      <c r="F2" s="64"/>
      <c r="G2" s="67">
        <f>SUM(H12:H9991)</f>
        <v>0</v>
      </c>
      <c r="H2" s="68"/>
    </row>
    <row r="3" spans="1:8" ht="30.75" customHeight="1" thickBot="1" x14ac:dyDescent="0.3">
      <c r="A3" s="46" t="s">
        <v>8</v>
      </c>
      <c r="B3" s="47"/>
      <c r="C3" s="57" t="s">
        <v>32</v>
      </c>
      <c r="D3" s="57"/>
      <c r="E3" s="65"/>
      <c r="F3" s="66"/>
      <c r="G3" s="69"/>
      <c r="H3" s="70"/>
    </row>
    <row r="4" spans="1:8" ht="18" customHeight="1" thickTop="1" x14ac:dyDescent="0.25">
      <c r="A4" s="40" t="s">
        <v>9</v>
      </c>
      <c r="B4" s="41"/>
      <c r="C4" s="2" t="s">
        <v>21</v>
      </c>
      <c r="D4" s="3"/>
      <c r="E4" s="58" t="s">
        <v>2</v>
      </c>
      <c r="F4" s="59"/>
      <c r="G4" s="38">
        <v>5813520049</v>
      </c>
      <c r="H4" s="39"/>
    </row>
    <row r="5" spans="1:8" ht="18" customHeight="1" x14ac:dyDescent="0.25">
      <c r="A5" s="40" t="s">
        <v>10</v>
      </c>
      <c r="B5" s="41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34" t="s">
        <v>3</v>
      </c>
      <c r="F5" s="35"/>
      <c r="G5" s="36" t="s">
        <v>23</v>
      </c>
      <c r="H5" s="37"/>
    </row>
    <row r="6" spans="1:8" ht="18" customHeight="1" x14ac:dyDescent="0.25">
      <c r="A6" s="48" t="s">
        <v>12</v>
      </c>
      <c r="B6" s="49"/>
      <c r="C6" s="28" t="s">
        <v>31</v>
      </c>
      <c r="D6" s="29"/>
      <c r="E6" s="34" t="s">
        <v>4</v>
      </c>
      <c r="F6" s="35"/>
      <c r="G6" s="36">
        <v>2023</v>
      </c>
      <c r="H6" s="37"/>
    </row>
    <row r="7" spans="1:8" ht="18" customHeight="1" thickBot="1" x14ac:dyDescent="0.3">
      <c r="A7" s="50"/>
      <c r="B7" s="51"/>
      <c r="C7" s="52" t="s">
        <v>24</v>
      </c>
      <c r="D7" s="53"/>
      <c r="E7" s="22" t="s">
        <v>5</v>
      </c>
      <c r="F7" s="23"/>
      <c r="G7" s="24">
        <v>45139</v>
      </c>
      <c r="H7" s="25"/>
    </row>
    <row r="8" spans="1:8" ht="15" customHeight="1" x14ac:dyDescent="0.25">
      <c r="A8" s="42" t="s">
        <v>13</v>
      </c>
      <c r="B8" s="44" t="s">
        <v>14</v>
      </c>
      <c r="C8" s="44" t="s">
        <v>20</v>
      </c>
      <c r="D8" s="26" t="s">
        <v>15</v>
      </c>
      <c r="E8" s="26" t="s">
        <v>1</v>
      </c>
      <c r="F8" s="26" t="s">
        <v>16</v>
      </c>
      <c r="G8" s="30" t="s">
        <v>19</v>
      </c>
      <c r="H8" s="31"/>
    </row>
    <row r="9" spans="1:8" x14ac:dyDescent="0.25">
      <c r="A9" s="43"/>
      <c r="B9" s="45"/>
      <c r="C9" s="45"/>
      <c r="D9" s="27"/>
      <c r="E9" s="27"/>
      <c r="F9" s="27"/>
      <c r="G9" s="32"/>
      <c r="H9" s="33"/>
    </row>
    <row r="10" spans="1:8" x14ac:dyDescent="0.25">
      <c r="A10" s="43"/>
      <c r="B10" s="45"/>
      <c r="C10" s="45"/>
      <c r="D10" s="27"/>
      <c r="E10" s="27"/>
      <c r="F10" s="27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 t="s">
        <v>30</v>
      </c>
      <c r="C13" s="18"/>
      <c r="D13" s="19" t="s">
        <v>29</v>
      </c>
      <c r="E13" s="20"/>
      <c r="F13" s="5"/>
      <c r="G13" s="16"/>
      <c r="H13" s="21">
        <f t="shared" ref="H13:H76" si="0">ROUND((ROUND(F13,3))*(ROUND(G13,2)),2)</f>
        <v>0</v>
      </c>
    </row>
    <row r="14" spans="1:8" x14ac:dyDescent="0.25">
      <c r="A14" s="17" t="s">
        <v>25</v>
      </c>
      <c r="B14" s="18" t="s">
        <v>34</v>
      </c>
      <c r="C14" s="18" t="s">
        <v>26</v>
      </c>
      <c r="D14" s="19" t="s">
        <v>28</v>
      </c>
      <c r="E14" s="20" t="s">
        <v>27</v>
      </c>
      <c r="F14" s="5">
        <v>1</v>
      </c>
      <c r="G14" s="16"/>
      <c r="H14" s="21">
        <f t="shared" si="0"/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ref="H77:H140" si="1">ROUND((ROUND(F77,3))*(ROUND(G77,2)),2)</f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1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ref="H141:H204" si="2">ROUND((ROUND(F141,3))*(ROUND(G141,2)),2)</f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2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ref="H205:H268" si="3">ROUND((ROUND(F205,3))*(ROUND(G205,2)),2)</f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3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ref="H269:H332" si="4">ROUND((ROUND(F269,3))*(ROUND(G269,2)),2)</f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4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ref="H333:H396" si="5">ROUND((ROUND(F333,3))*(ROUND(G333,2)),2)</f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5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ref="H397:H429" si="6">ROUND((ROUND(F397,3))*(ROUND(G397,2)),2)</f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6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A1:D1"/>
    <mergeCell ref="B2:D2"/>
    <mergeCell ref="C3:D3"/>
    <mergeCell ref="A4:B4"/>
    <mergeCell ref="E4:F4"/>
    <mergeCell ref="E1:H1"/>
    <mergeCell ref="E2:F3"/>
    <mergeCell ref="G2:H3"/>
    <mergeCell ref="A8:A10"/>
    <mergeCell ref="B8:B10"/>
    <mergeCell ref="C8:C10"/>
    <mergeCell ref="D8:D10"/>
    <mergeCell ref="A3:B3"/>
    <mergeCell ref="A6:B7"/>
    <mergeCell ref="C7:D7"/>
    <mergeCell ref="G5:H5"/>
    <mergeCell ref="G6:H6"/>
    <mergeCell ref="G4:H4"/>
    <mergeCell ref="A5:B5"/>
    <mergeCell ref="E5:F5"/>
    <mergeCell ref="E7:F7"/>
    <mergeCell ref="G7:H7"/>
    <mergeCell ref="E8:E10"/>
    <mergeCell ref="F8:F10"/>
    <mergeCell ref="C6:D6"/>
    <mergeCell ref="G8:H9"/>
    <mergeCell ref="E6:F6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000-000002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0000000}">
      <formula1>"SŽDC s.o., Ostatní"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11-01-71</vt:lpstr>
      <vt:lpstr>'PS 11-01-71'!Oblast_tisku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2023-08-14T13:41:45Z</dcterms:modified>
</cp:coreProperties>
</file>