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I:\OddMTZ\Z Pavelková\Pražce betonové 2025\02 ZD\01 Pracovní verze\1. část\"/>
    </mc:Choice>
  </mc:AlternateContent>
  <xr:revisionPtr revIDLastSave="0" documentId="13_ncr:1_{97C53B05-8A86-483E-A9B3-1F630B6984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ulka část 1" sheetId="1" r:id="rId1"/>
    <sheet name="Lis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E9" i="1"/>
  <c r="E6" i="1"/>
  <c r="H9" i="1"/>
  <c r="D9" i="1"/>
  <c r="I9" i="1" l="1"/>
  <c r="G6" i="1"/>
  <c r="H6" i="1" l="1"/>
  <c r="F6" i="1"/>
  <c r="D6" i="1"/>
  <c r="I6" i="1" l="1"/>
  <c r="I10" i="1" s="1"/>
</calcChain>
</file>

<file path=xl/sharedStrings.xml><?xml version="1.0" encoding="utf-8"?>
<sst xmlns="http://schemas.openxmlformats.org/spreadsheetml/2006/main" count="31" uniqueCount="19">
  <si>
    <t>Příplatek v Kč bez DPH za alternativní vystrojení pražce s antikorozní úpravou součástí upevnění</t>
  </si>
  <si>
    <t>Celková cena za předpokládané množství v Kč bez DPH</t>
  </si>
  <si>
    <t>Předpokládané množství v ks</t>
  </si>
  <si>
    <t>Typ předem předpjatého příčného betonového pražce</t>
  </si>
  <si>
    <t>Celková nabídková cena v Kč bez DPH</t>
  </si>
  <si>
    <t>Celkem cena v Kč bez DPH</t>
  </si>
  <si>
    <t>Předem předpjatý příčný betonový pražec pro pružné bezpodkladnicové upevnění, délka 2,6 m, vystrojený, upevnění W14, soustava UIC 60/S 49, úklon kolejnice 1:40, s nominálním rozchodem 1435 mm</t>
  </si>
  <si>
    <t>X</t>
  </si>
  <si>
    <t xml:space="preserve">Příplatek v Kč bez DPH za alternativní vystrojení pražce pro rozšíření rozchodu koleje
Δu do +10mm </t>
  </si>
  <si>
    <t>Předem předpjatý příčný betonový pražec pro pružné bezpodkladnicové upevnění, délka 2,6 m, vystrojený, upevnění W 30HH, soustava UIC 60/S 49, úklon kolejnice 1:40, s nominálním rozchodem 1435 mm</t>
  </si>
  <si>
    <t>Příloha č. 1 Zadávací dokumentace</t>
  </si>
  <si>
    <t>Tabulka pro účely hodnocení - Betonové pražce - 2025 - 1. část</t>
  </si>
  <si>
    <t>doplní dodavatel</t>
  </si>
  <si>
    <t>Příplatek v Kč bez DPH za alternativní vystrojení pražce pro rozšíření rozchodu koleje
Δu až +15mm</t>
  </si>
  <si>
    <t>Nabídková cena v Kč bez DPH za 1 ks pražce bez dopravy (včetně nakládky)</t>
  </si>
  <si>
    <t>Nabídková cena v Kč bez DPH za 1 ks pražce  včetně dopravy do všech OŘ po celé ČR</t>
  </si>
  <si>
    <t>x</t>
  </si>
  <si>
    <t>Obchodní název pražců*</t>
  </si>
  <si>
    <t>* Dodavatel doplní své obchodní názvy pražců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</si>
</sst>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4" x14ac:knownFonts="1">
    <font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1"/>
      <name val="Verdana"/>
      <family val="2"/>
      <charset val="238"/>
    </font>
    <font>
      <i/>
      <sz val="11"/>
      <name val="Verdana"/>
      <family val="2"/>
      <charset val="238"/>
    </font>
    <font>
      <u/>
      <sz val="11"/>
      <name val="Verdana"/>
      <family val="2"/>
      <charset val="238"/>
    </font>
    <font>
      <sz val="11"/>
      <name val="Courier New"/>
      <family val="3"/>
      <charset val="238"/>
    </font>
    <font>
      <strike/>
      <sz val="11"/>
      <color theme="1"/>
      <name val="Verdana"/>
      <family val="2"/>
      <charset val="238"/>
    </font>
    <font>
      <b/>
      <sz val="14"/>
      <name val="Verdana"/>
      <family val="2"/>
      <charset val="238"/>
    </font>
    <font>
      <sz val="10"/>
      <name val="Verdana"/>
      <family val="2"/>
      <charset val="238"/>
    </font>
    <font>
      <i/>
      <sz val="11"/>
      <color rgb="FF0070C0"/>
      <name val="Verdana"/>
      <family val="2"/>
      <charset val="238"/>
    </font>
    <font>
      <sz val="8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left" vertical="center" indent="4"/>
    </xf>
    <xf numFmtId="0" fontId="8" fillId="0" borderId="0" xfId="0" applyFont="1" applyAlignment="1">
      <alignment horizontal="left" vertical="center" indent="8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44" fontId="10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164" fontId="2" fillId="4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44" fontId="1" fillId="4" borderId="2" xfId="1" applyFont="1" applyFill="1" applyBorder="1" applyAlignment="1" applyProtection="1">
      <alignment vertical="center" wrapText="1"/>
      <protection locked="0"/>
    </xf>
    <xf numFmtId="44" fontId="1" fillId="4" borderId="3" xfId="1" applyFont="1" applyFill="1" applyBorder="1" applyAlignment="1" applyProtection="1">
      <alignment vertical="center" wrapText="1"/>
      <protection locked="0"/>
    </xf>
    <xf numFmtId="164" fontId="2" fillId="2" borderId="2" xfId="0" applyNumberFormat="1" applyFont="1" applyFill="1" applyBorder="1" applyAlignment="1">
      <alignment horizontal="center" vertical="center"/>
    </xf>
    <xf numFmtId="44" fontId="1" fillId="2" borderId="2" xfId="1" applyFont="1" applyFill="1" applyBorder="1" applyAlignment="1" applyProtection="1">
      <alignment horizontal="center" vertical="center" wrapText="1"/>
      <protection locked="0"/>
    </xf>
    <xf numFmtId="44" fontId="4" fillId="4" borderId="9" xfId="0" applyNumberFormat="1" applyFont="1" applyFill="1" applyBorder="1"/>
    <xf numFmtId="0" fontId="9" fillId="0" borderId="0" xfId="0" applyFont="1" applyAlignment="1">
      <alignment horizontal="left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>
      <alignment horizontal="left" vertical="center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left" vertical="center" wrapText="1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"/>
  <sheetViews>
    <sheetView tabSelected="1" topLeftCell="A2" zoomScale="80" zoomScaleNormal="80" workbookViewId="0">
      <selection activeCell="B7" sqref="B7:C7"/>
    </sheetView>
  </sheetViews>
  <sheetFormatPr defaultRowHeight="14.25" x14ac:dyDescent="0.2"/>
  <cols>
    <col min="1" max="1" width="22.25" style="1" customWidth="1"/>
    <col min="2" max="2" width="15.875" style="1" customWidth="1"/>
    <col min="3" max="3" width="84.375" style="1" customWidth="1"/>
    <col min="4" max="8" width="23.5" style="1" customWidth="1"/>
    <col min="9" max="9" width="36.625" style="1" customWidth="1"/>
    <col min="10" max="16384" width="9" style="1"/>
  </cols>
  <sheetData>
    <row r="1" spans="1:13" ht="36" customHeight="1" x14ac:dyDescent="0.2">
      <c r="A1" s="1" t="s">
        <v>10</v>
      </c>
      <c r="E1" s="11"/>
    </row>
    <row r="2" spans="1:13" ht="40.5" customHeight="1" thickBot="1" x14ac:dyDescent="0.25">
      <c r="A2" s="3" t="s">
        <v>11</v>
      </c>
      <c r="C2" s="4"/>
      <c r="E2" s="12"/>
    </row>
    <row r="3" spans="1:13" ht="117.75" customHeight="1" x14ac:dyDescent="0.2">
      <c r="A3" s="16" t="s">
        <v>17</v>
      </c>
      <c r="B3" s="32" t="s">
        <v>3</v>
      </c>
      <c r="C3" s="32"/>
      <c r="D3" s="17" t="s">
        <v>14</v>
      </c>
      <c r="E3" s="17" t="s">
        <v>15</v>
      </c>
      <c r="F3" s="17" t="s">
        <v>8</v>
      </c>
      <c r="G3" s="17" t="s">
        <v>13</v>
      </c>
      <c r="H3" s="17" t="s">
        <v>0</v>
      </c>
      <c r="I3" s="18" t="s">
        <v>5</v>
      </c>
    </row>
    <row r="4" spans="1:13" ht="47.25" customHeight="1" x14ac:dyDescent="0.2">
      <c r="A4" s="19"/>
      <c r="B4" s="33" t="s">
        <v>6</v>
      </c>
      <c r="C4" s="33"/>
      <c r="D4" s="19"/>
      <c r="E4" s="19"/>
      <c r="F4" s="19"/>
      <c r="G4" s="19"/>
      <c r="H4" s="19"/>
      <c r="I4" s="20" t="s">
        <v>7</v>
      </c>
    </row>
    <row r="5" spans="1:13" ht="47.25" customHeight="1" x14ac:dyDescent="0.2">
      <c r="A5" s="14" t="s">
        <v>7</v>
      </c>
      <c r="B5" s="30" t="s">
        <v>2</v>
      </c>
      <c r="C5" s="30"/>
      <c r="D5" s="13">
        <v>60000</v>
      </c>
      <c r="E5" s="13">
        <v>240000</v>
      </c>
      <c r="F5" s="13">
        <v>27500</v>
      </c>
      <c r="G5" s="13">
        <v>22500</v>
      </c>
      <c r="H5" s="13">
        <v>20000</v>
      </c>
      <c r="I5" s="2" t="s">
        <v>7</v>
      </c>
    </row>
    <row r="6" spans="1:13" ht="47.25" customHeight="1" x14ac:dyDescent="0.2">
      <c r="A6" s="14" t="s">
        <v>7</v>
      </c>
      <c r="B6" s="30" t="s">
        <v>1</v>
      </c>
      <c r="C6" s="30"/>
      <c r="D6" s="21">
        <f>D4*D5</f>
        <v>0</v>
      </c>
      <c r="E6" s="21">
        <f t="shared" ref="E6" si="0">E4*E5</f>
        <v>0</v>
      </c>
      <c r="F6" s="21">
        <f t="shared" ref="F6:H6" si="1">F4*F5</f>
        <v>0</v>
      </c>
      <c r="G6" s="21">
        <f t="shared" si="1"/>
        <v>0</v>
      </c>
      <c r="H6" s="21">
        <f t="shared" si="1"/>
        <v>0</v>
      </c>
      <c r="I6" s="22">
        <f>SUM(D6:H6)</f>
        <v>0</v>
      </c>
    </row>
    <row r="7" spans="1:13" ht="47.25" customHeight="1" x14ac:dyDescent="0.2">
      <c r="A7" s="19"/>
      <c r="B7" s="33" t="s">
        <v>9</v>
      </c>
      <c r="C7" s="33"/>
      <c r="D7" s="19"/>
      <c r="E7" s="19"/>
      <c r="F7" s="19"/>
      <c r="G7" s="23" t="s">
        <v>7</v>
      </c>
      <c r="H7" s="19"/>
      <c r="I7" s="20" t="s">
        <v>7</v>
      </c>
    </row>
    <row r="8" spans="1:13" ht="47.25" customHeight="1" x14ac:dyDescent="0.2">
      <c r="A8" s="14" t="s">
        <v>7</v>
      </c>
      <c r="B8" s="30" t="s">
        <v>2</v>
      </c>
      <c r="C8" s="30"/>
      <c r="D8" s="13">
        <v>1000</v>
      </c>
      <c r="E8" s="13">
        <v>1000</v>
      </c>
      <c r="F8" s="13">
        <v>200</v>
      </c>
      <c r="G8" s="9" t="s">
        <v>16</v>
      </c>
      <c r="H8" s="13">
        <v>200</v>
      </c>
      <c r="I8" s="2" t="s">
        <v>7</v>
      </c>
    </row>
    <row r="9" spans="1:13" ht="47.25" customHeight="1" x14ac:dyDescent="0.2">
      <c r="A9" s="14" t="s">
        <v>7</v>
      </c>
      <c r="B9" s="30" t="s">
        <v>1</v>
      </c>
      <c r="C9" s="30"/>
      <c r="D9" s="21">
        <f>D7*D8</f>
        <v>0</v>
      </c>
      <c r="E9" s="21">
        <f>E7*E8</f>
        <v>0</v>
      </c>
      <c r="F9" s="21">
        <f>F7*F8</f>
        <v>0</v>
      </c>
      <c r="G9" s="24" t="s">
        <v>7</v>
      </c>
      <c r="H9" s="21">
        <f>H7*H8</f>
        <v>0</v>
      </c>
      <c r="I9" s="22">
        <f>SUM(D9:H9)</f>
        <v>0</v>
      </c>
    </row>
    <row r="10" spans="1:13" ht="33.75" customHeight="1" thickBot="1" x14ac:dyDescent="0.25">
      <c r="A10" s="15" t="s">
        <v>7</v>
      </c>
      <c r="B10" s="31" t="s">
        <v>4</v>
      </c>
      <c r="C10" s="31"/>
      <c r="D10" s="31"/>
      <c r="E10" s="31"/>
      <c r="F10" s="31"/>
      <c r="G10" s="31"/>
      <c r="H10" s="31"/>
      <c r="I10" s="25">
        <f>I6+I9</f>
        <v>0</v>
      </c>
    </row>
    <row r="11" spans="1:13" ht="57" customHeight="1" x14ac:dyDescent="0.2">
      <c r="A11" s="27" t="s">
        <v>18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</row>
    <row r="12" spans="1:13" ht="12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</row>
    <row r="13" spans="1:13" ht="55.5" customHeight="1" x14ac:dyDescent="0.25">
      <c r="A13" s="28" t="s">
        <v>12</v>
      </c>
      <c r="C13" s="6"/>
      <c r="I13" s="10"/>
    </row>
    <row r="14" spans="1:13" x14ac:dyDescent="0.2">
      <c r="C14" s="7"/>
    </row>
    <row r="15" spans="1:13" ht="15" x14ac:dyDescent="0.2">
      <c r="C15" s="8"/>
    </row>
    <row r="16" spans="1:13" ht="15" x14ac:dyDescent="0.2">
      <c r="C16" s="8"/>
    </row>
    <row r="17" spans="3:3" x14ac:dyDescent="0.2">
      <c r="C17" s="5"/>
    </row>
  </sheetData>
  <mergeCells count="9">
    <mergeCell ref="B11:M11"/>
    <mergeCell ref="B6:C6"/>
    <mergeCell ref="B10:H10"/>
    <mergeCell ref="B3:C3"/>
    <mergeCell ref="B4:C4"/>
    <mergeCell ref="B5:C5"/>
    <mergeCell ref="B9:C9"/>
    <mergeCell ref="B7:C7"/>
    <mergeCell ref="B8:C8"/>
  </mergeCells>
  <phoneticPr fontId="13" type="noConversion"/>
  <pageMargins left="0.25" right="0.25" top="0.75" bottom="0.75" header="0.3" footer="0.3"/>
  <pageSetup paperSize="8" scale="57" orientation="landscape" r:id="rId1"/>
  <ignoredErrors>
    <ignoredError sqref="F6:H6 H9:I9 D9:F9 D6:E6 I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část 1</vt:lpstr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Pavelková Ivana, Ing.</cp:lastModifiedBy>
  <cp:lastPrinted>2025-03-04T08:06:35Z</cp:lastPrinted>
  <dcterms:created xsi:type="dcterms:W3CDTF">2022-01-31T12:11:47Z</dcterms:created>
  <dcterms:modified xsi:type="dcterms:W3CDTF">2025-03-06T10:15:18Z</dcterms:modified>
</cp:coreProperties>
</file>