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I:\OddMTZ\Z Šujanová\36_SŽF_Úprava prostor pro studenty na VŠ a VOŠ\02 Výzva\01 Pracovní verze\03 Finalizace\"/>
    </mc:Choice>
  </mc:AlternateContent>
  <xr:revisionPtr revIDLastSave="0" documentId="13_ncr:1_{A1E85BC9-912B-48AD-B5D9-9FB2162BF0E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definedNames>
    <definedName name="_Toc157504217" localSheetId="0">List1!$A$1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0" i="1" l="1"/>
  <c r="F6" i="1"/>
  <c r="F90" i="1"/>
  <c r="F89" i="1"/>
  <c r="F88" i="1"/>
  <c r="F87" i="1"/>
  <c r="F86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7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5" i="1"/>
  <c r="F28" i="1"/>
  <c r="F29" i="1"/>
  <c r="F30" i="1"/>
  <c r="F31" i="1"/>
  <c r="F32" i="1"/>
  <c r="F33" i="1"/>
  <c r="F36" i="1"/>
  <c r="F37" i="1"/>
  <c r="F38" i="1"/>
  <c r="F39" i="1"/>
  <c r="F40" i="1"/>
  <c r="F41" i="1"/>
  <c r="F42" i="1"/>
  <c r="F43" i="1"/>
  <c r="F44" i="1"/>
  <c r="F45" i="1"/>
  <c r="F48" i="1"/>
  <c r="F49" i="1"/>
  <c r="F50" i="1"/>
  <c r="F51" i="1"/>
  <c r="F52" i="1"/>
  <c r="F3" i="1" l="1"/>
  <c r="F57" i="1"/>
  <c r="F93" i="1" l="1"/>
</calcChain>
</file>

<file path=xl/sharedStrings.xml><?xml version="1.0" encoding="utf-8"?>
<sst xmlns="http://schemas.openxmlformats.org/spreadsheetml/2006/main" count="160" uniqueCount="78">
  <si>
    <t>Projekt:</t>
  </si>
  <si>
    <t>Čistící rohož</t>
  </si>
  <si>
    <t>Nádoby na tříděný odpad</t>
  </si>
  <si>
    <t>Přisazené svítidlo Downlight</t>
  </si>
  <si>
    <t>Stojací lampa</t>
  </si>
  <si>
    <t>Podlahové krabice vč. osazení</t>
  </si>
  <si>
    <t>Nábytek</t>
  </si>
  <si>
    <t xml:space="preserve">Doprava pro všechna řemesla </t>
  </si>
  <si>
    <t>Popis zboží</t>
  </si>
  <si>
    <t>Množství MJ</t>
  </si>
  <si>
    <t>kpl</t>
  </si>
  <si>
    <t>m2</t>
  </si>
  <si>
    <t>ks</t>
  </si>
  <si>
    <t>JC bez DPH</t>
  </si>
  <si>
    <t>Cena celkem bez DPH</t>
  </si>
  <si>
    <t>Přípravné práce - zařízení staveniště</t>
  </si>
  <si>
    <t>Dodávka a pokládka vinylové podlahy</t>
  </si>
  <si>
    <t>vč. stržení stávající podlahy, broušení, samonivelační stěrky, penetrace a pokládky nové vinylové podlahy, soklování 35 bm</t>
  </si>
  <si>
    <t>Přechodové lišty nerez</t>
  </si>
  <si>
    <t>bm</t>
  </si>
  <si>
    <t xml:space="preserve">Nátěry stávajících zárubní </t>
  </si>
  <si>
    <t>Čištění - oprava stávajícíh luxfer (tmelení)</t>
  </si>
  <si>
    <t>Oprava zdiva pod fototapety - stěrka</t>
  </si>
  <si>
    <t xml:space="preserve">Velkoformátová fototapeta vč. nalepení </t>
  </si>
  <si>
    <t>Polep stávajících dveří</t>
  </si>
  <si>
    <t>Logo - vyřezaváná kompaktní deska 1000 x 750 mm</t>
  </si>
  <si>
    <t>Demontáž stávajících dvoukřídlých dveří</t>
  </si>
  <si>
    <t>kalené sklo vč. nerez kování a nerez zárubně 1200x2100 mm</t>
  </si>
  <si>
    <t>Osvětlení</t>
  </si>
  <si>
    <t>Ostatní</t>
  </si>
  <si>
    <t>Manipulace s materiálem</t>
  </si>
  <si>
    <t>Odvoz a  likvidace odpadu</t>
  </si>
  <si>
    <t>Průběžný a závěrečný úklid</t>
  </si>
  <si>
    <t>Výmalba - malba barevná dle vzorníku RAL - stropy (cena vč. oprav zdiva - tmelení)</t>
  </si>
  <si>
    <t>Výmalba - malba barevná dle vzorníku RAL - stěny (cena vč. oprav zdiva - tmelení)</t>
  </si>
  <si>
    <t>Lamelová předstěna na roštu (lamely 50x24 mm, mezery 30 mm, smrk matný olej)</t>
  </si>
  <si>
    <t>Nové prosklené dveřní křídlo vč. zárubně</t>
  </si>
  <si>
    <t>Kruhové závěsné led svítido</t>
  </si>
  <si>
    <t>Elektropráce (nové elektrorozvody, osazení podlahových krabic, osazení svítidel)</t>
  </si>
  <si>
    <t>Židle 500x500x840 - technopolymer šedá</t>
  </si>
  <si>
    <t>Vedlejší rozpočtové náklady</t>
  </si>
  <si>
    <t>Stůl kulatý pr. 1200x740 mm</t>
  </si>
  <si>
    <t>Zednické a SDK práce po demontáži vstupních dveří</t>
  </si>
  <si>
    <t>Drum Pouf small pr. 450 x 300 + dřevěný tác</t>
  </si>
  <si>
    <t>Drum Pouf small pr. 450 x 400 + dřevěný tác</t>
  </si>
  <si>
    <t>Drum Pouf large pr. 600 x 400 + dřevěný tác</t>
  </si>
  <si>
    <t>Drum Tray small pr. 470 x 74 + dřevěný tác</t>
  </si>
  <si>
    <t>Úprava prostor pro studenty na VŠ Horská</t>
  </si>
  <si>
    <t>Cena celkem bez DPH:</t>
  </si>
  <si>
    <t>Úprava prostor pro studenty na VOŠ Masná</t>
  </si>
  <si>
    <t>Demontáž stávajícího soklu z dlažby vč. zapravení</t>
  </si>
  <si>
    <t>SDK předstěna na roštu od zdiva cca 5 cm vč. zvukové izolace</t>
  </si>
  <si>
    <t>Nátěry stávajících zárubní - černý nátěr</t>
  </si>
  <si>
    <t>Nové dveřní křídlo - LTD bílá (vč. kování a osazení dveřního křídla)</t>
  </si>
  <si>
    <t>Zednické práce - drobné opravy zdiva, přípr. práce</t>
  </si>
  <si>
    <t>Zarovnání dvířek elektra a hasícího přístr. vč. polepů (vč. zednických a SDK prací)</t>
  </si>
  <si>
    <t>Grafika na kappa desky dle návrhu 1800 x 1800 mm</t>
  </si>
  <si>
    <t>Osvětlení - trubicové svítidlo 150 cm vč. závěsu</t>
  </si>
  <si>
    <t>Elektropráce (nové elektrorozvody, osazení nových zásuvek, vypínačů a svítidel)</t>
  </si>
  <si>
    <t xml:space="preserve">Doplnění nových lavic 2000x400 mm </t>
  </si>
  <si>
    <t>Sestava nádob na tříděný odpad</t>
  </si>
  <si>
    <t>Nátěr stávajících radiátorů</t>
  </si>
  <si>
    <t>Samozavlažovací truhlík</t>
  </si>
  <si>
    <t>Celková nabídková cena bez DPH</t>
  </si>
  <si>
    <t>Bude předmětem hodnocení</t>
  </si>
  <si>
    <t>Dodavatel vyplní takto označená pole</t>
  </si>
  <si>
    <t>Repase stávajích laviček (ocelová konstrukce nástřik černá, broušení a nátěr sedáku)</t>
  </si>
  <si>
    <t>Odvoz a likvidace odpadu</t>
  </si>
  <si>
    <t>Židle 500x500x840 - technopolymer tyrkysová</t>
  </si>
  <si>
    <t>Kuchyňský ostrůvek - barva černá</t>
  </si>
  <si>
    <t xml:space="preserve">SDK příčka pro TV v prostoru vč. ukotvení a výztuh pro TV </t>
  </si>
  <si>
    <t xml:space="preserve">Police s dobíjecím hnízdem </t>
  </si>
  <si>
    <t>Přípravné a zednické práce pro elektro</t>
  </si>
  <si>
    <t>Příloha č. 2 Výzvy k podání nabídky (budoucí příloha č. 4 Smlouvy o dílo)</t>
  </si>
  <si>
    <t>Modulární pohovka, která lze skládat dohromady s ostatními, 690x880x630</t>
  </si>
  <si>
    <t>Logo - vyřezávaná kompaktní deska 1000 x 750 mm podsvětlené</t>
  </si>
  <si>
    <t>Strojní čištění a drobné opravy stávající podlahy</t>
  </si>
  <si>
    <t xml:space="preserve">Nový sokl vytahovaný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</si>
</sst>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8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22"/>
      <color theme="1"/>
      <name val="Verdana"/>
      <family val="2"/>
      <charset val="238"/>
    </font>
    <font>
      <sz val="10"/>
      <name val="Verdana"/>
      <family val="2"/>
      <charset val="238"/>
    </font>
    <font>
      <i/>
      <sz val="10"/>
      <name val="Verdana"/>
      <family val="2"/>
      <charset val="238"/>
    </font>
    <font>
      <u/>
      <sz val="10"/>
      <name val="Verdana"/>
      <family val="2"/>
      <charset val="238"/>
    </font>
    <font>
      <sz val="9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4">
    <xf numFmtId="0" fontId="0" fillId="0" borderId="0" xfId="0"/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left" vertical="center"/>
    </xf>
    <xf numFmtId="0" fontId="5" fillId="2" borderId="17" xfId="0" applyFont="1" applyFill="1" applyBorder="1" applyAlignment="1">
      <alignment horizontal="left" vertical="center"/>
    </xf>
    <xf numFmtId="0" fontId="4" fillId="2" borderId="16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left" vertical="center"/>
    </xf>
    <xf numFmtId="0" fontId="4" fillId="2" borderId="20" xfId="0" applyFont="1" applyFill="1" applyBorder="1" applyAlignment="1">
      <alignment horizontal="left" vertical="center"/>
    </xf>
    <xf numFmtId="0" fontId="6" fillId="2" borderId="14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1" xfId="1" applyNumberFormat="1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/>
    </xf>
    <xf numFmtId="164" fontId="0" fillId="0" borderId="7" xfId="0" applyNumberFormat="1" applyBorder="1" applyAlignment="1">
      <alignment horizontal="right" vertical="center"/>
    </xf>
    <xf numFmtId="164" fontId="0" fillId="0" borderId="21" xfId="0" applyNumberFormat="1" applyBorder="1" applyAlignment="1">
      <alignment horizontal="right" vertical="center"/>
    </xf>
    <xf numFmtId="164" fontId="0" fillId="0" borderId="15" xfId="0" applyNumberFormat="1" applyBorder="1" applyAlignment="1">
      <alignment horizontal="right" vertical="center"/>
    </xf>
    <xf numFmtId="164" fontId="0" fillId="0" borderId="20" xfId="0" applyNumberFormat="1" applyBorder="1" applyAlignment="1">
      <alignment horizontal="right" vertical="center"/>
    </xf>
    <xf numFmtId="164" fontId="0" fillId="0" borderId="11" xfId="0" applyNumberFormat="1" applyBorder="1" applyAlignment="1">
      <alignment horizontal="right" vertical="center"/>
    </xf>
    <xf numFmtId="0" fontId="0" fillId="0" borderId="27" xfId="0" applyBorder="1"/>
    <xf numFmtId="0" fontId="4" fillId="0" borderId="6" xfId="0" applyFont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4" fillId="0" borderId="8" xfId="0" applyFont="1" applyBorder="1" applyAlignment="1">
      <alignment vertical="center"/>
    </xf>
    <xf numFmtId="164" fontId="0" fillId="0" borderId="28" xfId="0" applyNumberFormat="1" applyBorder="1" applyAlignment="1">
      <alignment horizontal="right" vertical="center"/>
    </xf>
    <xf numFmtId="0" fontId="2" fillId="0" borderId="2" xfId="0" applyFont="1" applyBorder="1" applyAlignment="1">
      <alignment wrapText="1"/>
    </xf>
    <xf numFmtId="164" fontId="0" fillId="4" borderId="2" xfId="0" applyNumberFormat="1" applyFill="1" applyBorder="1"/>
    <xf numFmtId="164" fontId="0" fillId="5" borderId="1" xfId="0" applyNumberFormat="1" applyFill="1" applyBorder="1" applyAlignment="1">
      <alignment horizontal="right" vertical="center"/>
    </xf>
    <xf numFmtId="164" fontId="0" fillId="5" borderId="9" xfId="0" applyNumberFormat="1" applyFill="1" applyBorder="1" applyAlignment="1">
      <alignment horizontal="right" vertical="center"/>
    </xf>
    <xf numFmtId="164" fontId="0" fillId="5" borderId="23" xfId="0" applyNumberFormat="1" applyFill="1" applyBorder="1" applyAlignment="1">
      <alignment horizontal="right" vertical="center"/>
    </xf>
    <xf numFmtId="164" fontId="0" fillId="5" borderId="26" xfId="0" applyNumberFormat="1" applyFill="1" applyBorder="1" applyAlignment="1">
      <alignment horizontal="right" vertical="center"/>
    </xf>
    <xf numFmtId="0" fontId="0" fillId="0" borderId="29" xfId="0" applyBorder="1"/>
    <xf numFmtId="0" fontId="0" fillId="0" borderId="30" xfId="0" applyBorder="1"/>
    <xf numFmtId="0" fontId="2" fillId="0" borderId="31" xfId="0" applyFont="1" applyBorder="1" applyAlignment="1">
      <alignment vertical="center"/>
    </xf>
    <xf numFmtId="0" fontId="0" fillId="0" borderId="32" xfId="0" applyBorder="1" applyAlignment="1">
      <alignment vertical="center"/>
    </xf>
    <xf numFmtId="44" fontId="2" fillId="0" borderId="32" xfId="0" applyNumberFormat="1" applyFont="1" applyBorder="1" applyAlignment="1">
      <alignment vertical="center"/>
    </xf>
    <xf numFmtId="0" fontId="0" fillId="0" borderId="31" xfId="0" applyBorder="1" applyAlignment="1">
      <alignment vertical="center"/>
    </xf>
    <xf numFmtId="0" fontId="2" fillId="0" borderId="34" xfId="0" applyFont="1" applyBorder="1" applyAlignment="1">
      <alignment vertical="center"/>
    </xf>
    <xf numFmtId="164" fontId="0" fillId="0" borderId="33" xfId="0" applyNumberFormat="1" applyBorder="1" applyAlignment="1">
      <alignment horizontal="right" vertical="center"/>
    </xf>
    <xf numFmtId="0" fontId="0" fillId="0" borderId="35" xfId="0" applyBorder="1" applyAlignment="1">
      <alignment vertical="center"/>
    </xf>
    <xf numFmtId="164" fontId="0" fillId="0" borderId="13" xfId="0" applyNumberFormat="1" applyBorder="1" applyAlignment="1">
      <alignment vertical="center"/>
    </xf>
    <xf numFmtId="164" fontId="0" fillId="5" borderId="10" xfId="0" applyNumberFormat="1" applyFill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10" xfId="0" applyFont="1" applyBorder="1" applyAlignment="1">
      <alignment horizontal="left" vertical="center"/>
    </xf>
    <xf numFmtId="0" fontId="0" fillId="4" borderId="0" xfId="0" applyFill="1" applyAlignment="1">
      <alignment horizontal="left"/>
    </xf>
    <xf numFmtId="0" fontId="0" fillId="5" borderId="0" xfId="0" applyFill="1" applyAlignment="1">
      <alignment horizontal="left"/>
    </xf>
    <xf numFmtId="0" fontId="2" fillId="3" borderId="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0" borderId="10" xfId="1" applyNumberFormat="1" applyFont="1" applyBorder="1" applyAlignment="1">
      <alignment horizontal="center" vertical="center"/>
    </xf>
    <xf numFmtId="0" fontId="4" fillId="0" borderId="16" xfId="1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2" fillId="3" borderId="3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0" fillId="5" borderId="24" xfId="0" applyNumberFormat="1" applyFill="1" applyBorder="1" applyAlignment="1">
      <alignment horizontal="right" vertical="center"/>
    </xf>
    <xf numFmtId="164" fontId="0" fillId="5" borderId="25" xfId="0" applyNumberFormat="1" applyFill="1" applyBorder="1" applyAlignment="1">
      <alignment horizontal="right" vertical="center"/>
    </xf>
    <xf numFmtId="164" fontId="0" fillId="0" borderId="13" xfId="0" applyNumberFormat="1" applyBorder="1" applyAlignment="1">
      <alignment horizontal="right" vertical="center"/>
    </xf>
    <xf numFmtId="164" fontId="0" fillId="0" borderId="18" xfId="0" applyNumberFormat="1" applyBorder="1" applyAlignment="1">
      <alignment horizontal="right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5"/>
  <sheetViews>
    <sheetView showGridLines="0" tabSelected="1" zoomScaleNormal="100" workbookViewId="0">
      <selection sqref="A1:B1"/>
    </sheetView>
  </sheetViews>
  <sheetFormatPr defaultRowHeight="12.75" x14ac:dyDescent="0.2"/>
  <cols>
    <col min="1" max="1" width="9.75" customWidth="1"/>
    <col min="2" max="2" width="84.875" customWidth="1"/>
    <col min="3" max="3" width="10.125" customWidth="1"/>
    <col min="4" max="4" width="11.125" customWidth="1"/>
    <col min="5" max="5" width="19.25" customWidth="1"/>
    <col min="6" max="6" width="17.5" customWidth="1"/>
  </cols>
  <sheetData>
    <row r="1" spans="1:6" ht="13.5" customHeight="1" x14ac:dyDescent="0.2">
      <c r="A1" s="69" t="s">
        <v>73</v>
      </c>
      <c r="B1" s="69"/>
    </row>
    <row r="2" spans="1:6" ht="12.75" customHeight="1" thickBot="1" x14ac:dyDescent="0.25">
      <c r="A2" s="79"/>
      <c r="B2" s="79"/>
      <c r="C2" s="79"/>
      <c r="D2" s="79"/>
    </row>
    <row r="3" spans="1:6" s="3" customFormat="1" ht="18" customHeight="1" thickBot="1" x14ac:dyDescent="0.25">
      <c r="A3" s="49" t="s">
        <v>0</v>
      </c>
      <c r="B3" s="46" t="s">
        <v>47</v>
      </c>
      <c r="C3" s="46"/>
      <c r="D3" s="47"/>
      <c r="E3" s="48" t="s">
        <v>48</v>
      </c>
      <c r="F3" s="50">
        <f>SUM(F6:F52)</f>
        <v>0</v>
      </c>
    </row>
    <row r="4" spans="1:6" ht="13.5" thickBot="1" x14ac:dyDescent="0.25">
      <c r="A4" s="43"/>
      <c r="F4" s="44"/>
    </row>
    <row r="5" spans="1:6" ht="25.5" customHeight="1" x14ac:dyDescent="0.2">
      <c r="A5" s="70" t="s">
        <v>8</v>
      </c>
      <c r="B5" s="58"/>
      <c r="C5" s="58" t="s">
        <v>9</v>
      </c>
      <c r="D5" s="58"/>
      <c r="E5" s="1" t="s">
        <v>13</v>
      </c>
      <c r="F5" s="2" t="s">
        <v>14</v>
      </c>
    </row>
    <row r="6" spans="1:6" ht="17.100000000000001" customHeight="1" x14ac:dyDescent="0.2">
      <c r="A6" s="6" t="s">
        <v>15</v>
      </c>
      <c r="B6" s="7"/>
      <c r="C6" s="4" t="s">
        <v>10</v>
      </c>
      <c r="D6" s="25">
        <v>1</v>
      </c>
      <c r="E6" s="41"/>
      <c r="F6" s="27">
        <f>(D6*E6)</f>
        <v>0</v>
      </c>
    </row>
    <row r="7" spans="1:6" ht="17.100000000000001" customHeight="1" x14ac:dyDescent="0.2">
      <c r="A7" s="9" t="s">
        <v>16</v>
      </c>
      <c r="B7" s="24"/>
      <c r="C7" s="59" t="s">
        <v>11</v>
      </c>
      <c r="D7" s="61">
        <v>70</v>
      </c>
      <c r="E7" s="80"/>
      <c r="F7" s="82">
        <f>(D7*E7)</f>
        <v>0</v>
      </c>
    </row>
    <row r="8" spans="1:6" ht="27.75" customHeight="1" x14ac:dyDescent="0.2">
      <c r="A8" s="63" t="s">
        <v>17</v>
      </c>
      <c r="B8" s="64"/>
      <c r="C8" s="60"/>
      <c r="D8" s="62"/>
      <c r="E8" s="81"/>
      <c r="F8" s="83"/>
    </row>
    <row r="9" spans="1:6" ht="17.100000000000001" customHeight="1" x14ac:dyDescent="0.2">
      <c r="A9" s="6" t="s">
        <v>18</v>
      </c>
      <c r="B9" s="7"/>
      <c r="C9" s="4" t="s">
        <v>19</v>
      </c>
      <c r="D9" s="25">
        <v>4</v>
      </c>
      <c r="E9" s="41"/>
      <c r="F9" s="27">
        <f>(D9*E9)</f>
        <v>0</v>
      </c>
    </row>
    <row r="10" spans="1:6" ht="17.100000000000001" customHeight="1" x14ac:dyDescent="0.2">
      <c r="A10" s="6" t="s">
        <v>1</v>
      </c>
      <c r="B10" s="7"/>
      <c r="C10" s="4" t="s">
        <v>11</v>
      </c>
      <c r="D10" s="25">
        <v>5</v>
      </c>
      <c r="E10" s="41"/>
      <c r="F10" s="27">
        <f t="shared" ref="F10:F22" si="0">(D10*E10)</f>
        <v>0</v>
      </c>
    </row>
    <row r="11" spans="1:6" ht="17.100000000000001" customHeight="1" x14ac:dyDescent="0.2">
      <c r="A11" s="6" t="s">
        <v>70</v>
      </c>
      <c r="B11" s="7"/>
      <c r="C11" s="4" t="s">
        <v>11</v>
      </c>
      <c r="D11" s="25">
        <v>10</v>
      </c>
      <c r="E11" s="41"/>
      <c r="F11" s="27">
        <f t="shared" si="0"/>
        <v>0</v>
      </c>
    </row>
    <row r="12" spans="1:6" ht="17.100000000000001" customHeight="1" x14ac:dyDescent="0.2">
      <c r="A12" s="11" t="s">
        <v>34</v>
      </c>
      <c r="B12" s="8"/>
      <c r="C12" s="4" t="s">
        <v>11</v>
      </c>
      <c r="D12" s="25">
        <v>85</v>
      </c>
      <c r="E12" s="41"/>
      <c r="F12" s="27">
        <f t="shared" si="0"/>
        <v>0</v>
      </c>
    </row>
    <row r="13" spans="1:6" ht="17.100000000000001" customHeight="1" x14ac:dyDescent="0.2">
      <c r="A13" s="11" t="s">
        <v>33</v>
      </c>
      <c r="B13" s="8"/>
      <c r="C13" s="4" t="s">
        <v>11</v>
      </c>
      <c r="D13" s="25">
        <v>60</v>
      </c>
      <c r="E13" s="41"/>
      <c r="F13" s="27">
        <f t="shared" si="0"/>
        <v>0</v>
      </c>
    </row>
    <row r="14" spans="1:6" ht="17.100000000000001" customHeight="1" x14ac:dyDescent="0.2">
      <c r="A14" s="11" t="s">
        <v>20</v>
      </c>
      <c r="B14" s="8"/>
      <c r="C14" s="4" t="s">
        <v>12</v>
      </c>
      <c r="D14" s="25">
        <v>3</v>
      </c>
      <c r="E14" s="41"/>
      <c r="F14" s="27">
        <f t="shared" si="0"/>
        <v>0</v>
      </c>
    </row>
    <row r="15" spans="1:6" ht="17.100000000000001" customHeight="1" x14ac:dyDescent="0.2">
      <c r="A15" s="11" t="s">
        <v>21</v>
      </c>
      <c r="B15" s="8"/>
      <c r="C15" s="4" t="s">
        <v>11</v>
      </c>
      <c r="D15" s="25">
        <v>6.5</v>
      </c>
      <c r="E15" s="41"/>
      <c r="F15" s="27">
        <f t="shared" si="0"/>
        <v>0</v>
      </c>
    </row>
    <row r="16" spans="1:6" ht="17.100000000000001" customHeight="1" x14ac:dyDescent="0.2">
      <c r="A16" s="11" t="s">
        <v>22</v>
      </c>
      <c r="B16" s="8"/>
      <c r="C16" s="4" t="s">
        <v>11</v>
      </c>
      <c r="D16" s="25">
        <v>90</v>
      </c>
      <c r="E16" s="41"/>
      <c r="F16" s="27">
        <f t="shared" si="0"/>
        <v>0</v>
      </c>
    </row>
    <row r="17" spans="1:6" ht="17.100000000000001" customHeight="1" x14ac:dyDescent="0.2">
      <c r="A17" s="6" t="s">
        <v>23</v>
      </c>
      <c r="B17" s="7"/>
      <c r="C17" s="4" t="s">
        <v>11</v>
      </c>
      <c r="D17" s="25">
        <v>90</v>
      </c>
      <c r="E17" s="41"/>
      <c r="F17" s="27">
        <f t="shared" si="0"/>
        <v>0</v>
      </c>
    </row>
    <row r="18" spans="1:6" ht="17.100000000000001" customHeight="1" x14ac:dyDescent="0.2">
      <c r="A18" s="6" t="s">
        <v>24</v>
      </c>
      <c r="B18" s="7"/>
      <c r="C18" s="4" t="s">
        <v>11</v>
      </c>
      <c r="D18" s="25">
        <v>5</v>
      </c>
      <c r="E18" s="41"/>
      <c r="F18" s="27">
        <f t="shared" si="0"/>
        <v>0</v>
      </c>
    </row>
    <row r="19" spans="1:6" ht="17.100000000000001" customHeight="1" x14ac:dyDescent="0.2">
      <c r="A19" s="6" t="s">
        <v>25</v>
      </c>
      <c r="B19" s="7"/>
      <c r="C19" s="4" t="s">
        <v>12</v>
      </c>
      <c r="D19" s="25">
        <v>1</v>
      </c>
      <c r="E19" s="41"/>
      <c r="F19" s="27">
        <f t="shared" si="0"/>
        <v>0</v>
      </c>
    </row>
    <row r="20" spans="1:6" ht="17.100000000000001" customHeight="1" x14ac:dyDescent="0.2">
      <c r="A20" s="6" t="s">
        <v>35</v>
      </c>
      <c r="B20" s="7"/>
      <c r="C20" s="4" t="s">
        <v>11</v>
      </c>
      <c r="D20" s="25">
        <v>39</v>
      </c>
      <c r="E20" s="41"/>
      <c r="F20" s="27">
        <f t="shared" si="0"/>
        <v>0</v>
      </c>
    </row>
    <row r="21" spans="1:6" ht="17.100000000000001" customHeight="1" x14ac:dyDescent="0.2">
      <c r="A21" s="11" t="s">
        <v>26</v>
      </c>
      <c r="B21" s="8"/>
      <c r="C21" s="4" t="s">
        <v>12</v>
      </c>
      <c r="D21" s="25">
        <v>1</v>
      </c>
      <c r="E21" s="41"/>
      <c r="F21" s="27">
        <f t="shared" si="0"/>
        <v>0</v>
      </c>
    </row>
    <row r="22" spans="1:6" ht="17.100000000000001" customHeight="1" x14ac:dyDescent="0.2">
      <c r="A22" s="11" t="s">
        <v>42</v>
      </c>
      <c r="B22" s="8"/>
      <c r="C22" s="4" t="s">
        <v>12</v>
      </c>
      <c r="D22" s="25">
        <v>1</v>
      </c>
      <c r="E22" s="41"/>
      <c r="F22" s="27">
        <f t="shared" si="0"/>
        <v>0</v>
      </c>
    </row>
    <row r="23" spans="1:6" ht="17.100000000000001" customHeight="1" x14ac:dyDescent="0.2">
      <c r="A23" s="12" t="s">
        <v>36</v>
      </c>
      <c r="B23" s="10"/>
      <c r="C23" s="59" t="s">
        <v>12</v>
      </c>
      <c r="D23" s="61">
        <v>1</v>
      </c>
      <c r="E23" s="80"/>
      <c r="F23" s="82">
        <f>(D23*E23)</f>
        <v>0</v>
      </c>
    </row>
    <row r="24" spans="1:6" ht="17.100000000000001" customHeight="1" x14ac:dyDescent="0.2">
      <c r="A24" s="13" t="s">
        <v>27</v>
      </c>
      <c r="B24" s="14"/>
      <c r="C24" s="60"/>
      <c r="D24" s="62"/>
      <c r="E24" s="81"/>
      <c r="F24" s="83"/>
    </row>
    <row r="25" spans="1:6" ht="17.100000000000001" customHeight="1" x14ac:dyDescent="0.2">
      <c r="A25" s="11" t="s">
        <v>2</v>
      </c>
      <c r="B25" s="8"/>
      <c r="C25" s="4" t="s">
        <v>12</v>
      </c>
      <c r="D25" s="25">
        <v>1</v>
      </c>
      <c r="E25" s="41"/>
      <c r="F25" s="27">
        <f>(D25*E25)</f>
        <v>0</v>
      </c>
    </row>
    <row r="26" spans="1:6" ht="7.5" customHeight="1" x14ac:dyDescent="0.2">
      <c r="A26" s="15"/>
      <c r="B26" s="16"/>
      <c r="C26" s="16"/>
      <c r="D26" s="16"/>
      <c r="E26" s="30"/>
      <c r="F26" s="28"/>
    </row>
    <row r="27" spans="1:6" ht="17.100000000000001" customHeight="1" x14ac:dyDescent="0.2">
      <c r="A27" s="17" t="s">
        <v>28</v>
      </c>
      <c r="B27" s="18"/>
      <c r="C27" s="18"/>
      <c r="D27" s="23"/>
      <c r="E27" s="31"/>
      <c r="F27" s="29"/>
    </row>
    <row r="28" spans="1:6" ht="17.100000000000001" customHeight="1" x14ac:dyDescent="0.2">
      <c r="A28" s="11" t="s">
        <v>3</v>
      </c>
      <c r="B28" s="8"/>
      <c r="C28" s="4" t="s">
        <v>12</v>
      </c>
      <c r="D28" s="25">
        <v>4</v>
      </c>
      <c r="E28" s="41"/>
      <c r="F28" s="27">
        <f>(D28*E28)</f>
        <v>0</v>
      </c>
    </row>
    <row r="29" spans="1:6" ht="17.100000000000001" customHeight="1" x14ac:dyDescent="0.2">
      <c r="A29" s="11" t="s">
        <v>37</v>
      </c>
      <c r="B29" s="8"/>
      <c r="C29" s="4" t="s">
        <v>12</v>
      </c>
      <c r="D29" s="25">
        <v>6</v>
      </c>
      <c r="E29" s="41"/>
      <c r="F29" s="27">
        <f t="shared" ref="F29:F33" si="1">(D29*E29)</f>
        <v>0</v>
      </c>
    </row>
    <row r="30" spans="1:6" ht="17.100000000000001" customHeight="1" x14ac:dyDescent="0.2">
      <c r="A30" s="11" t="s">
        <v>4</v>
      </c>
      <c r="B30" s="8"/>
      <c r="C30" s="4" t="s">
        <v>12</v>
      </c>
      <c r="D30" s="25">
        <v>1</v>
      </c>
      <c r="E30" s="41"/>
      <c r="F30" s="27">
        <f t="shared" si="1"/>
        <v>0</v>
      </c>
    </row>
    <row r="31" spans="1:6" ht="17.100000000000001" customHeight="1" x14ac:dyDescent="0.2">
      <c r="A31" s="11" t="s">
        <v>5</v>
      </c>
      <c r="B31" s="8"/>
      <c r="C31" s="4" t="s">
        <v>12</v>
      </c>
      <c r="D31" s="25">
        <v>2</v>
      </c>
      <c r="E31" s="41"/>
      <c r="F31" s="27">
        <f t="shared" si="1"/>
        <v>0</v>
      </c>
    </row>
    <row r="32" spans="1:6" ht="17.100000000000001" customHeight="1" x14ac:dyDescent="0.2">
      <c r="A32" s="6" t="s">
        <v>38</v>
      </c>
      <c r="B32" s="7"/>
      <c r="C32" s="4" t="s">
        <v>10</v>
      </c>
      <c r="D32" s="25">
        <v>1</v>
      </c>
      <c r="E32" s="41"/>
      <c r="F32" s="27">
        <f t="shared" si="1"/>
        <v>0</v>
      </c>
    </row>
    <row r="33" spans="1:6" ht="17.100000000000001" customHeight="1" x14ac:dyDescent="0.2">
      <c r="A33" s="6" t="s">
        <v>72</v>
      </c>
      <c r="B33" s="7"/>
      <c r="C33" s="4" t="s">
        <v>10</v>
      </c>
      <c r="D33" s="25">
        <v>1</v>
      </c>
      <c r="E33" s="41"/>
      <c r="F33" s="27">
        <f t="shared" si="1"/>
        <v>0</v>
      </c>
    </row>
    <row r="34" spans="1:6" ht="7.5" customHeight="1" x14ac:dyDescent="0.2">
      <c r="A34" s="19"/>
      <c r="B34" s="75"/>
      <c r="C34" s="75"/>
      <c r="D34" s="75"/>
      <c r="E34" s="75"/>
      <c r="F34" s="76"/>
    </row>
    <row r="35" spans="1:6" ht="17.100000000000001" customHeight="1" x14ac:dyDescent="0.2">
      <c r="A35" s="17" t="s">
        <v>6</v>
      </c>
      <c r="B35" s="77"/>
      <c r="C35" s="77"/>
      <c r="D35" s="77"/>
      <c r="E35" s="77"/>
      <c r="F35" s="78"/>
    </row>
    <row r="36" spans="1:6" ht="17.100000000000001" customHeight="1" x14ac:dyDescent="0.2">
      <c r="A36" s="11" t="s">
        <v>69</v>
      </c>
      <c r="B36" s="8"/>
      <c r="C36" s="4" t="s">
        <v>12</v>
      </c>
      <c r="D36" s="25">
        <v>1</v>
      </c>
      <c r="E36" s="41"/>
      <c r="F36" s="27">
        <f>(D36*E36)</f>
        <v>0</v>
      </c>
    </row>
    <row r="37" spans="1:6" ht="17.100000000000001" customHeight="1" x14ac:dyDescent="0.2">
      <c r="A37" s="11" t="s">
        <v>68</v>
      </c>
      <c r="B37" s="8"/>
      <c r="C37" s="4" t="s">
        <v>12</v>
      </c>
      <c r="D37" s="25">
        <v>6</v>
      </c>
      <c r="E37" s="41"/>
      <c r="F37" s="27">
        <f t="shared" ref="F37:F45" si="2">(D37*E37)</f>
        <v>0</v>
      </c>
    </row>
    <row r="38" spans="1:6" ht="17.100000000000001" customHeight="1" x14ac:dyDescent="0.2">
      <c r="A38" s="11" t="s">
        <v>39</v>
      </c>
      <c r="B38" s="8"/>
      <c r="C38" s="4" t="s">
        <v>12</v>
      </c>
      <c r="D38" s="25">
        <v>6</v>
      </c>
      <c r="E38" s="41"/>
      <c r="F38" s="27">
        <f t="shared" si="2"/>
        <v>0</v>
      </c>
    </row>
    <row r="39" spans="1:6" ht="17.100000000000001" customHeight="1" x14ac:dyDescent="0.2">
      <c r="A39" s="11" t="s">
        <v>41</v>
      </c>
      <c r="B39" s="8"/>
      <c r="C39" s="4" t="s">
        <v>12</v>
      </c>
      <c r="D39" s="25">
        <v>2</v>
      </c>
      <c r="E39" s="41"/>
      <c r="F39" s="27">
        <f t="shared" si="2"/>
        <v>0</v>
      </c>
    </row>
    <row r="40" spans="1:6" ht="17.100000000000001" customHeight="1" x14ac:dyDescent="0.2">
      <c r="A40" s="11" t="s">
        <v>74</v>
      </c>
      <c r="B40" s="8"/>
      <c r="C40" s="4" t="s">
        <v>12</v>
      </c>
      <c r="D40" s="25">
        <v>5</v>
      </c>
      <c r="E40" s="41"/>
      <c r="F40" s="27">
        <f t="shared" si="2"/>
        <v>0</v>
      </c>
    </row>
    <row r="41" spans="1:6" ht="17.100000000000001" customHeight="1" x14ac:dyDescent="0.2">
      <c r="A41" s="11" t="s">
        <v>43</v>
      </c>
      <c r="B41" s="8"/>
      <c r="C41" s="4" t="s">
        <v>12</v>
      </c>
      <c r="D41" s="25">
        <v>3</v>
      </c>
      <c r="E41" s="41"/>
      <c r="F41" s="27">
        <f t="shared" si="2"/>
        <v>0</v>
      </c>
    </row>
    <row r="42" spans="1:6" ht="17.100000000000001" customHeight="1" x14ac:dyDescent="0.2">
      <c r="A42" s="11" t="s">
        <v>44</v>
      </c>
      <c r="B42" s="8"/>
      <c r="C42" s="4" t="s">
        <v>12</v>
      </c>
      <c r="D42" s="25">
        <v>3</v>
      </c>
      <c r="E42" s="41"/>
      <c r="F42" s="27">
        <f t="shared" si="2"/>
        <v>0</v>
      </c>
    </row>
    <row r="43" spans="1:6" ht="17.100000000000001" customHeight="1" x14ac:dyDescent="0.2">
      <c r="A43" s="11" t="s">
        <v>45</v>
      </c>
      <c r="B43" s="8"/>
      <c r="C43" s="4" t="s">
        <v>12</v>
      </c>
      <c r="D43" s="25">
        <v>3</v>
      </c>
      <c r="E43" s="41"/>
      <c r="F43" s="27">
        <f t="shared" si="2"/>
        <v>0</v>
      </c>
    </row>
    <row r="44" spans="1:6" ht="17.100000000000001" customHeight="1" x14ac:dyDescent="0.2">
      <c r="A44" s="11" t="s">
        <v>46</v>
      </c>
      <c r="B44" s="8"/>
      <c r="C44" s="4" t="s">
        <v>12</v>
      </c>
      <c r="D44" s="25">
        <v>3</v>
      </c>
      <c r="E44" s="41"/>
      <c r="F44" s="27">
        <f t="shared" si="2"/>
        <v>0</v>
      </c>
    </row>
    <row r="45" spans="1:6" ht="17.100000000000001" customHeight="1" x14ac:dyDescent="0.2">
      <c r="A45" s="11" t="s">
        <v>71</v>
      </c>
      <c r="B45" s="8"/>
      <c r="C45" s="4" t="s">
        <v>12</v>
      </c>
      <c r="D45" s="25">
        <v>1</v>
      </c>
      <c r="E45" s="41"/>
      <c r="F45" s="27">
        <f t="shared" si="2"/>
        <v>0</v>
      </c>
    </row>
    <row r="46" spans="1:6" ht="7.5" customHeight="1" x14ac:dyDescent="0.2">
      <c r="A46" s="15"/>
      <c r="B46" s="71"/>
      <c r="C46" s="71"/>
      <c r="D46" s="71"/>
      <c r="E46" s="71"/>
      <c r="F46" s="72"/>
    </row>
    <row r="47" spans="1:6" ht="17.100000000000001" customHeight="1" x14ac:dyDescent="0.2">
      <c r="A47" s="20" t="s">
        <v>29</v>
      </c>
      <c r="B47" s="73"/>
      <c r="C47" s="73"/>
      <c r="D47" s="73"/>
      <c r="E47" s="73"/>
      <c r="F47" s="74"/>
    </row>
    <row r="48" spans="1:6" ht="17.100000000000001" customHeight="1" x14ac:dyDescent="0.2">
      <c r="A48" s="6" t="s">
        <v>30</v>
      </c>
      <c r="B48" s="7"/>
      <c r="C48" s="4" t="s">
        <v>10</v>
      </c>
      <c r="D48" s="25">
        <v>1</v>
      </c>
      <c r="E48" s="41"/>
      <c r="F48" s="27">
        <f>(D48*E48)</f>
        <v>0</v>
      </c>
    </row>
    <row r="49" spans="1:6" ht="17.100000000000001" customHeight="1" x14ac:dyDescent="0.2">
      <c r="A49" s="6" t="s">
        <v>67</v>
      </c>
      <c r="B49" s="7"/>
      <c r="C49" s="4" t="s">
        <v>10</v>
      </c>
      <c r="D49" s="25">
        <v>1</v>
      </c>
      <c r="E49" s="41"/>
      <c r="F49" s="27">
        <f t="shared" ref="F49:F52" si="3">(D49*E49)</f>
        <v>0</v>
      </c>
    </row>
    <row r="50" spans="1:6" ht="17.100000000000001" customHeight="1" x14ac:dyDescent="0.2">
      <c r="A50" s="6" t="s">
        <v>32</v>
      </c>
      <c r="B50" s="7"/>
      <c r="C50" s="4" t="s">
        <v>10</v>
      </c>
      <c r="D50" s="25">
        <v>1</v>
      </c>
      <c r="E50" s="41"/>
      <c r="F50" s="27">
        <f t="shared" si="3"/>
        <v>0</v>
      </c>
    </row>
    <row r="51" spans="1:6" ht="17.100000000000001" customHeight="1" x14ac:dyDescent="0.2">
      <c r="A51" s="6" t="s">
        <v>40</v>
      </c>
      <c r="B51" s="7"/>
      <c r="C51" s="4" t="s">
        <v>10</v>
      </c>
      <c r="D51" s="25">
        <v>1</v>
      </c>
      <c r="E51" s="41"/>
      <c r="F51" s="27">
        <f t="shared" si="3"/>
        <v>0</v>
      </c>
    </row>
    <row r="52" spans="1:6" ht="17.100000000000001" customHeight="1" thickBot="1" x14ac:dyDescent="0.25">
      <c r="A52" s="21" t="s">
        <v>7</v>
      </c>
      <c r="B52" s="22"/>
      <c r="C52" s="5" t="s">
        <v>10</v>
      </c>
      <c r="D52" s="26">
        <v>1</v>
      </c>
      <c r="E52" s="42"/>
      <c r="F52" s="36">
        <f t="shared" si="3"/>
        <v>0</v>
      </c>
    </row>
    <row r="53" spans="1:6" x14ac:dyDescent="0.2">
      <c r="F53" s="32"/>
    </row>
    <row r="56" spans="1:6" ht="13.5" thickBot="1" x14ac:dyDescent="0.25"/>
    <row r="57" spans="1:6" ht="13.5" thickBot="1" x14ac:dyDescent="0.25">
      <c r="A57" s="45" t="s">
        <v>0</v>
      </c>
      <c r="B57" s="51" t="s">
        <v>49</v>
      </c>
      <c r="C57" s="46"/>
      <c r="D57" s="47"/>
      <c r="E57" s="48" t="s">
        <v>48</v>
      </c>
      <c r="F57" s="50">
        <f>SUM(F60:F90)</f>
        <v>0</v>
      </c>
    </row>
    <row r="58" spans="1:6" ht="13.5" thickBot="1" x14ac:dyDescent="0.25">
      <c r="A58" s="43"/>
      <c r="F58" s="44"/>
    </row>
    <row r="59" spans="1:6" ht="25.5" x14ac:dyDescent="0.2">
      <c r="A59" s="70" t="s">
        <v>8</v>
      </c>
      <c r="B59" s="58"/>
      <c r="C59" s="58" t="s">
        <v>9</v>
      </c>
      <c r="D59" s="58"/>
      <c r="E59" s="1" t="s">
        <v>13</v>
      </c>
      <c r="F59" s="2" t="s">
        <v>14</v>
      </c>
    </row>
    <row r="60" spans="1:6" x14ac:dyDescent="0.2">
      <c r="A60" s="33" t="s">
        <v>15</v>
      </c>
      <c r="B60" s="7"/>
      <c r="C60" s="4" t="s">
        <v>10</v>
      </c>
      <c r="D60" s="25">
        <v>1</v>
      </c>
      <c r="E60" s="39"/>
      <c r="F60" s="27">
        <f>(D60*E60)</f>
        <v>0</v>
      </c>
    </row>
    <row r="61" spans="1:6" x14ac:dyDescent="0.2">
      <c r="A61" s="54" t="s">
        <v>76</v>
      </c>
      <c r="B61" s="55"/>
      <c r="C61" s="4" t="s">
        <v>11</v>
      </c>
      <c r="D61" s="25">
        <v>80</v>
      </c>
      <c r="E61" s="53"/>
      <c r="F61" s="52">
        <f>(D61*E61)</f>
        <v>0</v>
      </c>
    </row>
    <row r="62" spans="1:6" x14ac:dyDescent="0.2">
      <c r="A62" s="33" t="s">
        <v>50</v>
      </c>
      <c r="B62" s="7"/>
      <c r="C62" s="4" t="s">
        <v>19</v>
      </c>
      <c r="D62" s="25">
        <v>65</v>
      </c>
      <c r="E62" s="39"/>
      <c r="F62" s="27">
        <f t="shared" ref="F62:F89" si="4">(D62*E62)</f>
        <v>0</v>
      </c>
    </row>
    <row r="63" spans="1:6" x14ac:dyDescent="0.2">
      <c r="A63" s="33" t="s">
        <v>77</v>
      </c>
      <c r="B63" s="7"/>
      <c r="C63" s="4" t="s">
        <v>19</v>
      </c>
      <c r="D63" s="25">
        <v>65</v>
      </c>
      <c r="E63" s="39"/>
      <c r="F63" s="27">
        <f t="shared" si="4"/>
        <v>0</v>
      </c>
    </row>
    <row r="64" spans="1:6" x14ac:dyDescent="0.2">
      <c r="A64" s="33" t="s">
        <v>18</v>
      </c>
      <c r="B64" s="7"/>
      <c r="C64" s="4" t="s">
        <v>19</v>
      </c>
      <c r="D64" s="25">
        <v>7</v>
      </c>
      <c r="E64" s="39"/>
      <c r="F64" s="27">
        <f t="shared" si="4"/>
        <v>0</v>
      </c>
    </row>
    <row r="65" spans="1:6" x14ac:dyDescent="0.2">
      <c r="A65" s="33" t="s">
        <v>1</v>
      </c>
      <c r="B65" s="7"/>
      <c r="C65" s="4" t="s">
        <v>11</v>
      </c>
      <c r="D65" s="25">
        <v>5</v>
      </c>
      <c r="E65" s="39"/>
      <c r="F65" s="27">
        <f t="shared" si="4"/>
        <v>0</v>
      </c>
    </row>
    <row r="66" spans="1:6" x14ac:dyDescent="0.2">
      <c r="A66" s="33" t="s">
        <v>51</v>
      </c>
      <c r="B66" s="8"/>
      <c r="C66" s="4" t="s">
        <v>11</v>
      </c>
      <c r="D66" s="25">
        <v>135</v>
      </c>
      <c r="E66" s="39"/>
      <c r="F66" s="27">
        <f t="shared" si="4"/>
        <v>0</v>
      </c>
    </row>
    <row r="67" spans="1:6" x14ac:dyDescent="0.2">
      <c r="A67" s="34" t="s">
        <v>34</v>
      </c>
      <c r="B67" s="8"/>
      <c r="C67" s="4" t="s">
        <v>11</v>
      </c>
      <c r="D67" s="25">
        <v>110</v>
      </c>
      <c r="E67" s="39"/>
      <c r="F67" s="27">
        <f t="shared" si="4"/>
        <v>0</v>
      </c>
    </row>
    <row r="68" spans="1:6" x14ac:dyDescent="0.2">
      <c r="A68" s="34" t="s">
        <v>33</v>
      </c>
      <c r="B68" s="8"/>
      <c r="C68" s="4" t="s">
        <v>11</v>
      </c>
      <c r="D68" s="25">
        <v>80</v>
      </c>
      <c r="E68" s="39"/>
      <c r="F68" s="27">
        <f t="shared" si="4"/>
        <v>0</v>
      </c>
    </row>
    <row r="69" spans="1:6" x14ac:dyDescent="0.2">
      <c r="A69" s="34" t="s">
        <v>52</v>
      </c>
      <c r="B69" s="7"/>
      <c r="C69" s="4" t="s">
        <v>12</v>
      </c>
      <c r="D69" s="25">
        <v>7</v>
      </c>
      <c r="E69" s="39"/>
      <c r="F69" s="27">
        <f t="shared" si="4"/>
        <v>0</v>
      </c>
    </row>
    <row r="70" spans="1:6" x14ac:dyDescent="0.2">
      <c r="A70" s="34" t="s">
        <v>53</v>
      </c>
      <c r="B70" s="7"/>
      <c r="C70" s="4" t="s">
        <v>12</v>
      </c>
      <c r="D70" s="25">
        <v>7</v>
      </c>
      <c r="E70" s="39"/>
      <c r="F70" s="27">
        <f t="shared" si="4"/>
        <v>0</v>
      </c>
    </row>
    <row r="71" spans="1:6" x14ac:dyDescent="0.2">
      <c r="A71" s="33" t="s">
        <v>54</v>
      </c>
      <c r="B71" s="8"/>
      <c r="C71" s="4" t="s">
        <v>10</v>
      </c>
      <c r="D71" s="25">
        <v>1</v>
      </c>
      <c r="E71" s="39"/>
      <c r="F71" s="27">
        <f t="shared" si="4"/>
        <v>0</v>
      </c>
    </row>
    <row r="72" spans="1:6" x14ac:dyDescent="0.2">
      <c r="A72" s="33" t="s">
        <v>55</v>
      </c>
      <c r="B72" s="8"/>
      <c r="C72" s="4" t="s">
        <v>12</v>
      </c>
      <c r="D72" s="4">
        <v>1</v>
      </c>
      <c r="E72" s="39"/>
      <c r="F72" s="27">
        <f t="shared" si="4"/>
        <v>0</v>
      </c>
    </row>
    <row r="73" spans="1:6" x14ac:dyDescent="0.2">
      <c r="A73" s="34" t="s">
        <v>22</v>
      </c>
      <c r="B73" s="8"/>
      <c r="C73" s="4" t="s">
        <v>11</v>
      </c>
      <c r="D73" s="25">
        <v>140</v>
      </c>
      <c r="E73" s="39"/>
      <c r="F73" s="27">
        <f t="shared" si="4"/>
        <v>0</v>
      </c>
    </row>
    <row r="74" spans="1:6" x14ac:dyDescent="0.2">
      <c r="A74" s="33" t="s">
        <v>23</v>
      </c>
      <c r="B74" s="8"/>
      <c r="C74" s="4" t="s">
        <v>11</v>
      </c>
      <c r="D74" s="25">
        <v>140</v>
      </c>
      <c r="E74" s="39"/>
      <c r="F74" s="27">
        <f t="shared" si="4"/>
        <v>0</v>
      </c>
    </row>
    <row r="75" spans="1:6" x14ac:dyDescent="0.2">
      <c r="A75" s="33" t="s">
        <v>75</v>
      </c>
      <c r="B75" s="8"/>
      <c r="C75" s="4" t="s">
        <v>12</v>
      </c>
      <c r="D75" s="25">
        <v>1</v>
      </c>
      <c r="E75" s="39"/>
      <c r="F75" s="27">
        <f t="shared" si="4"/>
        <v>0</v>
      </c>
    </row>
    <row r="76" spans="1:6" x14ac:dyDescent="0.2">
      <c r="A76" s="33" t="s">
        <v>56</v>
      </c>
      <c r="B76" s="8"/>
      <c r="C76" s="4" t="s">
        <v>12</v>
      </c>
      <c r="D76" s="25">
        <v>3</v>
      </c>
      <c r="E76" s="39"/>
      <c r="F76" s="27">
        <f t="shared" si="4"/>
        <v>0</v>
      </c>
    </row>
    <row r="77" spans="1:6" x14ac:dyDescent="0.2">
      <c r="A77" s="33" t="s">
        <v>57</v>
      </c>
      <c r="B77" s="8"/>
      <c r="C77" s="4" t="s">
        <v>12</v>
      </c>
      <c r="D77" s="25">
        <v>18</v>
      </c>
      <c r="E77" s="39"/>
      <c r="F77" s="27">
        <f t="shared" si="4"/>
        <v>0</v>
      </c>
    </row>
    <row r="78" spans="1:6" x14ac:dyDescent="0.2">
      <c r="A78" s="33" t="s">
        <v>58</v>
      </c>
      <c r="B78" s="7"/>
      <c r="C78" s="4" t="s">
        <v>10</v>
      </c>
      <c r="D78" s="25">
        <v>1</v>
      </c>
      <c r="E78" s="39"/>
      <c r="F78" s="27">
        <f t="shared" si="4"/>
        <v>0</v>
      </c>
    </row>
    <row r="79" spans="1:6" x14ac:dyDescent="0.2">
      <c r="A79" s="34" t="s">
        <v>66</v>
      </c>
      <c r="B79" s="8"/>
      <c r="C79" s="4" t="s">
        <v>12</v>
      </c>
      <c r="D79" s="25">
        <v>5</v>
      </c>
      <c r="E79" s="39"/>
      <c r="F79" s="27">
        <f t="shared" si="4"/>
        <v>0</v>
      </c>
    </row>
    <row r="80" spans="1:6" x14ac:dyDescent="0.2">
      <c r="A80" s="34" t="s">
        <v>59</v>
      </c>
      <c r="B80" s="8"/>
      <c r="C80" s="4" t="s">
        <v>12</v>
      </c>
      <c r="D80" s="25">
        <v>2</v>
      </c>
      <c r="E80" s="39"/>
      <c r="F80" s="27">
        <f t="shared" si="4"/>
        <v>0</v>
      </c>
    </row>
    <row r="81" spans="1:6" x14ac:dyDescent="0.2">
      <c r="A81" s="34" t="s">
        <v>60</v>
      </c>
      <c r="B81" s="8"/>
      <c r="C81" s="4" t="s">
        <v>12</v>
      </c>
      <c r="D81" s="25">
        <v>1</v>
      </c>
      <c r="E81" s="39"/>
      <c r="F81" s="27">
        <f t="shared" si="4"/>
        <v>0</v>
      </c>
    </row>
    <row r="82" spans="1:6" x14ac:dyDescent="0.2">
      <c r="A82" s="34" t="s">
        <v>61</v>
      </c>
      <c r="B82" s="8"/>
      <c r="C82" s="4" t="s">
        <v>12</v>
      </c>
      <c r="D82" s="25">
        <v>6</v>
      </c>
      <c r="E82" s="39"/>
      <c r="F82" s="27">
        <f t="shared" si="4"/>
        <v>0</v>
      </c>
    </row>
    <row r="83" spans="1:6" x14ac:dyDescent="0.2">
      <c r="A83" s="34" t="s">
        <v>62</v>
      </c>
      <c r="B83" s="8"/>
      <c r="C83" s="4" t="s">
        <v>12</v>
      </c>
      <c r="D83" s="25">
        <v>2</v>
      </c>
      <c r="E83" s="39"/>
      <c r="F83" s="27">
        <f t="shared" si="4"/>
        <v>0</v>
      </c>
    </row>
    <row r="84" spans="1:6" x14ac:dyDescent="0.2">
      <c r="A84" s="15"/>
      <c r="B84" s="65"/>
      <c r="C84" s="65"/>
      <c r="D84" s="65"/>
      <c r="E84" s="65"/>
      <c r="F84" s="66"/>
    </row>
    <row r="85" spans="1:6" x14ac:dyDescent="0.2">
      <c r="A85" s="20" t="s">
        <v>29</v>
      </c>
      <c r="B85" s="67"/>
      <c r="C85" s="67"/>
      <c r="D85" s="67"/>
      <c r="E85" s="67"/>
      <c r="F85" s="68"/>
    </row>
    <row r="86" spans="1:6" x14ac:dyDescent="0.2">
      <c r="A86" s="33" t="s">
        <v>30</v>
      </c>
      <c r="B86" s="8"/>
      <c r="C86" s="4" t="s">
        <v>10</v>
      </c>
      <c r="D86" s="25">
        <v>1</v>
      </c>
      <c r="E86" s="39"/>
      <c r="F86" s="27">
        <f t="shared" si="4"/>
        <v>0</v>
      </c>
    </row>
    <row r="87" spans="1:6" x14ac:dyDescent="0.2">
      <c r="A87" s="33" t="s">
        <v>31</v>
      </c>
      <c r="B87" s="8"/>
      <c r="C87" s="4" t="s">
        <v>10</v>
      </c>
      <c r="D87" s="25">
        <v>1</v>
      </c>
      <c r="E87" s="39"/>
      <c r="F87" s="27">
        <f t="shared" si="4"/>
        <v>0</v>
      </c>
    </row>
    <row r="88" spans="1:6" x14ac:dyDescent="0.2">
      <c r="A88" s="33" t="s">
        <v>32</v>
      </c>
      <c r="B88" s="8"/>
      <c r="C88" s="4" t="s">
        <v>10</v>
      </c>
      <c r="D88" s="25">
        <v>1</v>
      </c>
      <c r="E88" s="39"/>
      <c r="F88" s="27">
        <f t="shared" si="4"/>
        <v>0</v>
      </c>
    </row>
    <row r="89" spans="1:6" x14ac:dyDescent="0.2">
      <c r="A89" s="33" t="s">
        <v>40</v>
      </c>
      <c r="B89" s="7"/>
      <c r="C89" s="4" t="s">
        <v>10</v>
      </c>
      <c r="D89" s="25">
        <v>1</v>
      </c>
      <c r="E89" s="39"/>
      <c r="F89" s="27">
        <f t="shared" si="4"/>
        <v>0</v>
      </c>
    </row>
    <row r="90" spans="1:6" ht="13.5" thickBot="1" x14ac:dyDescent="0.25">
      <c r="A90" s="35" t="s">
        <v>7</v>
      </c>
      <c r="B90" s="22"/>
      <c r="C90" s="5" t="s">
        <v>10</v>
      </c>
      <c r="D90" s="26">
        <v>1</v>
      </c>
      <c r="E90" s="40"/>
      <c r="F90" s="36">
        <f>(D90*E90)</f>
        <v>0</v>
      </c>
    </row>
    <row r="92" spans="1:6" ht="13.5" thickBot="1" x14ac:dyDescent="0.25"/>
    <row r="93" spans="1:6" ht="26.25" thickBot="1" x14ac:dyDescent="0.25">
      <c r="E93" s="37" t="s">
        <v>63</v>
      </c>
      <c r="F93" s="38">
        <f>SUM(F3,F57)</f>
        <v>0</v>
      </c>
    </row>
    <row r="94" spans="1:6" x14ac:dyDescent="0.2">
      <c r="A94" s="57" t="s">
        <v>65</v>
      </c>
      <c r="B94" s="57"/>
    </row>
    <row r="95" spans="1:6" x14ac:dyDescent="0.2">
      <c r="A95" s="56" t="s">
        <v>64</v>
      </c>
      <c r="B95" s="56"/>
    </row>
  </sheetData>
  <mergeCells count="20">
    <mergeCell ref="A1:B1"/>
    <mergeCell ref="A59:B59"/>
    <mergeCell ref="C59:D59"/>
    <mergeCell ref="B46:F47"/>
    <mergeCell ref="B34:F35"/>
    <mergeCell ref="A2:D2"/>
    <mergeCell ref="E7:E8"/>
    <mergeCell ref="F7:F8"/>
    <mergeCell ref="E23:E24"/>
    <mergeCell ref="F23:F24"/>
    <mergeCell ref="A5:B5"/>
    <mergeCell ref="A95:B95"/>
    <mergeCell ref="A94:B94"/>
    <mergeCell ref="C5:D5"/>
    <mergeCell ref="C23:C24"/>
    <mergeCell ref="D23:D24"/>
    <mergeCell ref="A8:B8"/>
    <mergeCell ref="C7:C8"/>
    <mergeCell ref="D7:D8"/>
    <mergeCell ref="B84:F85"/>
  </mergeCells>
  <pageMargins left="0.7" right="0.7" top="0.78740157499999996" bottom="0.78740157499999996" header="0.3" footer="0.3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List1!_Toc157504217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Volf Jan</dc:creator>
  <cp:lastModifiedBy>Šujanová Nela, Bc.</cp:lastModifiedBy>
  <cp:lastPrinted>2024-07-25T05:52:08Z</cp:lastPrinted>
  <dcterms:created xsi:type="dcterms:W3CDTF">2024-07-18T12:55:38Z</dcterms:created>
  <dcterms:modified xsi:type="dcterms:W3CDTF">2024-11-15T09:22:25Z</dcterms:modified>
</cp:coreProperties>
</file>