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lta\Documents\Walta\OTR_SUM\PO_2024\PO_VELKE_OPRAVNE_PRACE_2024\VZ_podklady\65424077_Autodoprava_2025_2026\VZ_podklad\"/>
    </mc:Choice>
  </mc:AlternateContent>
  <xr:revisionPtr revIDLastSave="0" documentId="13_ncr:1_{8104A360-5482-4442-B62C-5CF877B92A41}" xr6:coauthVersionLast="47" xr6:coauthVersionMax="47" xr10:uidLastSave="{00000000-0000-0000-0000-000000000000}"/>
  <bookViews>
    <workbookView xWindow="28680" yWindow="-120" windowWidth="29040" windowHeight="16440" xr2:uid="{3E6AB477-31AA-4C47-A792-3439C7BC8D3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0" i="1" l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K8" i="1"/>
  <c r="A8" i="1"/>
  <c r="K7" i="1"/>
  <c r="K31" i="1" l="1"/>
</calcChain>
</file>

<file path=xl/sharedStrings.xml><?xml version="1.0" encoding="utf-8"?>
<sst xmlns="http://schemas.openxmlformats.org/spreadsheetml/2006/main" count="43" uniqueCount="38">
  <si>
    <t>Cenová nabídka</t>
  </si>
  <si>
    <t>Položka č.</t>
  </si>
  <si>
    <t>Mechanizace</t>
  </si>
  <si>
    <t>Čekání auta, mechanizmu</t>
  </si>
  <si>
    <t xml:space="preserve">Přistavení auta, 
mechanizace do místa určení  </t>
  </si>
  <si>
    <t xml:space="preserve">Jízda autem                  </t>
  </si>
  <si>
    <t xml:space="preserve">Práce auta, mechanizmu                   </t>
  </si>
  <si>
    <t>Součet auta, mechanizmu</t>
  </si>
  <si>
    <t>Předpokládaný 
objem</t>
  </si>
  <si>
    <t>Sazba Kč / hod.</t>
  </si>
  <si>
    <t>Sazba Kč / km</t>
  </si>
  <si>
    <t>Autojeřáb do maximální nosnosti 20 t</t>
  </si>
  <si>
    <t>Tahač + (souprava) podval do 28 t</t>
  </si>
  <si>
    <t>Nákladní automobil do 5 t s HR - kontejner</t>
  </si>
  <si>
    <t>Nákladní automobil do 14 t s HR - sólo</t>
  </si>
  <si>
    <t>Nákladní automobil do 14 t s HR - s vlekem 14 t</t>
  </si>
  <si>
    <t>Nákladní automobil sklápěč, valník do nosnosti 3,5 t</t>
  </si>
  <si>
    <t>Nákladní automobil sklápěč do nosnosti 7,5 t</t>
  </si>
  <si>
    <t>Nákladní automobil sklápěč do nosnosti 10 t</t>
  </si>
  <si>
    <t>Nákladní automobil sklápěč do nosnosti 13 t</t>
  </si>
  <si>
    <t>Nákladní automobil plato do 12 t, do 7,5m délky</t>
  </si>
  <si>
    <t xml:space="preserve">Smykem řízený nakladač do 3 t </t>
  </si>
  <si>
    <t xml:space="preserve">Kolový kloubový nakladač do 7 t </t>
  </si>
  <si>
    <t xml:space="preserve">Silniční válec do 3,5 t </t>
  </si>
  <si>
    <t xml:space="preserve">Silniční válec do 16 t </t>
  </si>
  <si>
    <t>Pásová rýpadla do 3,5 t - podkop a svahovací lžíce</t>
  </si>
  <si>
    <t>Pásová rýpadla do 8 t - podkop a svahovací lžíce</t>
  </si>
  <si>
    <t>Pásová rýpadla do 20 t - podkop a svahovací lžíce</t>
  </si>
  <si>
    <t>Dvoucestný kolový bagr s podkop, svahovka, drapák</t>
  </si>
  <si>
    <t>Zemní stroj - typu kráčející bagr do 7 t</t>
  </si>
  <si>
    <t>Zemní stroj - typu kráčející bagr nad 7 t</t>
  </si>
  <si>
    <t>Lesovůz</t>
  </si>
  <si>
    <t>Montážní plošina s dosahem 16m</t>
  </si>
  <si>
    <t>Montážní plošina s dosahem 19m</t>
  </si>
  <si>
    <t>Montážní plošina s dosahem 27m</t>
  </si>
  <si>
    <t>CELKOVÝ SOUČET</t>
  </si>
  <si>
    <t>buňka určená k ocenění</t>
  </si>
  <si>
    <t>Zajištění nákladní autodopravy v obvodu OŘ Plzeň 2025/2026 - obvod ST Plzeň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</si>
</sst>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4"/>
      <name val="Verdana"/>
      <family val="2"/>
      <charset val="238"/>
    </font>
    <font>
      <sz val="14"/>
      <name val="Verdana"/>
      <family val="2"/>
      <charset val="238"/>
    </font>
    <font>
      <b/>
      <sz val="16"/>
      <name val="Verdana"/>
      <family val="2"/>
      <charset val="238"/>
    </font>
    <font>
      <b/>
      <sz val="18"/>
      <name val="Verdana"/>
      <family val="2"/>
      <charset val="238"/>
    </font>
    <font>
      <sz val="10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sz val="9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rgb="FF000000"/>
      </patternFill>
    </fill>
    <fill>
      <patternFill patternType="solid">
        <fgColor rgb="FFFFFFCC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" fontId="7" fillId="3" borderId="21" xfId="0" applyNumberFormat="1" applyFont="1" applyFill="1" applyBorder="1" applyAlignment="1" applyProtection="1">
      <alignment vertical="center" wrapText="1"/>
      <protection locked="0"/>
    </xf>
    <xf numFmtId="4" fontId="7" fillId="3" borderId="20" xfId="0" applyNumberFormat="1" applyFont="1" applyFill="1" applyBorder="1" applyAlignment="1" applyProtection="1">
      <alignment vertical="center" wrapText="1"/>
      <protection locked="0"/>
    </xf>
    <xf numFmtId="4" fontId="7" fillId="3" borderId="17" xfId="0" applyNumberFormat="1" applyFont="1" applyFill="1" applyBorder="1" applyAlignment="1" applyProtection="1">
      <alignment vertical="center" wrapText="1"/>
      <protection locked="0"/>
    </xf>
    <xf numFmtId="4" fontId="7" fillId="3" borderId="25" xfId="0" applyNumberFormat="1" applyFont="1" applyFill="1" applyBorder="1" applyAlignment="1" applyProtection="1">
      <alignment vertical="center" wrapText="1"/>
      <protection locked="0"/>
    </xf>
    <xf numFmtId="4" fontId="7" fillId="3" borderId="30" xfId="0" applyNumberFormat="1" applyFont="1" applyFill="1" applyBorder="1" applyAlignment="1" applyProtection="1">
      <alignment vertical="center" wrapText="1"/>
      <protection locked="0"/>
    </xf>
    <xf numFmtId="4" fontId="7" fillId="3" borderId="16" xfId="0" applyNumberFormat="1" applyFont="1" applyFill="1" applyBorder="1" applyAlignment="1" applyProtection="1">
      <alignment vertical="center" wrapText="1"/>
      <protection locked="0"/>
    </xf>
    <xf numFmtId="4" fontId="7" fillId="3" borderId="31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2" borderId="1" xfId="0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vertical="center"/>
    </xf>
    <xf numFmtId="0" fontId="1" fillId="2" borderId="3" xfId="0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horizontal="left" vertical="center"/>
    </xf>
    <xf numFmtId="3" fontId="8" fillId="0" borderId="16" xfId="0" applyNumberFormat="1" applyFont="1" applyBorder="1" applyAlignment="1" applyProtection="1">
      <alignment horizontal="right" vertical="center"/>
    </xf>
    <xf numFmtId="4" fontId="6" fillId="0" borderId="18" xfId="0" applyNumberFormat="1" applyFont="1" applyBorder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7" fillId="0" borderId="19" xfId="0" applyFont="1" applyBorder="1" applyAlignment="1" applyProtection="1">
      <alignment horizontal="center" vertical="center"/>
    </xf>
    <xf numFmtId="0" fontId="7" fillId="0" borderId="20" xfId="0" applyFont="1" applyBorder="1" applyAlignment="1" applyProtection="1">
      <alignment horizontal="left" vertical="center"/>
    </xf>
    <xf numFmtId="3" fontId="8" fillId="0" borderId="20" xfId="0" applyNumberFormat="1" applyFont="1" applyBorder="1" applyAlignment="1" applyProtection="1">
      <alignment horizontal="right" vertical="center"/>
    </xf>
    <xf numFmtId="4" fontId="6" fillId="0" borderId="22" xfId="0" applyNumberFormat="1" applyFont="1" applyBorder="1" applyAlignment="1" applyProtection="1">
      <alignment horizontal="right" vertical="center"/>
    </xf>
    <xf numFmtId="4" fontId="7" fillId="0" borderId="21" xfId="0" applyNumberFormat="1" applyFont="1" applyBorder="1" applyAlignment="1" applyProtection="1">
      <alignment horizontal="right" vertical="center"/>
    </xf>
    <xf numFmtId="4" fontId="6" fillId="0" borderId="23" xfId="0" applyNumberFormat="1" applyFont="1" applyBorder="1" applyAlignment="1" applyProtection="1">
      <alignment horizontal="right" vertical="center"/>
    </xf>
    <xf numFmtId="0" fontId="7" fillId="0" borderId="17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center" vertical="center"/>
    </xf>
    <xf numFmtId="0" fontId="7" fillId="0" borderId="25" xfId="0" applyFont="1" applyBorder="1" applyAlignment="1" applyProtection="1">
      <alignment horizontal="left" vertical="center"/>
    </xf>
    <xf numFmtId="3" fontId="8" fillId="0" borderId="25" xfId="0" applyNumberFormat="1" applyFont="1" applyBorder="1" applyAlignment="1" applyProtection="1">
      <alignment horizontal="right" vertical="center"/>
    </xf>
    <xf numFmtId="4" fontId="6" fillId="0" borderId="26" xfId="0" applyNumberFormat="1" applyFont="1" applyBorder="1" applyAlignment="1" applyProtection="1">
      <alignment horizontal="right" vertical="center"/>
    </xf>
    <xf numFmtId="0" fontId="7" fillId="0" borderId="0" xfId="0" applyFont="1" applyAlignment="1" applyProtection="1">
      <alignment horizontal="left" vertical="center"/>
    </xf>
    <xf numFmtId="3" fontId="6" fillId="0" borderId="11" xfId="0" applyNumberFormat="1" applyFont="1" applyBorder="1" applyAlignment="1" applyProtection="1">
      <alignment horizontal="center" vertical="center"/>
    </xf>
    <xf numFmtId="3" fontId="6" fillId="0" borderId="28" xfId="0" applyNumberFormat="1" applyFont="1" applyBorder="1" applyAlignment="1" applyProtection="1">
      <alignment horizontal="center" vertical="center"/>
    </xf>
    <xf numFmtId="3" fontId="6" fillId="0" borderId="29" xfId="0" applyNumberFormat="1" applyFont="1" applyBorder="1" applyAlignment="1" applyProtection="1">
      <alignment horizontal="center" vertical="center"/>
    </xf>
    <xf numFmtId="4" fontId="6" fillId="0" borderId="14" xfId="0" applyNumberFormat="1" applyFont="1" applyBorder="1" applyAlignment="1" applyProtection="1">
      <alignment horizontal="right" vertical="center"/>
    </xf>
    <xf numFmtId="4" fontId="7" fillId="4" borderId="27" xfId="0" applyNumberFormat="1" applyFont="1" applyFill="1" applyBorder="1" applyAlignment="1" applyProtection="1">
      <alignment horizontal="right" vertical="center"/>
    </xf>
    <xf numFmtId="49" fontId="7" fillId="0" borderId="0" xfId="0" applyNumberFormat="1" applyFont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09C18-FBE4-49C1-8A07-A5128C631887}">
  <dimension ref="A1:T32"/>
  <sheetViews>
    <sheetView tabSelected="1" topLeftCell="A3" workbookViewId="0">
      <selection activeCell="J7" sqref="J7:J30"/>
    </sheetView>
  </sheetViews>
  <sheetFormatPr defaultColWidth="9.140625" defaultRowHeight="12.75" x14ac:dyDescent="0.25"/>
  <cols>
    <col min="1" max="1" width="9.28515625" style="18" customWidth="1"/>
    <col min="2" max="2" width="50" style="18" customWidth="1"/>
    <col min="3" max="11" width="16.42578125" style="18" customWidth="1"/>
    <col min="12" max="16384" width="9.140625" style="18"/>
  </cols>
  <sheetData>
    <row r="1" spans="1:20" s="9" customFormat="1" ht="18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0" s="9" customFormat="1" ht="15.75" customHeight="1" thickBot="1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s="9" customFormat="1" ht="18.75" thickBot="1" x14ac:dyDescent="0.3">
      <c r="A3" s="10" t="s">
        <v>37</v>
      </c>
      <c r="B3" s="11"/>
      <c r="C3" s="11"/>
      <c r="D3" s="11"/>
      <c r="E3" s="11"/>
      <c r="F3" s="11"/>
      <c r="G3" s="12"/>
      <c r="H3" s="13"/>
      <c r="I3" s="13"/>
      <c r="J3" s="14"/>
      <c r="P3" s="15"/>
    </row>
    <row r="4" spans="1:20" ht="17.25" customHeight="1" thickBot="1" x14ac:dyDescent="0.3">
      <c r="A4" s="16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20" s="24" customFormat="1" ht="24.95" customHeight="1" x14ac:dyDescent="0.25">
      <c r="A5" s="19" t="s">
        <v>1</v>
      </c>
      <c r="B5" s="20" t="s">
        <v>2</v>
      </c>
      <c r="C5" s="21" t="s">
        <v>3</v>
      </c>
      <c r="D5" s="22"/>
      <c r="E5" s="21" t="s">
        <v>4</v>
      </c>
      <c r="F5" s="22"/>
      <c r="G5" s="21" t="s">
        <v>5</v>
      </c>
      <c r="H5" s="22"/>
      <c r="I5" s="21" t="s">
        <v>6</v>
      </c>
      <c r="J5" s="22"/>
      <c r="K5" s="23" t="s">
        <v>7</v>
      </c>
    </row>
    <row r="6" spans="1:20" s="24" customFormat="1" ht="24.95" customHeight="1" thickBot="1" x14ac:dyDescent="0.3">
      <c r="A6" s="25"/>
      <c r="B6" s="26"/>
      <c r="C6" s="27" t="s">
        <v>8</v>
      </c>
      <c r="D6" s="28" t="s">
        <v>9</v>
      </c>
      <c r="E6" s="27" t="s">
        <v>8</v>
      </c>
      <c r="F6" s="28" t="s">
        <v>10</v>
      </c>
      <c r="G6" s="27" t="s">
        <v>8</v>
      </c>
      <c r="H6" s="29" t="s">
        <v>10</v>
      </c>
      <c r="I6" s="27" t="s">
        <v>8</v>
      </c>
      <c r="J6" s="29" t="s">
        <v>9</v>
      </c>
      <c r="K6" s="30"/>
    </row>
    <row r="7" spans="1:20" s="35" customFormat="1" ht="16.5" customHeight="1" x14ac:dyDescent="0.25">
      <c r="A7" s="31">
        <v>1</v>
      </c>
      <c r="B7" s="32" t="s">
        <v>11</v>
      </c>
      <c r="C7" s="33">
        <v>10</v>
      </c>
      <c r="D7" s="5"/>
      <c r="E7" s="33"/>
      <c r="F7" s="33"/>
      <c r="G7" s="33">
        <v>20000</v>
      </c>
      <c r="H7" s="5"/>
      <c r="I7" s="33">
        <v>6000</v>
      </c>
      <c r="J7" s="6"/>
      <c r="K7" s="34">
        <f t="shared" ref="K7:K30" si="0">C7*D7+E7*F7+G7*H7+I7*J7</f>
        <v>0</v>
      </c>
    </row>
    <row r="8" spans="1:20" s="35" customFormat="1" ht="16.5" customHeight="1" x14ac:dyDescent="0.25">
      <c r="A8" s="36">
        <f>A7+1</f>
        <v>2</v>
      </c>
      <c r="B8" s="37" t="s">
        <v>12</v>
      </c>
      <c r="C8" s="38">
        <v>10</v>
      </c>
      <c r="D8" s="1"/>
      <c r="E8" s="38"/>
      <c r="F8" s="38"/>
      <c r="G8" s="38">
        <v>80000</v>
      </c>
      <c r="H8" s="1"/>
      <c r="I8" s="38">
        <v>5000</v>
      </c>
      <c r="J8" s="1"/>
      <c r="K8" s="39">
        <f t="shared" si="0"/>
        <v>0</v>
      </c>
    </row>
    <row r="9" spans="1:20" s="35" customFormat="1" ht="16.5" customHeight="1" x14ac:dyDescent="0.25">
      <c r="A9" s="36">
        <f t="shared" ref="A9:A29" si="1">A8+1</f>
        <v>3</v>
      </c>
      <c r="B9" s="37" t="s">
        <v>13</v>
      </c>
      <c r="C9" s="38">
        <v>10</v>
      </c>
      <c r="D9" s="1"/>
      <c r="E9" s="38"/>
      <c r="F9" s="38"/>
      <c r="G9" s="38">
        <v>20000</v>
      </c>
      <c r="H9" s="1"/>
      <c r="I9" s="38">
        <v>1000</v>
      </c>
      <c r="J9" s="1"/>
      <c r="K9" s="39">
        <f t="shared" si="0"/>
        <v>0</v>
      </c>
    </row>
    <row r="10" spans="1:20" s="35" customFormat="1" ht="16.5" customHeight="1" x14ac:dyDescent="0.25">
      <c r="A10" s="36">
        <f t="shared" si="1"/>
        <v>4</v>
      </c>
      <c r="B10" s="37" t="s">
        <v>14</v>
      </c>
      <c r="C10" s="38">
        <v>10</v>
      </c>
      <c r="D10" s="1"/>
      <c r="E10" s="38"/>
      <c r="F10" s="38"/>
      <c r="G10" s="38">
        <v>20000</v>
      </c>
      <c r="H10" s="1"/>
      <c r="I10" s="38">
        <v>1000</v>
      </c>
      <c r="J10" s="1"/>
      <c r="K10" s="39">
        <f t="shared" si="0"/>
        <v>0</v>
      </c>
    </row>
    <row r="11" spans="1:20" s="35" customFormat="1" ht="16.5" customHeight="1" x14ac:dyDescent="0.25">
      <c r="A11" s="36">
        <f t="shared" si="1"/>
        <v>5</v>
      </c>
      <c r="B11" s="37" t="s">
        <v>15</v>
      </c>
      <c r="C11" s="38">
        <v>10</v>
      </c>
      <c r="D11" s="1"/>
      <c r="E11" s="38"/>
      <c r="F11" s="38"/>
      <c r="G11" s="38">
        <v>20000</v>
      </c>
      <c r="H11" s="1"/>
      <c r="I11" s="38">
        <v>1000</v>
      </c>
      <c r="J11" s="1"/>
      <c r="K11" s="39">
        <f t="shared" si="0"/>
        <v>0</v>
      </c>
    </row>
    <row r="12" spans="1:20" s="35" customFormat="1" ht="16.5" customHeight="1" x14ac:dyDescent="0.25">
      <c r="A12" s="36">
        <f t="shared" si="1"/>
        <v>6</v>
      </c>
      <c r="B12" s="37" t="s">
        <v>16</v>
      </c>
      <c r="C12" s="38">
        <v>10</v>
      </c>
      <c r="D12" s="1"/>
      <c r="E12" s="38"/>
      <c r="F12" s="38"/>
      <c r="G12" s="38">
        <v>20000</v>
      </c>
      <c r="H12" s="1"/>
      <c r="I12" s="38">
        <v>200</v>
      </c>
      <c r="J12" s="1"/>
      <c r="K12" s="39">
        <f t="shared" si="0"/>
        <v>0</v>
      </c>
    </row>
    <row r="13" spans="1:20" s="35" customFormat="1" ht="16.5" customHeight="1" x14ac:dyDescent="0.25">
      <c r="A13" s="36">
        <f t="shared" si="1"/>
        <v>7</v>
      </c>
      <c r="B13" s="37" t="s">
        <v>17</v>
      </c>
      <c r="C13" s="38">
        <v>10</v>
      </c>
      <c r="D13" s="1"/>
      <c r="E13" s="38"/>
      <c r="F13" s="38"/>
      <c r="G13" s="38">
        <v>20000</v>
      </c>
      <c r="H13" s="1"/>
      <c r="I13" s="38">
        <v>200</v>
      </c>
      <c r="J13" s="1"/>
      <c r="K13" s="39">
        <f t="shared" si="0"/>
        <v>0</v>
      </c>
    </row>
    <row r="14" spans="1:20" s="35" customFormat="1" ht="16.5" customHeight="1" x14ac:dyDescent="0.25">
      <c r="A14" s="36">
        <f t="shared" si="1"/>
        <v>8</v>
      </c>
      <c r="B14" s="37" t="s">
        <v>18</v>
      </c>
      <c r="C14" s="38">
        <v>10</v>
      </c>
      <c r="D14" s="1"/>
      <c r="E14" s="38"/>
      <c r="F14" s="38"/>
      <c r="G14" s="38">
        <v>20000</v>
      </c>
      <c r="H14" s="1"/>
      <c r="I14" s="38">
        <v>200</v>
      </c>
      <c r="J14" s="1"/>
      <c r="K14" s="39">
        <f t="shared" si="0"/>
        <v>0</v>
      </c>
    </row>
    <row r="15" spans="1:20" s="35" customFormat="1" ht="16.5" customHeight="1" x14ac:dyDescent="0.25">
      <c r="A15" s="36">
        <f t="shared" si="1"/>
        <v>9</v>
      </c>
      <c r="B15" s="37" t="s">
        <v>19</v>
      </c>
      <c r="C15" s="38">
        <v>10</v>
      </c>
      <c r="D15" s="1"/>
      <c r="E15" s="38"/>
      <c r="F15" s="38"/>
      <c r="G15" s="38">
        <v>20000</v>
      </c>
      <c r="H15" s="1"/>
      <c r="I15" s="38">
        <v>200</v>
      </c>
      <c r="J15" s="1"/>
      <c r="K15" s="39">
        <f t="shared" si="0"/>
        <v>0</v>
      </c>
    </row>
    <row r="16" spans="1:20" s="35" customFormat="1" ht="16.5" customHeight="1" x14ac:dyDescent="0.25">
      <c r="A16" s="36">
        <f t="shared" si="1"/>
        <v>10</v>
      </c>
      <c r="B16" s="37" t="s">
        <v>20</v>
      </c>
      <c r="C16" s="38">
        <v>10</v>
      </c>
      <c r="D16" s="1"/>
      <c r="E16" s="38"/>
      <c r="F16" s="38"/>
      <c r="G16" s="38">
        <v>20000</v>
      </c>
      <c r="H16" s="1"/>
      <c r="I16" s="38">
        <v>1000</v>
      </c>
      <c r="J16" s="1"/>
      <c r="K16" s="39">
        <f t="shared" si="0"/>
        <v>0</v>
      </c>
    </row>
    <row r="17" spans="1:11" s="35" customFormat="1" ht="16.5" customHeight="1" x14ac:dyDescent="0.25">
      <c r="A17" s="36">
        <f t="shared" si="1"/>
        <v>11</v>
      </c>
      <c r="B17" s="37" t="s">
        <v>21</v>
      </c>
      <c r="C17" s="38">
        <v>10</v>
      </c>
      <c r="D17" s="1"/>
      <c r="E17" s="38">
        <v>1</v>
      </c>
      <c r="F17" s="1"/>
      <c r="G17" s="38"/>
      <c r="H17" s="40"/>
      <c r="I17" s="38">
        <v>100</v>
      </c>
      <c r="J17" s="1"/>
      <c r="K17" s="39">
        <f t="shared" si="0"/>
        <v>0</v>
      </c>
    </row>
    <row r="18" spans="1:11" s="35" customFormat="1" ht="16.5" customHeight="1" x14ac:dyDescent="0.25">
      <c r="A18" s="36">
        <f t="shared" si="1"/>
        <v>12</v>
      </c>
      <c r="B18" s="37" t="s">
        <v>22</v>
      </c>
      <c r="C18" s="38">
        <v>10</v>
      </c>
      <c r="D18" s="1"/>
      <c r="E18" s="38">
        <v>1</v>
      </c>
      <c r="F18" s="1"/>
      <c r="G18" s="38"/>
      <c r="H18" s="40"/>
      <c r="I18" s="38">
        <v>2000</v>
      </c>
      <c r="J18" s="1"/>
      <c r="K18" s="39">
        <f t="shared" si="0"/>
        <v>0</v>
      </c>
    </row>
    <row r="19" spans="1:11" s="35" customFormat="1" ht="16.5" customHeight="1" x14ac:dyDescent="0.25">
      <c r="A19" s="36">
        <f t="shared" si="1"/>
        <v>13</v>
      </c>
      <c r="B19" s="37" t="s">
        <v>23</v>
      </c>
      <c r="C19" s="38">
        <v>10</v>
      </c>
      <c r="D19" s="1"/>
      <c r="E19" s="38">
        <v>1</v>
      </c>
      <c r="F19" s="1"/>
      <c r="G19" s="38"/>
      <c r="H19" s="40"/>
      <c r="I19" s="38">
        <v>10</v>
      </c>
      <c r="J19" s="1"/>
      <c r="K19" s="39">
        <f t="shared" si="0"/>
        <v>0</v>
      </c>
    </row>
    <row r="20" spans="1:11" s="35" customFormat="1" ht="16.5" customHeight="1" x14ac:dyDescent="0.25">
      <c r="A20" s="36">
        <f t="shared" si="1"/>
        <v>14</v>
      </c>
      <c r="B20" s="37" t="s">
        <v>24</v>
      </c>
      <c r="C20" s="38">
        <v>10</v>
      </c>
      <c r="D20" s="1"/>
      <c r="E20" s="38">
        <v>1</v>
      </c>
      <c r="F20" s="1"/>
      <c r="G20" s="38"/>
      <c r="H20" s="40"/>
      <c r="I20" s="38">
        <v>10</v>
      </c>
      <c r="J20" s="2"/>
      <c r="K20" s="39">
        <f t="shared" si="0"/>
        <v>0</v>
      </c>
    </row>
    <row r="21" spans="1:11" s="35" customFormat="1" ht="16.5" customHeight="1" x14ac:dyDescent="0.25">
      <c r="A21" s="36">
        <f t="shared" si="1"/>
        <v>15</v>
      </c>
      <c r="B21" s="37" t="s">
        <v>25</v>
      </c>
      <c r="C21" s="38">
        <v>10</v>
      </c>
      <c r="D21" s="1"/>
      <c r="E21" s="38">
        <v>1</v>
      </c>
      <c r="F21" s="1"/>
      <c r="G21" s="38"/>
      <c r="H21" s="40"/>
      <c r="I21" s="38">
        <v>10</v>
      </c>
      <c r="J21" s="2"/>
      <c r="K21" s="39">
        <f t="shared" si="0"/>
        <v>0</v>
      </c>
    </row>
    <row r="22" spans="1:11" s="35" customFormat="1" ht="16.5" customHeight="1" x14ac:dyDescent="0.25">
      <c r="A22" s="36">
        <f t="shared" si="1"/>
        <v>16</v>
      </c>
      <c r="B22" s="37" t="s">
        <v>26</v>
      </c>
      <c r="C22" s="38">
        <v>10</v>
      </c>
      <c r="D22" s="1"/>
      <c r="E22" s="38">
        <v>1</v>
      </c>
      <c r="F22" s="1"/>
      <c r="G22" s="38"/>
      <c r="H22" s="40"/>
      <c r="I22" s="38">
        <v>10</v>
      </c>
      <c r="J22" s="2"/>
      <c r="K22" s="39">
        <f t="shared" si="0"/>
        <v>0</v>
      </c>
    </row>
    <row r="23" spans="1:11" s="35" customFormat="1" ht="16.5" customHeight="1" x14ac:dyDescent="0.25">
      <c r="A23" s="36">
        <f t="shared" si="1"/>
        <v>17</v>
      </c>
      <c r="B23" s="37" t="s">
        <v>27</v>
      </c>
      <c r="C23" s="38">
        <v>10</v>
      </c>
      <c r="D23" s="1"/>
      <c r="E23" s="38">
        <v>1</v>
      </c>
      <c r="F23" s="1"/>
      <c r="G23" s="38"/>
      <c r="H23" s="40"/>
      <c r="I23" s="38">
        <v>10</v>
      </c>
      <c r="J23" s="2"/>
      <c r="K23" s="39">
        <f t="shared" si="0"/>
        <v>0</v>
      </c>
    </row>
    <row r="24" spans="1:11" s="35" customFormat="1" ht="16.5" customHeight="1" x14ac:dyDescent="0.25">
      <c r="A24" s="36">
        <f t="shared" si="1"/>
        <v>18</v>
      </c>
      <c r="B24" s="37" t="s">
        <v>28</v>
      </c>
      <c r="C24" s="38">
        <v>10</v>
      </c>
      <c r="D24" s="1"/>
      <c r="E24" s="38">
        <v>1</v>
      </c>
      <c r="F24" s="1"/>
      <c r="G24" s="38"/>
      <c r="H24" s="40"/>
      <c r="I24" s="38">
        <v>10</v>
      </c>
      <c r="J24" s="2"/>
      <c r="K24" s="39">
        <f t="shared" si="0"/>
        <v>0</v>
      </c>
    </row>
    <row r="25" spans="1:11" s="35" customFormat="1" ht="16.5" customHeight="1" x14ac:dyDescent="0.25">
      <c r="A25" s="36">
        <f t="shared" si="1"/>
        <v>19</v>
      </c>
      <c r="B25" s="37" t="s">
        <v>29</v>
      </c>
      <c r="C25" s="38">
        <v>10</v>
      </c>
      <c r="D25" s="1"/>
      <c r="E25" s="38">
        <v>1</v>
      </c>
      <c r="F25" s="1"/>
      <c r="G25" s="38"/>
      <c r="H25" s="40"/>
      <c r="I25" s="38">
        <v>200</v>
      </c>
      <c r="J25" s="2"/>
      <c r="K25" s="39">
        <f t="shared" si="0"/>
        <v>0</v>
      </c>
    </row>
    <row r="26" spans="1:11" s="35" customFormat="1" ht="16.5" customHeight="1" x14ac:dyDescent="0.25">
      <c r="A26" s="36">
        <f t="shared" si="1"/>
        <v>20</v>
      </c>
      <c r="B26" s="37" t="s">
        <v>30</v>
      </c>
      <c r="C26" s="38">
        <v>10</v>
      </c>
      <c r="D26" s="1"/>
      <c r="E26" s="38">
        <v>1</v>
      </c>
      <c r="F26" s="1"/>
      <c r="G26" s="38"/>
      <c r="H26" s="40"/>
      <c r="I26" s="38">
        <v>200</v>
      </c>
      <c r="J26" s="2"/>
      <c r="K26" s="41">
        <f t="shared" si="0"/>
        <v>0</v>
      </c>
    </row>
    <row r="27" spans="1:11" s="35" customFormat="1" ht="16.5" customHeight="1" x14ac:dyDescent="0.25">
      <c r="A27" s="36">
        <f t="shared" si="1"/>
        <v>21</v>
      </c>
      <c r="B27" s="42" t="s">
        <v>31</v>
      </c>
      <c r="C27" s="38">
        <v>10</v>
      </c>
      <c r="D27" s="1"/>
      <c r="E27" s="38">
        <v>1</v>
      </c>
      <c r="F27" s="1"/>
      <c r="G27" s="38">
        <v>10000</v>
      </c>
      <c r="H27" s="1"/>
      <c r="I27" s="38">
        <v>1000</v>
      </c>
      <c r="J27" s="3"/>
      <c r="K27" s="41">
        <f t="shared" si="0"/>
        <v>0</v>
      </c>
    </row>
    <row r="28" spans="1:11" s="35" customFormat="1" ht="16.5" customHeight="1" x14ac:dyDescent="0.25">
      <c r="A28" s="36">
        <f t="shared" si="1"/>
        <v>22</v>
      </c>
      <c r="B28" s="42" t="s">
        <v>32</v>
      </c>
      <c r="C28" s="38">
        <v>10</v>
      </c>
      <c r="D28" s="1"/>
      <c r="E28" s="38">
        <v>1</v>
      </c>
      <c r="F28" s="1"/>
      <c r="G28" s="38">
        <v>2000</v>
      </c>
      <c r="H28" s="1"/>
      <c r="I28" s="38">
        <v>50</v>
      </c>
      <c r="J28" s="3"/>
      <c r="K28" s="41">
        <f t="shared" si="0"/>
        <v>0</v>
      </c>
    </row>
    <row r="29" spans="1:11" s="35" customFormat="1" ht="16.5" customHeight="1" x14ac:dyDescent="0.25">
      <c r="A29" s="36">
        <f t="shared" si="1"/>
        <v>23</v>
      </c>
      <c r="B29" s="42" t="s">
        <v>33</v>
      </c>
      <c r="C29" s="38">
        <v>10</v>
      </c>
      <c r="D29" s="1"/>
      <c r="E29" s="38">
        <v>1</v>
      </c>
      <c r="F29" s="1"/>
      <c r="G29" s="38">
        <v>2000</v>
      </c>
      <c r="H29" s="1"/>
      <c r="I29" s="38">
        <v>50</v>
      </c>
      <c r="J29" s="3"/>
      <c r="K29" s="41">
        <f t="shared" si="0"/>
        <v>0</v>
      </c>
    </row>
    <row r="30" spans="1:11" s="35" customFormat="1" ht="16.5" customHeight="1" thickBot="1" x14ac:dyDescent="0.3">
      <c r="A30" s="43">
        <v>24</v>
      </c>
      <c r="B30" s="44" t="s">
        <v>34</v>
      </c>
      <c r="C30" s="45">
        <v>10</v>
      </c>
      <c r="D30" s="7"/>
      <c r="E30" s="45">
        <v>1</v>
      </c>
      <c r="F30" s="7"/>
      <c r="G30" s="45">
        <v>2000</v>
      </c>
      <c r="H30" s="7"/>
      <c r="I30" s="45">
        <v>50</v>
      </c>
      <c r="J30" s="4"/>
      <c r="K30" s="46">
        <f t="shared" si="0"/>
        <v>0</v>
      </c>
    </row>
    <row r="31" spans="1:11" s="35" customFormat="1" ht="16.5" customHeight="1" thickBot="1" x14ac:dyDescent="0.3">
      <c r="B31" s="47"/>
      <c r="C31" s="47"/>
      <c r="D31" s="47"/>
      <c r="E31" s="47"/>
      <c r="F31" s="47"/>
      <c r="G31" s="47"/>
      <c r="H31" s="48" t="s">
        <v>35</v>
      </c>
      <c r="I31" s="49"/>
      <c r="J31" s="50"/>
      <c r="K31" s="51">
        <f>SUM(K7:K30)</f>
        <v>0</v>
      </c>
    </row>
    <row r="32" spans="1:11" ht="16.5" customHeight="1" thickBot="1" x14ac:dyDescent="0.3">
      <c r="A32" s="52"/>
      <c r="B32" s="53" t="s">
        <v>36</v>
      </c>
    </row>
  </sheetData>
  <sheetProtection algorithmName="SHA-512" hashValue="Y46RP4ccuvs/e0cvVB+romL8oZQd2OcPPYkB44yemBQmf0IMYQPs/XxO3V/fy0RWbZoijUS46v7n4CALRAwOqw==" saltValue="Y5h+lz3ZYIB2CPkozxG+VA==" spinCount="100000" sheet="1" objects="1" scenarios="1"/>
  <mergeCells count="9">
    <mergeCell ref="I5:J5"/>
    <mergeCell ref="K5:K6"/>
    <mergeCell ref="H31:J31"/>
    <mergeCell ref="A3:G3"/>
    <mergeCell ref="A5:A6"/>
    <mergeCell ref="B5:B6"/>
    <mergeCell ref="C5:D5"/>
    <mergeCell ref="E5:F5"/>
    <mergeCell ref="G5:H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Charvat</dc:creator>
  <cp:lastModifiedBy>Walta Petr, Ing.</cp:lastModifiedBy>
  <dcterms:created xsi:type="dcterms:W3CDTF">2023-02-24T08:02:49Z</dcterms:created>
  <dcterms:modified xsi:type="dcterms:W3CDTF">2024-10-30T07:41:27Z</dcterms:modified>
</cp:coreProperties>
</file>