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810" yWindow="1710" windowWidth="27720" windowHeight="12240"/>
  </bookViews>
  <sheets>
    <sheet name="List1" sheetId="1" r:id="rId1"/>
    <sheet name="List2" sheetId="2" r:id="rId2"/>
    <sheet name="List3" sheetId="3" r:id="rId3"/>
  </sheets>
  <definedNames>
    <definedName name="_xlnm.Print_Titles" localSheetId="0">List1!$11:$11</definedName>
  </definedNames>
  <calcPr calcId="145621"/>
</workbook>
</file>

<file path=xl/calcChain.xml><?xml version="1.0" encoding="utf-8"?>
<calcChain xmlns="http://schemas.openxmlformats.org/spreadsheetml/2006/main">
  <c r="G96" i="1" l="1"/>
  <c r="G111" i="1" l="1"/>
  <c r="G108" i="1" l="1"/>
  <c r="G105" i="1"/>
  <c r="G102" i="1"/>
  <c r="G99" i="1"/>
  <c r="G93" i="1"/>
  <c r="G90" i="1"/>
  <c r="G87" i="1"/>
  <c r="G84" i="1"/>
  <c r="G81" i="1"/>
  <c r="G78" i="1"/>
  <c r="G75" i="1"/>
  <c r="G72" i="1"/>
  <c r="G69" i="1"/>
  <c r="G66" i="1"/>
  <c r="G63" i="1"/>
  <c r="G60" i="1"/>
  <c r="G57" i="1"/>
  <c r="G54" i="1"/>
  <c r="G51" i="1"/>
  <c r="G48" i="1"/>
  <c r="G45" i="1"/>
  <c r="G42" i="1"/>
  <c r="G39" i="1"/>
  <c r="G36" i="1"/>
  <c r="G33" i="1"/>
  <c r="G30" i="1"/>
  <c r="G27" i="1"/>
  <c r="G26" i="1"/>
  <c r="G25" i="1"/>
  <c r="G22" i="1"/>
  <c r="G21" i="1"/>
  <c r="G18" i="1"/>
  <c r="G15" i="1"/>
  <c r="G12" i="1"/>
  <c r="E69" i="1" l="1"/>
  <c r="E96" i="1" l="1"/>
  <c r="E108" i="1" l="1"/>
  <c r="E105" i="1"/>
  <c r="E102" i="1"/>
  <c r="E99" i="1"/>
  <c r="E93" i="1"/>
  <c r="E90" i="1"/>
  <c r="E87" i="1"/>
  <c r="E84" i="1"/>
  <c r="E81" i="1"/>
  <c r="E78" i="1"/>
  <c r="E75" i="1"/>
  <c r="E72" i="1"/>
  <c r="E66" i="1"/>
  <c r="E63" i="1"/>
  <c r="E60" i="1"/>
  <c r="E57" i="1"/>
  <c r="E54" i="1"/>
  <c r="E51" i="1"/>
  <c r="E48" i="1"/>
  <c r="E45" i="1"/>
  <c r="E42" i="1"/>
  <c r="E39" i="1"/>
  <c r="E36" i="1"/>
  <c r="E33" i="1" l="1"/>
  <c r="E30" i="1"/>
  <c r="E27" i="1"/>
  <c r="E26" i="1"/>
  <c r="E25" i="1"/>
  <c r="E22" i="1"/>
  <c r="E21" i="1" l="1"/>
  <c r="E18" i="1"/>
  <c r="E15" i="1"/>
  <c r="E12" i="1"/>
  <c r="E111" i="1" l="1"/>
</calcChain>
</file>

<file path=xl/sharedStrings.xml><?xml version="1.0" encoding="utf-8"?>
<sst xmlns="http://schemas.openxmlformats.org/spreadsheetml/2006/main" count="114" uniqueCount="83">
  <si>
    <t>Sortiment</t>
  </si>
  <si>
    <t>Brýle ochranné čiré</t>
  </si>
  <si>
    <t>Brýle svářečské</t>
  </si>
  <si>
    <t>Brýle pro strojvedoucí (zrcadlovky)</t>
  </si>
  <si>
    <t>Přilba ochranná pro práci s mot. pilou - komplet</t>
  </si>
  <si>
    <t>Chránič sluchový mušlový</t>
  </si>
  <si>
    <t>Kamaše svářečské z usní - pár</t>
  </si>
  <si>
    <t>Zástěra svářečská</t>
  </si>
  <si>
    <t>Kukla svářečská kompletní</t>
  </si>
  <si>
    <t>Zástěra kyselinovzdorná</t>
  </si>
  <si>
    <t>Zástěra kovářská</t>
  </si>
  <si>
    <t>Štít ochranný s náhlavním křížem</t>
  </si>
  <si>
    <t>Štít ochranný s ocelovou síťkou</t>
  </si>
  <si>
    <t>EN 166. Brýle s polykarbonátovým zorníkem, možné nosit přes dioptrické brýle</t>
  </si>
  <si>
    <t>EN 175 a EN 166. Náhradní kouřové sklo - kompatibilní s brýlemi.</t>
  </si>
  <si>
    <t xml:space="preserve">Kouřové sklíčko tmavost 5 -12 k brýlým svářečským </t>
  </si>
  <si>
    <t xml:space="preserve">EN 397 4-bodové textilní uchycení, teplotní odolnost: -20 oC až +50 oC,  životnost: 5 let od data výroby. Vhodné pro stavebnictví. </t>
  </si>
  <si>
    <t>Krytá ramena, délka pod kolena. Materiál hovězinová štípenka.</t>
  </si>
  <si>
    <t>Kamaše s upínáním koženými pásky s přezkami. Materiál hovězí štípenka.</t>
  </si>
  <si>
    <t xml:space="preserve">EN 175 Kukla včetně kříže a čirého skla a tmavého skla č.9. Vhodná pro svařování. </t>
  </si>
  <si>
    <t xml:space="preserve">EN 14605 Zástěra s náprsenkou, odolná proti širokému spektru chemikálií, tukům, olejům a mazivům. Tkanice na uvázání. </t>
  </si>
  <si>
    <r>
      <t xml:space="preserve">Respirátor </t>
    </r>
    <r>
      <rPr>
        <b/>
        <i/>
        <sz val="12"/>
        <rFont val="Arial"/>
        <family val="2"/>
        <charset val="238"/>
      </rPr>
      <t>do 12-násobku NPK</t>
    </r>
  </si>
  <si>
    <t>EN 149 Ochrana proti tuhým a kapalným částicím v koncentraci do 12 x PEL nebo 10 x APF, popř. vyšším, tvarovatelná nosní výztuha a vnitřní pěnová výztuha pro dokonalou těsnost</t>
  </si>
  <si>
    <t>EN 11611 Délka pod kolena. Materiál hovězí štípenka.</t>
  </si>
  <si>
    <t xml:space="preserve">Kukla pod helmu </t>
  </si>
  <si>
    <t xml:space="preserve">Universální velikost, materiál froté. </t>
  </si>
  <si>
    <t>Rukavice pracovní letní  - různé velikosti</t>
  </si>
  <si>
    <t>Rukavice pracovní zimní  - různé velikosti</t>
  </si>
  <si>
    <t>Rukavice montážní zimní  - různé velikosti</t>
  </si>
  <si>
    <t xml:space="preserve">Rukavice antivibrační </t>
  </si>
  <si>
    <t>Rukavice pracovní kombinované</t>
  </si>
  <si>
    <t xml:space="preserve">EN 388 V dlani a dlaňové části prstů všity polštářky z antivibračního materiálu . Materiál vepřovice na dlani, hřbet ze syntetické tkaniny a manžeta z úpletu. </t>
  </si>
  <si>
    <r>
      <t xml:space="preserve">Rukavice protiřezné  </t>
    </r>
    <r>
      <rPr>
        <sz val="11"/>
        <rFont val="Arial"/>
        <family val="2"/>
        <charset val="238"/>
      </rPr>
      <t>- různé velikosti</t>
    </r>
  </si>
  <si>
    <t xml:space="preserve">EN 388, EN 420 Rukavice z jednoho kusu silné hovězí štípenky v dlani s podšívkou, bavlněné tkaniny na hřbetu, s bavlněnou vyztuženou manžetou, celokoženými palci a ukazováčky a překrytými špičkami prstů. Vhodné pro práci dělníka s kolejnicemi a podobně. </t>
  </si>
  <si>
    <t xml:space="preserve">EN 388, EN 420 Materiál -  Rukavice z jednoho kusu silné hovězí štípenky v dlani, hřbet a manžeta z hrubé tkaniny. Podšívka z plyše. Vhodné pro práci dělníka s kolejnicemi a podobně. </t>
  </si>
  <si>
    <t xml:space="preserve">Blůza protipořezová ( výškové třídy 170, 182 a 194 cm) </t>
  </si>
  <si>
    <t>Obuv protipořezová velikost 39-47</t>
  </si>
  <si>
    <t xml:space="preserve">Rukavice žáruvzdorné palcové - pár </t>
  </si>
  <si>
    <t xml:space="preserve">Kalhoty protipořezové ( výškové třídy 170, 182 a 194 cm) </t>
  </si>
  <si>
    <t xml:space="preserve">Oblek protipořezový ( výškové třídy 170, 182 a 194 cm) </t>
  </si>
  <si>
    <t>Oblek svářečský  ( výškové třídy 170, 182 a 194 cm)</t>
  </si>
  <si>
    <t>Blůza svářečská ( výškové třídy 170, 182 a 194 cm)</t>
  </si>
  <si>
    <t>Kalhoty svářečské  ( výškové třídy 170, 182 a 194 cm)</t>
  </si>
  <si>
    <t>EN 175 a EN 166. Ochranné nepřímo větrané brýle s měkkou plastovou lícnicí. Pevný čirý zorník a odklápěcí zorník s možností nasazení na dioptrcké brýle. Ochranna svářečská skla se budou objednávat zvlášť.</t>
  </si>
  <si>
    <t>EN 352-3, EN 397 Lesnický komplet skládající se z přilby s nastavitelnou velikostí a s bodovým uchycením na PE náhlavním kříži, držákem štítu, drátěným štítem a ochrannými sluchátky</t>
  </si>
  <si>
    <t xml:space="preserve">Brašna s popruhem přes ramena. Materiál syntetická kůže. Velikost střední ( + -  45x26x10 cm ) </t>
  </si>
  <si>
    <t xml:space="preserve">EN 388, EN 420 Odolnost proti pořezu 5.  Vyšší manžeta. </t>
  </si>
  <si>
    <t>Rukavice svářečské letní</t>
  </si>
  <si>
    <t>Přilba ochranná včetně podbradníku - různé barvy</t>
  </si>
  <si>
    <t>EN 388, EN 12477 Celokožené rukavice z hovězí štípenky, s širokou manžetou, bez podšívky</t>
  </si>
  <si>
    <t>Předpokládaný počet</t>
  </si>
  <si>
    <t xml:space="preserve">EN 388, EN 420 Se suchým zipem. Materiál na dlani lícová kozinka, hřbet z bavlněného úpletu. Vhodné pro jemnou mechanickou práci  (udržba zařízení pod.). </t>
  </si>
  <si>
    <t xml:space="preserve">Obuv protipořezová velikost 48 a větší </t>
  </si>
  <si>
    <t>EN 388, EN 407, EN 420 S ochranou proti sálavému teplu a odstřikem taveniny. Ochrana před kontaktním teplem 350 C, krátkodobě do 500 C.</t>
  </si>
  <si>
    <t xml:space="preserve">EN 381 . Barva zeleno/oranžová. Kombinace bavlna/polyester. Kalhoty s náprsenkou  se zvýšeným  zadním pasem  se všitou gumou a postranní rozparek se zapínáním. </t>
  </si>
  <si>
    <t>EN 381. Barva zeleno/oranžová. Kombinace bavlna/polyester. Kalhoty s náprsenkou  se zvýšeným  zadním pasem  se všitou gumou a postranní rozparek se zapínáním.</t>
  </si>
  <si>
    <t xml:space="preserve">EN 381. Barva zeleno/oranžová. Kombinace bavlna/polyester. Kalhoty s náprsenkou  se zvýšeným  zadním pasem  se všitou gumou a postranní rozparek se zapínáním. Blůza s prodlouženým zadním dílem. </t>
  </si>
  <si>
    <t xml:space="preserve">EN 381. Poloholeňová bezpečnostní protipořezová obuv celokožená.  Svršek z úsně v tloušce min. 2,0 mm a hydrofobní vlastností. Podrážka antistatická a protikskluzová. </t>
  </si>
  <si>
    <t>EN 340, EN 11611. Materiál: kepr s nehořlavou úpravou PROBAN 100% bavlna 390g/m2, nehořlavé nitě. Barva šedá/oranžová. Blůza má  kryté zapínání, zdvojené lokty a  náprsní kapsu. Kalhoty mají zdvojená kolena a volný pás se zapínáním na knoflíky, šle a kryty přes obuv.</t>
  </si>
  <si>
    <t xml:space="preserve">EN 166. Materiál plexisklo, tloušťka min. 2 mm.Ochranný štít s náhlavním nosičem, určen k ochraně očí a obličeje proti nárazu pomalu letících částic  a současně chrání dýchací ústrojí před přímým vdechnutím mechanických částic, umožňuje současné použití dioptických brýlí. </t>
  </si>
  <si>
    <t>Rukavice pracovní  pro montéry a mechaniky – vyšší kvality</t>
  </si>
  <si>
    <t xml:space="preserve">EN 388, EN 420 Materiál na dlani měkká pružná  kůže (vepřovice), bezpodšívky. Elastická manžeta s nastavitelným páskem na suchý zip  Vhodné pro jemnou mechanickou práci  (udržba zařízení pod.) kde je nutný neomezený cit. . </t>
  </si>
  <si>
    <t>EN388 Prodyšný pletený hřbet s elestickou manžetou, podšívka akryl/bavlna. Vhodné pro jako zimní ochranné rukavice s ododlností proti pořezání pro jemnější mechanickou práci (udržba zařízení pod.).</t>
  </si>
  <si>
    <t>Brašna montážní - střední</t>
  </si>
  <si>
    <t xml:space="preserve">Brašna s popruhem přes ramena. Materiál syntetická kůže. Velikost větší - šířka dna min. 15 cm. </t>
  </si>
  <si>
    <t>Brašna montážní - větší</t>
  </si>
  <si>
    <t xml:space="preserve">EN 1731. Nastavitelný držák - pro všechny velikosti hlav, kryt obličeje - ocelová mřížka. Ochrana před odletujícími částmi při používání motorové pily, křovinořezu, apod. </t>
  </si>
  <si>
    <t>Cenová nabídka</t>
  </si>
  <si>
    <t>CELKEM 
cenová nabídky</t>
  </si>
  <si>
    <t>poznámka</t>
  </si>
  <si>
    <t xml:space="preserve">Souhrn požadavků na dodávky OOPP pro obvod OŘ Brno na 2 roky </t>
  </si>
  <si>
    <t>Cenovou nabídku uvádějte bez DPH.</t>
  </si>
  <si>
    <t>Objednávání konkrétního zboží bude uskutečněno průběžně na základě objednávky SŽDC z programu FaMa+.</t>
  </si>
  <si>
    <t>Dodávky do 30 dnů od objednání, splatnost faktury 30 dní.</t>
  </si>
  <si>
    <t>C E L K E M</t>
  </si>
  <si>
    <t xml:space="preserve">Dodávka materiálu charakteru OOPP v maximálním objemu 2 000 000,- Kč na 2 roky. </t>
  </si>
  <si>
    <t>EN 166, EN 172. Zorník ododlný proti poškrábání a zamlžení. Vhodné pro venkovní prostředí a řidiče.</t>
  </si>
  <si>
    <t>EN 352-1 Chránič s polstrováním, minimální útlum zvuku až 27,5 dB</t>
  </si>
  <si>
    <t>Na veškerý nabízený materiál je nutno dodat "Prohlášení o shodě ES"</t>
  </si>
  <si>
    <t xml:space="preserve">Požadujeme dodat (zapůjčit) referenční vzorky na veškerý nabízený materiál  - bude posuzován v rámci vyhodnocení cenových nabídek. </t>
  </si>
  <si>
    <t xml:space="preserve">Do ceny požadujeme zahrnout dodávku materiálu do jednoho skladu v Brně (ulice Trnitá) a případnou úpravu velikostí (zkrácení nohavic a rukávů). </t>
  </si>
  <si>
    <t>Předpokládaná cena bez DPH</t>
  </si>
  <si>
    <t>CELKEM bez DPH
předpoklad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</si>
</sst>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24" x14ac:knownFonts="1"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6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u/>
      <sz val="11"/>
      <color theme="10"/>
      <name val="Arial"/>
      <family val="2"/>
      <charset val="238"/>
    </font>
    <font>
      <u/>
      <sz val="11"/>
      <color rgb="FFFF0000"/>
      <name val="Arial"/>
      <family val="2"/>
      <charset val="238"/>
    </font>
    <font>
      <b/>
      <u/>
      <sz val="11"/>
      <color rgb="FF0070C0"/>
      <name val="Arial"/>
      <family val="2"/>
      <charset val="238"/>
    </font>
    <font>
      <u/>
      <sz val="1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0" applyFont="1" applyFill="1" applyBorder="1"/>
    <xf numFmtId="0" fontId="0" fillId="0" borderId="0" xfId="0" applyBorder="1"/>
    <xf numFmtId="0" fontId="2" fillId="0" borderId="1" xfId="1" applyFont="1" applyFill="1" applyBorder="1" applyAlignment="1">
      <alignment wrapText="1"/>
    </xf>
    <xf numFmtId="0" fontId="3" fillId="2" borderId="1" xfId="1" applyFont="1" applyFill="1" applyBorder="1"/>
    <xf numFmtId="0" fontId="2" fillId="0" borderId="1" xfId="1" applyFont="1" applyBorder="1" applyAlignment="1">
      <alignment wrapText="1"/>
    </xf>
    <xf numFmtId="0" fontId="10" fillId="0" borderId="1" xfId="0" applyFont="1" applyBorder="1"/>
    <xf numFmtId="0" fontId="10" fillId="0" borderId="0" xfId="0" applyFont="1"/>
    <xf numFmtId="0" fontId="10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1" fillId="0" borderId="0" xfId="0" applyFont="1"/>
    <xf numFmtId="0" fontId="10" fillId="0" borderId="0" xfId="0" applyNumberFormat="1" applyFont="1"/>
    <xf numFmtId="0" fontId="2" fillId="0" borderId="1" xfId="0" applyNumberFormat="1" applyFont="1" applyFill="1" applyBorder="1" applyAlignment="1">
      <alignment horizontal="center"/>
    </xf>
    <xf numFmtId="0" fontId="10" fillId="0" borderId="1" xfId="0" applyNumberFormat="1" applyFont="1" applyBorder="1"/>
    <xf numFmtId="164" fontId="10" fillId="0" borderId="0" xfId="0" applyNumberFormat="1" applyFont="1"/>
    <xf numFmtId="164" fontId="10" fillId="2" borderId="1" xfId="0" applyNumberFormat="1" applyFont="1" applyFill="1" applyBorder="1"/>
    <xf numFmtId="164" fontId="10" fillId="0" borderId="1" xfId="0" applyNumberFormat="1" applyFont="1" applyBorder="1"/>
    <xf numFmtId="164" fontId="10" fillId="0" borderId="1" xfId="0" applyNumberFormat="1" applyFont="1" applyFill="1" applyBorder="1"/>
    <xf numFmtId="0" fontId="2" fillId="2" borderId="1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2" borderId="5" xfId="0" applyFont="1" applyFill="1" applyBorder="1"/>
    <xf numFmtId="0" fontId="0" fillId="0" borderId="5" xfId="0" applyBorder="1"/>
    <xf numFmtId="0" fontId="10" fillId="0" borderId="5" xfId="0" applyFont="1" applyBorder="1"/>
    <xf numFmtId="0" fontId="5" fillId="2" borderId="2" xfId="0" applyFont="1" applyFill="1" applyBorder="1" applyAlignment="1">
      <alignment horizontal="center"/>
    </xf>
    <xf numFmtId="0" fontId="3" fillId="2" borderId="3" xfId="1" applyFont="1" applyFill="1" applyBorder="1"/>
    <xf numFmtId="0" fontId="2" fillId="2" borderId="3" xfId="0" applyNumberFormat="1" applyFont="1" applyFill="1" applyBorder="1" applyAlignment="1">
      <alignment horizontal="center"/>
    </xf>
    <xf numFmtId="164" fontId="10" fillId="2" borderId="3" xfId="0" applyNumberFormat="1" applyFont="1" applyFill="1" applyBorder="1"/>
    <xf numFmtId="0" fontId="4" fillId="0" borderId="0" xfId="0" applyFont="1"/>
    <xf numFmtId="0" fontId="10" fillId="0" borderId="5" xfId="0" applyFont="1" applyFill="1" applyBorder="1"/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/>
    <xf numFmtId="0" fontId="10" fillId="0" borderId="1" xfId="1" applyFont="1" applyFill="1" applyBorder="1" applyAlignment="1">
      <alignment wrapText="1"/>
    </xf>
    <xf numFmtId="0" fontId="0" fillId="0" borderId="0" xfId="0" applyAlignment="1">
      <alignment textRotation="90"/>
    </xf>
    <xf numFmtId="0" fontId="10" fillId="0" borderId="1" xfId="0" applyFont="1" applyBorder="1" applyAlignment="1"/>
    <xf numFmtId="0" fontId="9" fillId="0" borderId="1" xfId="0" applyNumberFormat="1" applyFont="1" applyBorder="1" applyAlignment="1"/>
    <xf numFmtId="44" fontId="0" fillId="0" borderId="0" xfId="0" applyNumberFormat="1"/>
    <xf numFmtId="44" fontId="10" fillId="3" borderId="1" xfId="0" applyNumberFormat="1" applyFont="1" applyFill="1" applyBorder="1" applyAlignment="1"/>
    <xf numFmtId="44" fontId="10" fillId="3" borderId="3" xfId="0" applyNumberFormat="1" applyFont="1" applyFill="1" applyBorder="1" applyAlignment="1"/>
    <xf numFmtId="44" fontId="10" fillId="3" borderId="4" xfId="0" applyNumberFormat="1" applyFont="1" applyFill="1" applyBorder="1" applyAlignment="1"/>
    <xf numFmtId="0" fontId="10" fillId="0" borderId="6" xfId="0" applyFont="1" applyBorder="1" applyAlignment="1"/>
    <xf numFmtId="0" fontId="13" fillId="3" borderId="7" xfId="0" applyFont="1" applyFill="1" applyBorder="1" applyAlignment="1">
      <alignment horizontal="center" textRotation="90"/>
    </xf>
    <xf numFmtId="44" fontId="10" fillId="3" borderId="6" xfId="0" applyNumberFormat="1" applyFont="1" applyFill="1" applyBorder="1" applyAlignment="1"/>
    <xf numFmtId="0" fontId="14" fillId="0" borderId="0" xfId="0" applyFont="1"/>
    <xf numFmtId="164" fontId="14" fillId="0" borderId="0" xfId="0" applyNumberFormat="1" applyFont="1" applyAlignment="1">
      <alignment vertical="center"/>
    </xf>
    <xf numFmtId="0" fontId="0" fillId="0" borderId="0" xfId="0" applyFont="1"/>
    <xf numFmtId="0" fontId="18" fillId="0" borderId="0" xfId="0" applyFont="1"/>
    <xf numFmtId="0" fontId="0" fillId="0" borderId="0" xfId="0" applyFont="1"/>
    <xf numFmtId="0" fontId="17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5" fillId="0" borderId="0" xfId="0" applyFont="1"/>
    <xf numFmtId="0" fontId="16" fillId="0" borderId="0" xfId="2" applyFont="1"/>
    <xf numFmtId="0" fontId="9" fillId="0" borderId="6" xfId="0" applyFont="1" applyBorder="1" applyAlignment="1"/>
    <xf numFmtId="0" fontId="5" fillId="2" borderId="2" xfId="0" applyFont="1" applyFill="1" applyBorder="1"/>
    <xf numFmtId="0" fontId="5" fillId="0" borderId="2" xfId="0" applyFont="1" applyBorder="1"/>
    <xf numFmtId="0" fontId="3" fillId="0" borderId="3" xfId="1" applyFont="1" applyFill="1" applyBorder="1"/>
    <xf numFmtId="0" fontId="4" fillId="2" borderId="3" xfId="1" applyFont="1" applyFill="1" applyBorder="1"/>
    <xf numFmtId="0" fontId="2" fillId="0" borderId="3" xfId="0" applyNumberFormat="1" applyFont="1" applyFill="1" applyBorder="1" applyAlignment="1">
      <alignment horizontal="center"/>
    </xf>
    <xf numFmtId="164" fontId="10" fillId="0" borderId="3" xfId="0" applyNumberFormat="1" applyFont="1" applyFill="1" applyBorder="1"/>
    <xf numFmtId="0" fontId="5" fillId="2" borderId="3" xfId="0" applyFont="1" applyFill="1" applyBorder="1"/>
    <xf numFmtId="0" fontId="5" fillId="2" borderId="3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 wrapText="1"/>
    </xf>
    <xf numFmtId="0" fontId="5" fillId="0" borderId="2" xfId="0" applyFont="1" applyFill="1" applyBorder="1"/>
    <xf numFmtId="0" fontId="12" fillId="2" borderId="3" xfId="0" applyFont="1" applyFill="1" applyBorder="1"/>
    <xf numFmtId="0" fontId="8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0" fillId="2" borderId="3" xfId="0" applyNumberFormat="1" applyFont="1" applyFill="1" applyBorder="1"/>
    <xf numFmtId="0" fontId="19" fillId="0" borderId="9" xfId="0" applyFont="1" applyBorder="1"/>
    <xf numFmtId="0" fontId="20" fillId="0" borderId="10" xfId="0" applyFont="1" applyBorder="1" applyAlignment="1"/>
    <xf numFmtId="0" fontId="20" fillId="0" borderId="10" xfId="0" applyNumberFormat="1" applyFont="1" applyFill="1" applyBorder="1" applyAlignment="1">
      <alignment horizontal="center" textRotation="90" wrapText="1"/>
    </xf>
    <xf numFmtId="164" fontId="20" fillId="0" borderId="10" xfId="0" applyNumberFormat="1" applyFont="1" applyFill="1" applyBorder="1" applyAlignment="1">
      <alignment horizontal="center" textRotation="90" wrapText="1"/>
    </xf>
    <xf numFmtId="164" fontId="19" fillId="0" borderId="11" xfId="0" applyNumberFormat="1" applyFont="1" applyBorder="1" applyAlignment="1">
      <alignment textRotation="90" wrapText="1"/>
    </xf>
    <xf numFmtId="0" fontId="19" fillId="0" borderId="10" xfId="0" applyFont="1" applyBorder="1" applyAlignment="1">
      <alignment textRotation="90"/>
    </xf>
    <xf numFmtId="0" fontId="19" fillId="0" borderId="12" xfId="0" applyFont="1" applyBorder="1" applyAlignment="1">
      <alignment textRotation="90" wrapText="1"/>
    </xf>
    <xf numFmtId="0" fontId="21" fillId="0" borderId="0" xfId="0" applyFont="1" applyBorder="1" applyAlignment="1">
      <alignment horizontal="center" vertical="center" wrapText="1"/>
    </xf>
    <xf numFmtId="0" fontId="22" fillId="0" borderId="0" xfId="0" applyNumberFormat="1" applyFont="1" applyBorder="1"/>
    <xf numFmtId="164" fontId="22" fillId="0" borderId="0" xfId="0" applyNumberFormat="1" applyFont="1"/>
    <xf numFmtId="164" fontId="23" fillId="0" borderId="0" xfId="0" applyNumberFormat="1" applyFont="1" applyAlignment="1">
      <alignment vertical="center"/>
    </xf>
    <xf numFmtId="0" fontId="2" fillId="3" borderId="8" xfId="1" applyFont="1" applyFill="1" applyBorder="1" applyAlignment="1">
      <alignment wrapText="1"/>
    </xf>
    <xf numFmtId="0" fontId="0" fillId="0" borderId="8" xfId="0" applyBorder="1" applyAlignment="1"/>
    <xf numFmtId="0" fontId="0" fillId="0" borderId="13" xfId="0" applyBorder="1" applyAlignment="1"/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2"/>
  <sheetViews>
    <sheetView tabSelected="1" zoomScale="130" zoomScaleNormal="130" workbookViewId="0">
      <pane ySplit="11" topLeftCell="A105" activePane="bottomLeft" state="frozen"/>
      <selection pane="bottomLeft" activeCell="E118" sqref="E118"/>
    </sheetView>
  </sheetViews>
  <sheetFormatPr defaultRowHeight="14.25" x14ac:dyDescent="0.2"/>
  <cols>
    <col min="1" max="1" width="3" customWidth="1"/>
    <col min="2" max="2" width="53" customWidth="1"/>
    <col min="3" max="3" width="4.625" style="11" customWidth="1"/>
    <col min="4" max="4" width="9.625" style="14" customWidth="1"/>
    <col min="5" max="5" width="16.5" style="14" customWidth="1"/>
    <col min="6" max="6" width="9" style="33"/>
    <col min="7" max="7" width="13.625" customWidth="1"/>
  </cols>
  <sheetData>
    <row r="1" spans="1:7" ht="18" customHeight="1" x14ac:dyDescent="0.25">
      <c r="A1" s="28" t="s">
        <v>70</v>
      </c>
      <c r="B1" s="28"/>
    </row>
    <row r="2" spans="1:7" ht="18" customHeight="1" x14ac:dyDescent="0.2">
      <c r="A2" s="51" t="s">
        <v>75</v>
      </c>
      <c r="B2" s="45"/>
    </row>
    <row r="3" spans="1:7" ht="18" customHeight="1" x14ac:dyDescent="0.2">
      <c r="A3" s="51" t="s">
        <v>72</v>
      </c>
      <c r="B3" s="47"/>
    </row>
    <row r="4" spans="1:7" ht="18" customHeight="1" x14ac:dyDescent="0.25">
      <c r="A4" s="51" t="s">
        <v>80</v>
      </c>
      <c r="B4" s="48"/>
    </row>
    <row r="5" spans="1:7" ht="18" customHeight="1" x14ac:dyDescent="0.2">
      <c r="A5" s="46" t="s">
        <v>78</v>
      </c>
      <c r="B5" s="49"/>
    </row>
    <row r="6" spans="1:7" ht="18" customHeight="1" x14ac:dyDescent="0.25">
      <c r="A6" s="52" t="s">
        <v>79</v>
      </c>
      <c r="B6" s="50"/>
    </row>
    <row r="7" spans="1:7" ht="18" customHeight="1" x14ac:dyDescent="0.2">
      <c r="A7" s="51" t="s">
        <v>73</v>
      </c>
      <c r="B7" s="53"/>
    </row>
    <row r="8" spans="1:7" ht="19.5" customHeight="1" thickBot="1" x14ac:dyDescent="0.3">
      <c r="A8" s="53" t="s">
        <v>71</v>
      </c>
      <c r="B8" s="28"/>
    </row>
    <row r="9" spans="1:7" ht="6.75" hidden="1" customHeight="1" thickBot="1" x14ac:dyDescent="0.25"/>
    <row r="10" spans="1:7" ht="18" hidden="1" customHeight="1" x14ac:dyDescent="0.2"/>
    <row r="11" spans="1:7" s="10" customFormat="1" ht="66" customHeight="1" thickBot="1" x14ac:dyDescent="0.25">
      <c r="A11" s="69"/>
      <c r="B11" s="70" t="s">
        <v>0</v>
      </c>
      <c r="C11" s="71" t="s">
        <v>50</v>
      </c>
      <c r="D11" s="72" t="s">
        <v>81</v>
      </c>
      <c r="E11" s="73" t="s">
        <v>82</v>
      </c>
      <c r="F11" s="74" t="s">
        <v>67</v>
      </c>
      <c r="G11" s="75" t="s">
        <v>68</v>
      </c>
    </row>
    <row r="12" spans="1:7" ht="18" customHeight="1" x14ac:dyDescent="0.25">
      <c r="A12" s="24">
        <v>1</v>
      </c>
      <c r="B12" s="25" t="s">
        <v>39</v>
      </c>
      <c r="C12" s="26">
        <v>100</v>
      </c>
      <c r="D12" s="27"/>
      <c r="E12" s="27">
        <f>C12*D12</f>
        <v>0</v>
      </c>
      <c r="F12" s="38"/>
      <c r="G12" s="39">
        <f>C12*F12</f>
        <v>0</v>
      </c>
    </row>
    <row r="13" spans="1:7" ht="39.75" customHeight="1" x14ac:dyDescent="0.2">
      <c r="A13" s="20"/>
      <c r="B13" s="5" t="s">
        <v>54</v>
      </c>
      <c r="C13" s="12"/>
      <c r="D13" s="16"/>
      <c r="E13" s="16"/>
      <c r="F13" s="34"/>
      <c r="G13" s="40"/>
    </row>
    <row r="14" spans="1:7" ht="36.75" customHeight="1" thickBot="1" x14ac:dyDescent="0.25">
      <c r="A14" s="41" t="s">
        <v>69</v>
      </c>
      <c r="B14" s="80"/>
      <c r="C14" s="81"/>
      <c r="D14" s="81"/>
      <c r="E14" s="81"/>
      <c r="F14" s="81"/>
      <c r="G14" s="82"/>
    </row>
    <row r="15" spans="1:7" ht="18" customHeight="1" x14ac:dyDescent="0.25">
      <c r="A15" s="24">
        <v>2</v>
      </c>
      <c r="B15" s="25" t="s">
        <v>38</v>
      </c>
      <c r="C15" s="26">
        <v>40</v>
      </c>
      <c r="D15" s="27"/>
      <c r="E15" s="27">
        <f>C15*D15</f>
        <v>0</v>
      </c>
      <c r="F15" s="38"/>
      <c r="G15" s="39">
        <f>C15*F15</f>
        <v>0</v>
      </c>
    </row>
    <row r="16" spans="1:7" ht="42" customHeight="1" x14ac:dyDescent="0.2">
      <c r="A16" s="20"/>
      <c r="B16" s="5" t="s">
        <v>55</v>
      </c>
      <c r="C16" s="12"/>
      <c r="D16" s="16"/>
      <c r="E16" s="16"/>
      <c r="F16" s="34"/>
      <c r="G16" s="40"/>
    </row>
    <row r="17" spans="1:9" ht="36.75" customHeight="1" thickBot="1" x14ac:dyDescent="0.25">
      <c r="A17" s="41" t="s">
        <v>69</v>
      </c>
      <c r="B17" s="80"/>
      <c r="C17" s="81"/>
      <c r="D17" s="81"/>
      <c r="E17" s="81"/>
      <c r="F17" s="81"/>
      <c r="G17" s="82"/>
    </row>
    <row r="18" spans="1:9" ht="18" customHeight="1" x14ac:dyDescent="0.25">
      <c r="A18" s="24">
        <v>3</v>
      </c>
      <c r="B18" s="25" t="s">
        <v>35</v>
      </c>
      <c r="C18" s="26">
        <v>30</v>
      </c>
      <c r="D18" s="27"/>
      <c r="E18" s="27">
        <f>C18*D18</f>
        <v>0</v>
      </c>
      <c r="F18" s="38"/>
      <c r="G18" s="39">
        <f>C18*F18</f>
        <v>0</v>
      </c>
    </row>
    <row r="19" spans="1:9" ht="42.75" customHeight="1" x14ac:dyDescent="0.2">
      <c r="A19" s="20"/>
      <c r="B19" s="5" t="s">
        <v>56</v>
      </c>
      <c r="C19" s="12"/>
      <c r="D19" s="16"/>
      <c r="E19" s="16"/>
      <c r="F19" s="34"/>
      <c r="G19" s="40"/>
    </row>
    <row r="20" spans="1:9" ht="36.75" customHeight="1" thickBot="1" x14ac:dyDescent="0.25">
      <c r="A20" s="41" t="s">
        <v>69</v>
      </c>
      <c r="B20" s="80"/>
      <c r="C20" s="81"/>
      <c r="D20" s="81"/>
      <c r="E20" s="81"/>
      <c r="F20" s="81"/>
      <c r="G20" s="82"/>
    </row>
    <row r="21" spans="1:9" ht="18" customHeight="1" x14ac:dyDescent="0.25">
      <c r="A21" s="24">
        <v>4</v>
      </c>
      <c r="B21" s="25" t="s">
        <v>36</v>
      </c>
      <c r="C21" s="26">
        <v>115</v>
      </c>
      <c r="D21" s="27"/>
      <c r="E21" s="27">
        <f>C21*D21</f>
        <v>0</v>
      </c>
      <c r="F21" s="38"/>
      <c r="G21" s="39">
        <f t="shared" ref="G21:G22" si="0">C21*F21</f>
        <v>0</v>
      </c>
    </row>
    <row r="22" spans="1:9" ht="18" customHeight="1" x14ac:dyDescent="0.25">
      <c r="A22" s="19">
        <v>5</v>
      </c>
      <c r="B22" s="4" t="s">
        <v>52</v>
      </c>
      <c r="C22" s="18">
        <v>4</v>
      </c>
      <c r="D22" s="15"/>
      <c r="E22" s="15">
        <f>C22*D22</f>
        <v>0</v>
      </c>
      <c r="F22" s="37"/>
      <c r="G22" s="42">
        <f t="shared" si="0"/>
        <v>0</v>
      </c>
    </row>
    <row r="23" spans="1:9" ht="39.75" customHeight="1" x14ac:dyDescent="0.2">
      <c r="A23" s="20"/>
      <c r="B23" s="5" t="s">
        <v>57</v>
      </c>
      <c r="C23" s="12"/>
      <c r="D23" s="16"/>
      <c r="E23" s="16"/>
      <c r="F23" s="34"/>
      <c r="G23" s="40"/>
    </row>
    <row r="24" spans="1:9" ht="36.75" customHeight="1" thickBot="1" x14ac:dyDescent="0.25">
      <c r="A24" s="41" t="s">
        <v>69</v>
      </c>
      <c r="B24" s="80"/>
      <c r="C24" s="81"/>
      <c r="D24" s="81"/>
      <c r="E24" s="81"/>
      <c r="F24" s="81"/>
      <c r="G24" s="82"/>
    </row>
    <row r="25" spans="1:9" ht="18" customHeight="1" x14ac:dyDescent="0.25">
      <c r="A25" s="55">
        <v>6</v>
      </c>
      <c r="B25" s="25" t="s">
        <v>40</v>
      </c>
      <c r="C25" s="26">
        <v>35</v>
      </c>
      <c r="D25" s="27"/>
      <c r="E25" s="27">
        <f>C25*D25</f>
        <v>0</v>
      </c>
      <c r="F25" s="38"/>
      <c r="G25" s="39">
        <f t="shared" ref="G25:G27" si="1">C25*F25</f>
        <v>0</v>
      </c>
    </row>
    <row r="26" spans="1:9" ht="18" customHeight="1" x14ac:dyDescent="0.25">
      <c r="A26" s="21">
        <v>7</v>
      </c>
      <c r="B26" s="4" t="s">
        <v>41</v>
      </c>
      <c r="C26" s="18">
        <v>8</v>
      </c>
      <c r="D26" s="15"/>
      <c r="E26" s="15">
        <f>C26*D26</f>
        <v>0</v>
      </c>
      <c r="F26" s="37"/>
      <c r="G26" s="42">
        <f t="shared" si="1"/>
        <v>0</v>
      </c>
    </row>
    <row r="27" spans="1:9" ht="18" customHeight="1" x14ac:dyDescent="0.25">
      <c r="A27" s="21">
        <v>8</v>
      </c>
      <c r="B27" s="4" t="s">
        <v>42</v>
      </c>
      <c r="C27" s="18">
        <v>17</v>
      </c>
      <c r="D27" s="15"/>
      <c r="E27" s="15">
        <f>C27*D27</f>
        <v>0</v>
      </c>
      <c r="F27" s="37"/>
      <c r="G27" s="42">
        <f t="shared" si="1"/>
        <v>0</v>
      </c>
      <c r="I27" s="36"/>
    </row>
    <row r="28" spans="1:9" ht="54.75" customHeight="1" x14ac:dyDescent="0.2">
      <c r="A28" s="22"/>
      <c r="B28" s="3" t="s">
        <v>58</v>
      </c>
      <c r="C28" s="12"/>
      <c r="D28" s="17"/>
      <c r="E28" s="16"/>
      <c r="F28" s="34"/>
      <c r="G28" s="40"/>
    </row>
    <row r="29" spans="1:9" ht="36.75" customHeight="1" thickBot="1" x14ac:dyDescent="0.25">
      <c r="A29" s="41" t="s">
        <v>69</v>
      </c>
      <c r="B29" s="80"/>
      <c r="C29" s="81"/>
      <c r="D29" s="81"/>
      <c r="E29" s="81"/>
      <c r="F29" s="81"/>
      <c r="G29" s="82"/>
    </row>
    <row r="30" spans="1:9" ht="18" customHeight="1" x14ac:dyDescent="0.25">
      <c r="A30" s="55">
        <v>9</v>
      </c>
      <c r="B30" s="25" t="s">
        <v>11</v>
      </c>
      <c r="C30" s="26">
        <v>50</v>
      </c>
      <c r="D30" s="27"/>
      <c r="E30" s="27">
        <f>C30*D30</f>
        <v>0</v>
      </c>
      <c r="F30" s="38"/>
      <c r="G30" s="39">
        <f t="shared" ref="G30" si="2">C30*F30</f>
        <v>0</v>
      </c>
    </row>
    <row r="31" spans="1:9" ht="55.5" customHeight="1" x14ac:dyDescent="0.2">
      <c r="A31" s="22"/>
      <c r="B31" s="3" t="s">
        <v>59</v>
      </c>
      <c r="C31" s="12"/>
      <c r="D31" s="16"/>
      <c r="E31" s="16"/>
      <c r="F31" s="34"/>
      <c r="G31" s="40"/>
    </row>
    <row r="32" spans="1:9" ht="36.75" customHeight="1" thickBot="1" x14ac:dyDescent="0.25">
      <c r="A32" s="41" t="s">
        <v>69</v>
      </c>
      <c r="B32" s="80"/>
      <c r="C32" s="81"/>
      <c r="D32" s="81"/>
      <c r="E32" s="81"/>
      <c r="F32" s="81"/>
      <c r="G32" s="82"/>
    </row>
    <row r="33" spans="1:7" ht="18" customHeight="1" x14ac:dyDescent="0.25">
      <c r="A33" s="56">
        <v>10</v>
      </c>
      <c r="B33" s="57" t="s">
        <v>12</v>
      </c>
      <c r="C33" s="26">
        <v>30</v>
      </c>
      <c r="D33" s="27"/>
      <c r="E33" s="27">
        <f>C33*D33</f>
        <v>0</v>
      </c>
      <c r="F33" s="38"/>
      <c r="G33" s="39">
        <f t="shared" ref="G33" si="3">C33*F33</f>
        <v>0</v>
      </c>
    </row>
    <row r="34" spans="1:7" ht="41.25" customHeight="1" x14ac:dyDescent="0.2">
      <c r="A34" s="22"/>
      <c r="B34" s="32" t="s">
        <v>66</v>
      </c>
      <c r="C34" s="12"/>
      <c r="D34" s="16"/>
      <c r="E34" s="16"/>
      <c r="F34" s="34"/>
      <c r="G34" s="40"/>
    </row>
    <row r="35" spans="1:7" ht="36.75" customHeight="1" thickBot="1" x14ac:dyDescent="0.25">
      <c r="A35" s="41" t="s">
        <v>69</v>
      </c>
      <c r="B35" s="80"/>
      <c r="C35" s="81"/>
      <c r="D35" s="81"/>
      <c r="E35" s="81"/>
      <c r="F35" s="81"/>
      <c r="G35" s="82"/>
    </row>
    <row r="36" spans="1:7" ht="18" customHeight="1" x14ac:dyDescent="0.25">
      <c r="A36" s="55">
        <v>11</v>
      </c>
      <c r="B36" s="25" t="s">
        <v>1</v>
      </c>
      <c r="C36" s="26">
        <v>220</v>
      </c>
      <c r="D36" s="27"/>
      <c r="E36" s="27">
        <f>C36*D36</f>
        <v>0</v>
      </c>
      <c r="F36" s="38"/>
      <c r="G36" s="39">
        <f t="shared" ref="G36" si="4">C36*F36</f>
        <v>0</v>
      </c>
    </row>
    <row r="37" spans="1:7" ht="29.25" customHeight="1" x14ac:dyDescent="0.2">
      <c r="A37" s="22"/>
      <c r="B37" s="3" t="s">
        <v>13</v>
      </c>
      <c r="C37" s="12"/>
      <c r="D37" s="16"/>
      <c r="E37" s="16"/>
      <c r="F37" s="34"/>
      <c r="G37" s="40"/>
    </row>
    <row r="38" spans="1:7" ht="36.75" customHeight="1" thickBot="1" x14ac:dyDescent="0.25">
      <c r="A38" s="41" t="s">
        <v>69</v>
      </c>
      <c r="B38" s="80"/>
      <c r="C38" s="81"/>
      <c r="D38" s="81"/>
      <c r="E38" s="81"/>
      <c r="F38" s="81"/>
      <c r="G38" s="82"/>
    </row>
    <row r="39" spans="1:7" ht="18" customHeight="1" x14ac:dyDescent="0.25">
      <c r="A39" s="55">
        <v>12</v>
      </c>
      <c r="B39" s="25" t="s">
        <v>2</v>
      </c>
      <c r="C39" s="26">
        <v>29</v>
      </c>
      <c r="D39" s="27"/>
      <c r="E39" s="27">
        <f>C39*D39</f>
        <v>0</v>
      </c>
      <c r="F39" s="38"/>
      <c r="G39" s="39">
        <f t="shared" ref="G39" si="5">C39*F39</f>
        <v>0</v>
      </c>
    </row>
    <row r="40" spans="1:7" ht="43.5" customHeight="1" x14ac:dyDescent="0.2">
      <c r="A40" s="22"/>
      <c r="B40" s="3" t="s">
        <v>43</v>
      </c>
      <c r="C40" s="12"/>
      <c r="D40" s="16"/>
      <c r="E40" s="16"/>
      <c r="F40" s="34"/>
      <c r="G40" s="40"/>
    </row>
    <row r="41" spans="1:7" ht="36.75" customHeight="1" thickBot="1" x14ac:dyDescent="0.25">
      <c r="A41" s="41" t="s">
        <v>69</v>
      </c>
      <c r="B41" s="80"/>
      <c r="C41" s="81"/>
      <c r="D41" s="81"/>
      <c r="E41" s="81"/>
      <c r="F41" s="81"/>
      <c r="G41" s="82"/>
    </row>
    <row r="42" spans="1:7" ht="18" customHeight="1" x14ac:dyDescent="0.25">
      <c r="A42" s="55">
        <v>13</v>
      </c>
      <c r="B42" s="58" t="s">
        <v>15</v>
      </c>
      <c r="C42" s="26">
        <v>40</v>
      </c>
      <c r="D42" s="27"/>
      <c r="E42" s="27">
        <f>C42*D42</f>
        <v>0</v>
      </c>
      <c r="F42" s="38"/>
      <c r="G42" s="39">
        <f t="shared" ref="G42" si="6">C42*F42</f>
        <v>0</v>
      </c>
    </row>
    <row r="43" spans="1:7" s="7" customFormat="1" ht="18" customHeight="1" x14ac:dyDescent="0.2">
      <c r="A43" s="23"/>
      <c r="B43" s="3" t="s">
        <v>14</v>
      </c>
      <c r="C43" s="12"/>
      <c r="D43" s="16"/>
      <c r="E43" s="16"/>
      <c r="F43" s="34"/>
      <c r="G43" s="40"/>
    </row>
    <row r="44" spans="1:7" ht="36.75" customHeight="1" thickBot="1" x14ac:dyDescent="0.25">
      <c r="A44" s="41" t="s">
        <v>69</v>
      </c>
      <c r="B44" s="80"/>
      <c r="C44" s="81"/>
      <c r="D44" s="81"/>
      <c r="E44" s="81"/>
      <c r="F44" s="81"/>
      <c r="G44" s="82"/>
    </row>
    <row r="45" spans="1:7" ht="18" customHeight="1" x14ac:dyDescent="0.25">
      <c r="A45" s="55">
        <v>14</v>
      </c>
      <c r="B45" s="25" t="s">
        <v>3</v>
      </c>
      <c r="C45" s="26">
        <v>12</v>
      </c>
      <c r="D45" s="27"/>
      <c r="E45" s="27">
        <f>C45*D45</f>
        <v>0</v>
      </c>
      <c r="F45" s="38"/>
      <c r="G45" s="39">
        <f t="shared" ref="G45" si="7">C45*F45</f>
        <v>0</v>
      </c>
    </row>
    <row r="46" spans="1:7" s="7" customFormat="1" ht="36" customHeight="1" x14ac:dyDescent="0.2">
      <c r="A46" s="23"/>
      <c r="B46" s="3" t="s">
        <v>76</v>
      </c>
      <c r="C46" s="12"/>
      <c r="D46" s="16"/>
      <c r="E46" s="16"/>
      <c r="F46" s="34"/>
      <c r="G46" s="40"/>
    </row>
    <row r="47" spans="1:7" ht="36.75" customHeight="1" thickBot="1" x14ac:dyDescent="0.25">
      <c r="A47" s="41" t="s">
        <v>69</v>
      </c>
      <c r="B47" s="80"/>
      <c r="C47" s="81"/>
      <c r="D47" s="81"/>
      <c r="E47" s="81"/>
      <c r="F47" s="81"/>
      <c r="G47" s="82"/>
    </row>
    <row r="48" spans="1:7" ht="18" customHeight="1" x14ac:dyDescent="0.25">
      <c r="A48" s="55">
        <v>15</v>
      </c>
      <c r="B48" s="25" t="s">
        <v>4</v>
      </c>
      <c r="C48" s="26">
        <v>135</v>
      </c>
      <c r="D48" s="27"/>
      <c r="E48" s="27">
        <f>C48*D48</f>
        <v>0</v>
      </c>
      <c r="F48" s="38"/>
      <c r="G48" s="39">
        <f t="shared" ref="G48" si="8">C48*F48</f>
        <v>0</v>
      </c>
    </row>
    <row r="49" spans="1:7" s="7" customFormat="1" ht="45" customHeight="1" x14ac:dyDescent="0.2">
      <c r="A49" s="23"/>
      <c r="B49" s="3" t="s">
        <v>44</v>
      </c>
      <c r="C49" s="12"/>
      <c r="D49" s="16"/>
      <c r="E49" s="16"/>
      <c r="F49" s="34"/>
      <c r="G49" s="40"/>
    </row>
    <row r="50" spans="1:7" ht="36.75" customHeight="1" thickBot="1" x14ac:dyDescent="0.25">
      <c r="A50" s="41" t="s">
        <v>69</v>
      </c>
      <c r="B50" s="80"/>
      <c r="C50" s="81"/>
      <c r="D50" s="81"/>
      <c r="E50" s="81"/>
      <c r="F50" s="81"/>
      <c r="G50" s="82"/>
    </row>
    <row r="51" spans="1:7" ht="18" customHeight="1" x14ac:dyDescent="0.25">
      <c r="A51" s="55">
        <v>16</v>
      </c>
      <c r="B51" s="25" t="s">
        <v>48</v>
      </c>
      <c r="C51" s="26">
        <v>200</v>
      </c>
      <c r="D51" s="27"/>
      <c r="E51" s="27">
        <f>C51*D51</f>
        <v>0</v>
      </c>
      <c r="F51" s="38"/>
      <c r="G51" s="39">
        <f t="shared" ref="G51" si="9">C51*F51</f>
        <v>0</v>
      </c>
    </row>
    <row r="52" spans="1:7" s="7" customFormat="1" ht="30.75" customHeight="1" x14ac:dyDescent="0.2">
      <c r="A52" s="23"/>
      <c r="B52" s="5" t="s">
        <v>16</v>
      </c>
      <c r="C52" s="12"/>
      <c r="D52" s="16"/>
      <c r="E52" s="16"/>
      <c r="F52" s="34"/>
      <c r="G52" s="40"/>
    </row>
    <row r="53" spans="1:7" ht="36.75" customHeight="1" thickBot="1" x14ac:dyDescent="0.25">
      <c r="A53" s="41" t="s">
        <v>69</v>
      </c>
      <c r="B53" s="80"/>
      <c r="C53" s="81"/>
      <c r="D53" s="81"/>
      <c r="E53" s="81"/>
      <c r="F53" s="81"/>
      <c r="G53" s="82"/>
    </row>
    <row r="54" spans="1:7" ht="18" customHeight="1" x14ac:dyDescent="0.25">
      <c r="A54" s="55">
        <v>17</v>
      </c>
      <c r="B54" s="25" t="s">
        <v>5</v>
      </c>
      <c r="C54" s="26">
        <v>100</v>
      </c>
      <c r="D54" s="27"/>
      <c r="E54" s="27">
        <f>C54*D54</f>
        <v>0</v>
      </c>
      <c r="F54" s="38"/>
      <c r="G54" s="39">
        <f t="shared" ref="G54" si="10">C54*F54</f>
        <v>0</v>
      </c>
    </row>
    <row r="55" spans="1:7" s="7" customFormat="1" ht="18" customHeight="1" x14ac:dyDescent="0.2">
      <c r="A55" s="23"/>
      <c r="B55" s="5" t="s">
        <v>77</v>
      </c>
      <c r="C55" s="12"/>
      <c r="D55" s="16"/>
      <c r="E55" s="16"/>
      <c r="F55" s="34"/>
      <c r="G55" s="40"/>
    </row>
    <row r="56" spans="1:7" ht="36.75" customHeight="1" thickBot="1" x14ac:dyDescent="0.25">
      <c r="A56" s="41" t="s">
        <v>69</v>
      </c>
      <c r="B56" s="80"/>
      <c r="C56" s="81"/>
      <c r="D56" s="81"/>
      <c r="E56" s="81"/>
      <c r="F56" s="81"/>
      <c r="G56" s="82"/>
    </row>
    <row r="57" spans="1:7" ht="18" customHeight="1" x14ac:dyDescent="0.25">
      <c r="A57" s="55">
        <v>18</v>
      </c>
      <c r="B57" s="25" t="s">
        <v>6</v>
      </c>
      <c r="C57" s="26">
        <v>60</v>
      </c>
      <c r="D57" s="27"/>
      <c r="E57" s="27">
        <f>C57*D57</f>
        <v>0</v>
      </c>
      <c r="F57" s="38"/>
      <c r="G57" s="39">
        <f t="shared" ref="G57" si="11">C57*F57</f>
        <v>0</v>
      </c>
    </row>
    <row r="58" spans="1:7" s="7" customFormat="1" ht="25.5" customHeight="1" x14ac:dyDescent="0.2">
      <c r="A58" s="23"/>
      <c r="B58" s="5" t="s">
        <v>18</v>
      </c>
      <c r="C58" s="12"/>
      <c r="D58" s="16"/>
      <c r="E58" s="16"/>
      <c r="F58" s="34"/>
      <c r="G58" s="40"/>
    </row>
    <row r="59" spans="1:7" ht="36.75" customHeight="1" thickBot="1" x14ac:dyDescent="0.25">
      <c r="A59" s="41" t="s">
        <v>69</v>
      </c>
      <c r="B59" s="80"/>
      <c r="C59" s="81"/>
      <c r="D59" s="81"/>
      <c r="E59" s="81"/>
      <c r="F59" s="81"/>
      <c r="G59" s="82"/>
    </row>
    <row r="60" spans="1:7" ht="18" customHeight="1" x14ac:dyDescent="0.25">
      <c r="A60" s="55">
        <v>19</v>
      </c>
      <c r="B60" s="25" t="s">
        <v>7</v>
      </c>
      <c r="C60" s="26">
        <v>29</v>
      </c>
      <c r="D60" s="27"/>
      <c r="E60" s="27">
        <f>C60*D60</f>
        <v>0</v>
      </c>
      <c r="F60" s="38"/>
      <c r="G60" s="39">
        <f t="shared" ref="G60" si="12">C60*F60</f>
        <v>0</v>
      </c>
    </row>
    <row r="61" spans="1:7" s="7" customFormat="1" ht="18" customHeight="1" x14ac:dyDescent="0.2">
      <c r="A61" s="23"/>
      <c r="B61" s="5" t="s">
        <v>17</v>
      </c>
      <c r="C61" s="12"/>
      <c r="D61" s="16"/>
      <c r="E61" s="16"/>
      <c r="F61" s="34"/>
      <c r="G61" s="40"/>
    </row>
    <row r="62" spans="1:7" ht="36.75" customHeight="1" thickBot="1" x14ac:dyDescent="0.25">
      <c r="A62" s="41" t="s">
        <v>69</v>
      </c>
      <c r="B62" s="80"/>
      <c r="C62" s="81"/>
      <c r="D62" s="81"/>
      <c r="E62" s="81"/>
      <c r="F62" s="81"/>
      <c r="G62" s="82"/>
    </row>
    <row r="63" spans="1:7" ht="18" customHeight="1" x14ac:dyDescent="0.25">
      <c r="A63" s="55">
        <v>20</v>
      </c>
      <c r="B63" s="25" t="s">
        <v>8</v>
      </c>
      <c r="C63" s="26">
        <v>5</v>
      </c>
      <c r="D63" s="27"/>
      <c r="E63" s="27">
        <f>C63*D63</f>
        <v>0</v>
      </c>
      <c r="F63" s="38"/>
      <c r="G63" s="39">
        <f t="shared" ref="G63" si="13">C63*F63</f>
        <v>0</v>
      </c>
    </row>
    <row r="64" spans="1:7" s="7" customFormat="1" ht="27.75" customHeight="1" x14ac:dyDescent="0.2">
      <c r="A64" s="23"/>
      <c r="B64" s="5" t="s">
        <v>19</v>
      </c>
      <c r="C64" s="12"/>
      <c r="D64" s="16"/>
      <c r="E64" s="16"/>
      <c r="F64" s="34"/>
      <c r="G64" s="40"/>
    </row>
    <row r="65" spans="1:7" ht="36.75" customHeight="1" thickBot="1" x14ac:dyDescent="0.25">
      <c r="A65" s="41" t="s">
        <v>69</v>
      </c>
      <c r="B65" s="80"/>
      <c r="C65" s="81"/>
      <c r="D65" s="81"/>
      <c r="E65" s="81"/>
      <c r="F65" s="81"/>
      <c r="G65" s="82"/>
    </row>
    <row r="66" spans="1:7" ht="18" customHeight="1" x14ac:dyDescent="0.25">
      <c r="A66" s="55">
        <v>21</v>
      </c>
      <c r="B66" s="25" t="s">
        <v>63</v>
      </c>
      <c r="C66" s="26">
        <v>20</v>
      </c>
      <c r="D66" s="27"/>
      <c r="E66" s="27">
        <f>C66*D66</f>
        <v>0</v>
      </c>
      <c r="F66" s="38"/>
      <c r="G66" s="39">
        <f t="shared" ref="G66" si="14">C66*F66</f>
        <v>0</v>
      </c>
    </row>
    <row r="67" spans="1:7" s="7" customFormat="1" ht="25.5" customHeight="1" x14ac:dyDescent="0.2">
      <c r="A67" s="23"/>
      <c r="B67" s="5" t="s">
        <v>45</v>
      </c>
      <c r="C67" s="12"/>
      <c r="D67" s="16"/>
      <c r="E67" s="16"/>
      <c r="F67" s="35"/>
      <c r="G67" s="54"/>
    </row>
    <row r="68" spans="1:7" ht="36.75" customHeight="1" thickBot="1" x14ac:dyDescent="0.25">
      <c r="A68" s="41" t="s">
        <v>69</v>
      </c>
      <c r="B68" s="80"/>
      <c r="C68" s="81"/>
      <c r="D68" s="81"/>
      <c r="E68" s="81"/>
      <c r="F68" s="81"/>
      <c r="G68" s="82"/>
    </row>
    <row r="69" spans="1:7" s="7" customFormat="1" ht="23.25" customHeight="1" x14ac:dyDescent="0.25">
      <c r="A69" s="55">
        <v>22</v>
      </c>
      <c r="B69" s="25" t="s">
        <v>65</v>
      </c>
      <c r="C69" s="59">
        <v>20</v>
      </c>
      <c r="D69" s="60"/>
      <c r="E69" s="60">
        <f>C69*D69</f>
        <v>0</v>
      </c>
      <c r="F69" s="38"/>
      <c r="G69" s="39">
        <f t="shared" ref="G69" si="15">C69*F69</f>
        <v>0</v>
      </c>
    </row>
    <row r="70" spans="1:7" s="7" customFormat="1" ht="24" customHeight="1" x14ac:dyDescent="0.2">
      <c r="A70" s="23"/>
      <c r="B70" s="5" t="s">
        <v>64</v>
      </c>
      <c r="C70" s="12"/>
      <c r="D70" s="16"/>
      <c r="E70" s="16"/>
      <c r="F70" s="35"/>
      <c r="G70" s="54"/>
    </row>
    <row r="71" spans="1:7" ht="36.75" customHeight="1" thickBot="1" x14ac:dyDescent="0.25">
      <c r="A71" s="41" t="s">
        <v>69</v>
      </c>
      <c r="B71" s="80"/>
      <c r="C71" s="81"/>
      <c r="D71" s="81"/>
      <c r="E71" s="81"/>
      <c r="F71" s="81"/>
      <c r="G71" s="82"/>
    </row>
    <row r="72" spans="1:7" ht="18" customHeight="1" x14ac:dyDescent="0.25">
      <c r="A72" s="55">
        <v>23</v>
      </c>
      <c r="B72" s="25" t="s">
        <v>9</v>
      </c>
      <c r="C72" s="26">
        <v>34</v>
      </c>
      <c r="D72" s="27"/>
      <c r="E72" s="27">
        <f>C72*D72</f>
        <v>0</v>
      </c>
      <c r="F72" s="38"/>
      <c r="G72" s="39">
        <f t="shared" ref="G72" si="16">C72*F72</f>
        <v>0</v>
      </c>
    </row>
    <row r="73" spans="1:7" s="7" customFormat="1" ht="32.25" customHeight="1" x14ac:dyDescent="0.2">
      <c r="A73" s="23"/>
      <c r="B73" s="5" t="s">
        <v>20</v>
      </c>
      <c r="C73" s="12"/>
      <c r="D73" s="16"/>
      <c r="E73" s="16"/>
      <c r="F73" s="34"/>
      <c r="G73" s="40"/>
    </row>
    <row r="74" spans="1:7" ht="36.75" customHeight="1" thickBot="1" x14ac:dyDescent="0.25">
      <c r="A74" s="41" t="s">
        <v>69</v>
      </c>
      <c r="B74" s="80"/>
      <c r="C74" s="81"/>
      <c r="D74" s="81"/>
      <c r="E74" s="81"/>
      <c r="F74" s="81"/>
      <c r="G74" s="82"/>
    </row>
    <row r="75" spans="1:7" ht="18" customHeight="1" x14ac:dyDescent="0.25">
      <c r="A75" s="55">
        <v>24</v>
      </c>
      <c r="B75" s="25" t="s">
        <v>21</v>
      </c>
      <c r="C75" s="26">
        <v>110</v>
      </c>
      <c r="D75" s="27"/>
      <c r="E75" s="27">
        <f>C75*D75</f>
        <v>0</v>
      </c>
      <c r="F75" s="38"/>
      <c r="G75" s="39">
        <f t="shared" ref="G75" si="17">C75*F75</f>
        <v>0</v>
      </c>
    </row>
    <row r="76" spans="1:7" s="7" customFormat="1" ht="38.25" customHeight="1" x14ac:dyDescent="0.2">
      <c r="A76" s="23"/>
      <c r="B76" s="5" t="s">
        <v>22</v>
      </c>
      <c r="C76" s="12"/>
      <c r="D76" s="16"/>
      <c r="E76" s="16"/>
      <c r="F76" s="34"/>
      <c r="G76" s="40"/>
    </row>
    <row r="77" spans="1:7" ht="36.75" customHeight="1" thickBot="1" x14ac:dyDescent="0.25">
      <c r="A77" s="41" t="s">
        <v>69</v>
      </c>
      <c r="B77" s="80"/>
      <c r="C77" s="81"/>
      <c r="D77" s="81"/>
      <c r="E77" s="81"/>
      <c r="F77" s="81"/>
      <c r="G77" s="82"/>
    </row>
    <row r="78" spans="1:7" ht="18" customHeight="1" x14ac:dyDescent="0.25">
      <c r="A78" s="55">
        <v>25</v>
      </c>
      <c r="B78" s="25" t="s">
        <v>10</v>
      </c>
      <c r="C78" s="26">
        <v>2</v>
      </c>
      <c r="D78" s="27"/>
      <c r="E78" s="27">
        <f>C78*D78</f>
        <v>0</v>
      </c>
      <c r="F78" s="38"/>
      <c r="G78" s="39">
        <f t="shared" ref="G78" si="18">C78*F78</f>
        <v>0</v>
      </c>
    </row>
    <row r="79" spans="1:7" s="7" customFormat="1" ht="18.75" customHeight="1" x14ac:dyDescent="0.2">
      <c r="A79" s="23"/>
      <c r="B79" s="5" t="s">
        <v>23</v>
      </c>
      <c r="C79" s="12"/>
      <c r="D79" s="16"/>
      <c r="E79" s="16"/>
      <c r="F79" s="34"/>
      <c r="G79" s="40"/>
    </row>
    <row r="80" spans="1:7" ht="36.75" customHeight="1" thickBot="1" x14ac:dyDescent="0.25">
      <c r="A80" s="41" t="s">
        <v>69</v>
      </c>
      <c r="B80" s="80"/>
      <c r="C80" s="81"/>
      <c r="D80" s="81"/>
      <c r="E80" s="81"/>
      <c r="F80" s="81"/>
      <c r="G80" s="82"/>
    </row>
    <row r="81" spans="1:7" ht="18" customHeight="1" x14ac:dyDescent="0.25">
      <c r="A81" s="55">
        <v>26</v>
      </c>
      <c r="B81" s="61" t="s">
        <v>24</v>
      </c>
      <c r="C81" s="26">
        <v>45</v>
      </c>
      <c r="D81" s="27"/>
      <c r="E81" s="27">
        <f>C81*D81</f>
        <v>0</v>
      </c>
      <c r="F81" s="38"/>
      <c r="G81" s="39">
        <f t="shared" ref="G81" si="19">C81*F81</f>
        <v>0</v>
      </c>
    </row>
    <row r="82" spans="1:7" s="7" customFormat="1" ht="18" customHeight="1" x14ac:dyDescent="0.2">
      <c r="A82" s="23"/>
      <c r="B82" s="6" t="s">
        <v>25</v>
      </c>
      <c r="C82" s="12"/>
      <c r="D82" s="16"/>
      <c r="E82" s="16"/>
      <c r="F82" s="34"/>
      <c r="G82" s="40"/>
    </row>
    <row r="83" spans="1:7" ht="36.75" customHeight="1" thickBot="1" x14ac:dyDescent="0.25">
      <c r="A83" s="41" t="s">
        <v>69</v>
      </c>
      <c r="B83" s="80"/>
      <c r="C83" s="81"/>
      <c r="D83" s="81"/>
      <c r="E83" s="81"/>
      <c r="F83" s="81"/>
      <c r="G83" s="82"/>
    </row>
    <row r="84" spans="1:7" ht="18" customHeight="1" x14ac:dyDescent="0.25">
      <c r="A84" s="55">
        <v>27</v>
      </c>
      <c r="B84" s="62" t="s">
        <v>26</v>
      </c>
      <c r="C84" s="26">
        <v>5000</v>
      </c>
      <c r="D84" s="27"/>
      <c r="E84" s="27">
        <f>C84*D84</f>
        <v>0</v>
      </c>
      <c r="F84" s="38"/>
      <c r="G84" s="39">
        <f t="shared" ref="G84" si="20">C84*F84</f>
        <v>0</v>
      </c>
    </row>
    <row r="85" spans="1:7" s="7" customFormat="1" ht="51" x14ac:dyDescent="0.2">
      <c r="A85" s="23"/>
      <c r="B85" s="8" t="s">
        <v>33</v>
      </c>
      <c r="C85" s="13"/>
      <c r="D85" s="16"/>
      <c r="E85" s="16"/>
      <c r="F85" s="34"/>
      <c r="G85" s="40"/>
    </row>
    <row r="86" spans="1:7" ht="36.75" customHeight="1" thickBot="1" x14ac:dyDescent="0.25">
      <c r="A86" s="41" t="s">
        <v>69</v>
      </c>
      <c r="B86" s="80"/>
      <c r="C86" s="81"/>
      <c r="D86" s="81"/>
      <c r="E86" s="81"/>
      <c r="F86" s="81"/>
      <c r="G86" s="82"/>
    </row>
    <row r="87" spans="1:7" ht="18" customHeight="1" x14ac:dyDescent="0.25">
      <c r="A87" s="55">
        <v>28</v>
      </c>
      <c r="B87" s="63" t="s">
        <v>27</v>
      </c>
      <c r="C87" s="26">
        <v>4000</v>
      </c>
      <c r="D87" s="27"/>
      <c r="E87" s="27">
        <f>C87*D87</f>
        <v>0</v>
      </c>
      <c r="F87" s="38"/>
      <c r="G87" s="39">
        <f t="shared" ref="G87" si="21">C87*F87</f>
        <v>0</v>
      </c>
    </row>
    <row r="88" spans="1:7" s="7" customFormat="1" ht="38.25" x14ac:dyDescent="0.2">
      <c r="A88" s="23"/>
      <c r="B88" s="8" t="s">
        <v>34</v>
      </c>
      <c r="C88" s="13"/>
      <c r="D88" s="16"/>
      <c r="E88" s="16"/>
      <c r="F88" s="34"/>
      <c r="G88" s="40"/>
    </row>
    <row r="89" spans="1:7" ht="36.75" customHeight="1" thickBot="1" x14ac:dyDescent="0.25">
      <c r="A89" s="41" t="s">
        <v>69</v>
      </c>
      <c r="B89" s="80"/>
      <c r="C89" s="81"/>
      <c r="D89" s="81"/>
      <c r="E89" s="81"/>
      <c r="F89" s="81"/>
      <c r="G89" s="82"/>
    </row>
    <row r="90" spans="1:7" ht="18" customHeight="1" x14ac:dyDescent="0.25">
      <c r="A90" s="55">
        <v>29</v>
      </c>
      <c r="B90" s="63" t="s">
        <v>28</v>
      </c>
      <c r="C90" s="26">
        <v>1000</v>
      </c>
      <c r="D90" s="27"/>
      <c r="E90" s="27">
        <f>C90*D90</f>
        <v>0</v>
      </c>
      <c r="F90" s="38"/>
      <c r="G90" s="39">
        <f t="shared" ref="G90" si="22">C90*F90</f>
        <v>0</v>
      </c>
    </row>
    <row r="91" spans="1:7" s="7" customFormat="1" ht="38.25" x14ac:dyDescent="0.2">
      <c r="A91" s="23"/>
      <c r="B91" s="8" t="s">
        <v>62</v>
      </c>
      <c r="C91" s="13"/>
      <c r="D91" s="16"/>
      <c r="E91" s="16"/>
      <c r="F91" s="34"/>
      <c r="G91" s="40"/>
    </row>
    <row r="92" spans="1:7" ht="36.75" customHeight="1" thickBot="1" x14ac:dyDescent="0.25">
      <c r="A92" s="41" t="s">
        <v>69</v>
      </c>
      <c r="B92" s="80"/>
      <c r="C92" s="81"/>
      <c r="D92" s="81"/>
      <c r="E92" s="81"/>
      <c r="F92" s="81"/>
      <c r="G92" s="82"/>
    </row>
    <row r="93" spans="1:7" ht="18" customHeight="1" x14ac:dyDescent="0.25">
      <c r="A93" s="55">
        <v>30</v>
      </c>
      <c r="B93" s="63" t="s">
        <v>30</v>
      </c>
      <c r="C93" s="26">
        <v>3000</v>
      </c>
      <c r="D93" s="27"/>
      <c r="E93" s="27">
        <f>C93*D93</f>
        <v>0</v>
      </c>
      <c r="F93" s="38"/>
      <c r="G93" s="39">
        <f t="shared" ref="G93" si="23">C93*F93</f>
        <v>0</v>
      </c>
    </row>
    <row r="94" spans="1:7" s="7" customFormat="1" ht="38.25" x14ac:dyDescent="0.2">
      <c r="A94" s="29"/>
      <c r="B94" s="30" t="s">
        <v>51</v>
      </c>
      <c r="C94" s="31"/>
      <c r="D94" s="17"/>
      <c r="E94" s="17"/>
      <c r="F94" s="34"/>
      <c r="G94" s="40"/>
    </row>
    <row r="95" spans="1:7" ht="36.75" customHeight="1" thickBot="1" x14ac:dyDescent="0.25">
      <c r="A95" s="41" t="s">
        <v>69</v>
      </c>
      <c r="B95" s="80"/>
      <c r="C95" s="81"/>
      <c r="D95" s="81"/>
      <c r="E95" s="81"/>
      <c r="F95" s="81"/>
      <c r="G95" s="82"/>
    </row>
    <row r="96" spans="1:7" s="7" customFormat="1" ht="15" x14ac:dyDescent="0.25">
      <c r="A96" s="55">
        <v>31</v>
      </c>
      <c r="B96" s="65" t="s">
        <v>60</v>
      </c>
      <c r="C96" s="26">
        <v>2500</v>
      </c>
      <c r="D96" s="27"/>
      <c r="E96" s="27">
        <f>C96*D96</f>
        <v>0</v>
      </c>
      <c r="F96" s="38"/>
      <c r="G96" s="39">
        <f t="shared" ref="G96" si="24">C96*F96</f>
        <v>0</v>
      </c>
    </row>
    <row r="97" spans="1:7" s="7" customFormat="1" ht="51" x14ac:dyDescent="0.2">
      <c r="A97" s="29"/>
      <c r="B97" s="30" t="s">
        <v>61</v>
      </c>
      <c r="C97" s="31"/>
      <c r="D97" s="17"/>
      <c r="E97" s="17"/>
      <c r="F97" s="34"/>
      <c r="G97" s="40"/>
    </row>
    <row r="98" spans="1:7" ht="36.75" customHeight="1" thickBot="1" x14ac:dyDescent="0.25">
      <c r="A98" s="41" t="s">
        <v>69</v>
      </c>
      <c r="B98" s="80"/>
      <c r="C98" s="81"/>
      <c r="D98" s="81"/>
      <c r="E98" s="81"/>
      <c r="F98" s="81"/>
      <c r="G98" s="82"/>
    </row>
    <row r="99" spans="1:7" ht="18" customHeight="1" x14ac:dyDescent="0.25">
      <c r="A99" s="55">
        <v>32</v>
      </c>
      <c r="B99" s="63" t="s">
        <v>29</v>
      </c>
      <c r="C99" s="26">
        <v>300</v>
      </c>
      <c r="D99" s="27"/>
      <c r="E99" s="27">
        <f>C99*D99</f>
        <v>0</v>
      </c>
      <c r="F99" s="38"/>
      <c r="G99" s="39">
        <f t="shared" ref="G99" si="25">C99*F99</f>
        <v>0</v>
      </c>
    </row>
    <row r="100" spans="1:7" s="7" customFormat="1" ht="38.25" x14ac:dyDescent="0.2">
      <c r="A100" s="23"/>
      <c r="B100" s="8" t="s">
        <v>31</v>
      </c>
      <c r="C100" s="13"/>
      <c r="D100" s="16"/>
      <c r="E100" s="16"/>
      <c r="F100" s="34"/>
      <c r="G100" s="40"/>
    </row>
    <row r="101" spans="1:7" ht="36.75" customHeight="1" thickBot="1" x14ac:dyDescent="0.25">
      <c r="A101" s="41" t="s">
        <v>69</v>
      </c>
      <c r="B101" s="80"/>
      <c r="C101" s="81"/>
      <c r="D101" s="81"/>
      <c r="E101" s="81"/>
      <c r="F101" s="81"/>
      <c r="G101" s="82"/>
    </row>
    <row r="102" spans="1:7" ht="18" customHeight="1" x14ac:dyDescent="0.25">
      <c r="A102" s="64">
        <v>33</v>
      </c>
      <c r="B102" s="63" t="s">
        <v>37</v>
      </c>
      <c r="C102" s="26">
        <v>5</v>
      </c>
      <c r="D102" s="27"/>
      <c r="E102" s="27">
        <f>C102*D102</f>
        <v>0</v>
      </c>
      <c r="F102" s="38"/>
      <c r="G102" s="39">
        <f t="shared" ref="G102" si="26">C102*F102</f>
        <v>0</v>
      </c>
    </row>
    <row r="103" spans="1:7" s="7" customFormat="1" ht="38.25" x14ac:dyDescent="0.2">
      <c r="A103" s="23"/>
      <c r="B103" s="8" t="s">
        <v>53</v>
      </c>
      <c r="C103" s="13"/>
      <c r="D103" s="16"/>
      <c r="E103" s="16"/>
      <c r="F103" s="34"/>
      <c r="G103" s="40"/>
    </row>
    <row r="104" spans="1:7" ht="36.75" customHeight="1" thickBot="1" x14ac:dyDescent="0.25">
      <c r="A104" s="41" t="s">
        <v>69</v>
      </c>
      <c r="B104" s="80"/>
      <c r="C104" s="81"/>
      <c r="D104" s="81"/>
      <c r="E104" s="81"/>
      <c r="F104" s="81"/>
      <c r="G104" s="82"/>
    </row>
    <row r="105" spans="1:7" ht="18" customHeight="1" x14ac:dyDescent="0.25">
      <c r="A105" s="64">
        <v>34</v>
      </c>
      <c r="B105" s="66" t="s">
        <v>32</v>
      </c>
      <c r="C105" s="26">
        <v>50</v>
      </c>
      <c r="D105" s="27"/>
      <c r="E105" s="27">
        <f>C105*D105</f>
        <v>0</v>
      </c>
      <c r="F105" s="38"/>
      <c r="G105" s="39">
        <f t="shared" ref="G105" si="27">C105*F105</f>
        <v>0</v>
      </c>
    </row>
    <row r="106" spans="1:7" s="7" customFormat="1" ht="12.75" x14ac:dyDescent="0.2">
      <c r="A106" s="29"/>
      <c r="B106" s="9" t="s">
        <v>46</v>
      </c>
      <c r="C106" s="13"/>
      <c r="D106" s="16"/>
      <c r="E106" s="16"/>
      <c r="F106" s="34"/>
      <c r="G106" s="40"/>
    </row>
    <row r="107" spans="1:7" ht="36.75" customHeight="1" thickBot="1" x14ac:dyDescent="0.25">
      <c r="A107" s="41" t="s">
        <v>69</v>
      </c>
      <c r="B107" s="80"/>
      <c r="C107" s="81"/>
      <c r="D107" s="81"/>
      <c r="E107" s="81"/>
      <c r="F107" s="81"/>
      <c r="G107" s="82"/>
    </row>
    <row r="108" spans="1:7" s="7" customFormat="1" ht="15" x14ac:dyDescent="0.25">
      <c r="A108" s="64">
        <v>35</v>
      </c>
      <c r="B108" s="67" t="s">
        <v>47</v>
      </c>
      <c r="C108" s="68">
        <v>150</v>
      </c>
      <c r="D108" s="27"/>
      <c r="E108" s="27">
        <f>C108*D108</f>
        <v>0</v>
      </c>
      <c r="F108" s="38"/>
      <c r="G108" s="39">
        <f t="shared" ref="G108" si="28">C108*F108</f>
        <v>0</v>
      </c>
    </row>
    <row r="109" spans="1:7" s="7" customFormat="1" ht="25.5" x14ac:dyDescent="0.2">
      <c r="A109" s="29"/>
      <c r="B109" s="9" t="s">
        <v>49</v>
      </c>
      <c r="C109" s="13"/>
      <c r="D109" s="16"/>
      <c r="E109" s="16"/>
      <c r="F109" s="34"/>
      <c r="G109" s="40"/>
    </row>
    <row r="110" spans="1:7" ht="36.75" customHeight="1" thickBot="1" x14ac:dyDescent="0.25">
      <c r="A110" s="41" t="s">
        <v>69</v>
      </c>
      <c r="B110" s="80"/>
      <c r="C110" s="81"/>
      <c r="D110" s="81"/>
      <c r="E110" s="81"/>
      <c r="F110" s="81"/>
      <c r="G110" s="82"/>
    </row>
    <row r="111" spans="1:7" ht="21" customHeight="1" x14ac:dyDescent="0.2">
      <c r="A111" s="2"/>
      <c r="B111" s="76" t="s">
        <v>74</v>
      </c>
      <c r="C111" s="77"/>
      <c r="D111" s="78"/>
      <c r="E111" s="79">
        <f>E12+E15+E18+E21+E22+E25+E26+E27+E30+E33+E36+E39+E42+E45+E48+E51+E54+E57+E60+E63+E66++E69+E72+E75+E78+E81+E84+E87+E90+E93+E96+E99+E102+E105+E108</f>
        <v>0</v>
      </c>
      <c r="G111" s="44">
        <f>G12+G15+G18+G21+G22+G25+G26+G27+G30+G33+G36+G39+G42+G45+G48+G51+G54+G57+G60+G63+G66++G69+G72+G75+G78+G81+G84+G87+G90+G93+G96+G99+G102+G105+G108</f>
        <v>0</v>
      </c>
    </row>
    <row r="112" spans="1:7" x14ac:dyDescent="0.2">
      <c r="B112" s="1"/>
      <c r="E112" s="43"/>
    </row>
  </sheetData>
  <protectedRanges>
    <protectedRange sqref="D1:I1048576 A1:B1048576" name="Oblast2" securityDescriptor="O:WDG:WDD:(A;;CC;;;WD)"/>
  </protectedRanges>
  <mergeCells count="32">
    <mergeCell ref="B98:G98"/>
    <mergeCell ref="B101:G101"/>
    <mergeCell ref="B104:G104"/>
    <mergeCell ref="B107:G107"/>
    <mergeCell ref="B110:G110"/>
    <mergeCell ref="B80:G80"/>
    <mergeCell ref="B83:G83"/>
    <mergeCell ref="B86:G86"/>
    <mergeCell ref="B89:G89"/>
    <mergeCell ref="B95:G95"/>
    <mergeCell ref="B92:G92"/>
    <mergeCell ref="B62:G62"/>
    <mergeCell ref="B65:G65"/>
    <mergeCell ref="B68:G68"/>
    <mergeCell ref="B74:G74"/>
    <mergeCell ref="B77:G77"/>
    <mergeCell ref="B71:G71"/>
    <mergeCell ref="B47:G47"/>
    <mergeCell ref="B50:G50"/>
    <mergeCell ref="B53:G53"/>
    <mergeCell ref="B56:G56"/>
    <mergeCell ref="B59:G59"/>
    <mergeCell ref="B32:G32"/>
    <mergeCell ref="B35:G35"/>
    <mergeCell ref="B38:G38"/>
    <mergeCell ref="B41:G41"/>
    <mergeCell ref="B44:G44"/>
    <mergeCell ref="B14:G14"/>
    <mergeCell ref="B17:G17"/>
    <mergeCell ref="B20:G20"/>
    <mergeCell ref="B24:G24"/>
    <mergeCell ref="B29:G29"/>
  </mergeCells>
  <printOptions horizontalCentered="1"/>
  <pageMargins left="0.70866141732283472" right="0.70866141732283472" top="0.19685039370078741" bottom="0.19685039370078741" header="0.31496062992125984" footer="0.31496062992125984"/>
  <pageSetup paperSize="9" scale="94" fitToHeight="0" orientation="landscape" r:id="rId1"/>
  <headerFooter>
    <oddFooter>&amp;L&amp;P</oddFooter>
  </headerFooter>
  <rowBreaks count="4" manualBreakCount="4">
    <brk id="41" max="16383" man="1"/>
    <brk id="59" max="16383" man="1"/>
    <brk id="77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Vychodil Robert</dc:creator>
  <cp:lastModifiedBy>Petříček Roman, Ing.</cp:lastModifiedBy>
  <cp:lastPrinted>2018-11-15T09:36:36Z</cp:lastPrinted>
  <dcterms:created xsi:type="dcterms:W3CDTF">2016-01-11T08:14:30Z</dcterms:created>
  <dcterms:modified xsi:type="dcterms:W3CDTF">2018-11-20T16:03:56Z</dcterms:modified>
</cp:coreProperties>
</file>