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11 Odstranění nebezpečného a ostatního odpadu u OŘ HKR 2025 - 2026\64024111 ZD + přílohy výzvy\"/>
    </mc:Choice>
  </mc:AlternateContent>
  <xr:revisionPtr revIDLastSave="0" documentId="13_ncr:1_{DE9CE812-F789-4337-8C93-948DD3DFA1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2" i="2" l="1"/>
  <c r="E78" i="2"/>
  <c r="E76" i="2"/>
  <c r="E72" i="2"/>
  <c r="E68" i="2"/>
  <c r="E66" i="2"/>
  <c r="E58" i="2"/>
  <c r="E52" i="2"/>
  <c r="E50" i="2"/>
  <c r="E48" i="2"/>
  <c r="E46" i="2"/>
  <c r="E44" i="2"/>
  <c r="E42" i="2"/>
  <c r="E40" i="2"/>
  <c r="E36" i="2"/>
  <c r="E34" i="2"/>
  <c r="E32" i="2"/>
  <c r="E30" i="2"/>
  <c r="E28" i="2"/>
  <c r="E26" i="2"/>
  <c r="E20" i="2"/>
  <c r="E14" i="2"/>
  <c r="E12" i="2"/>
  <c r="E10" i="2"/>
  <c r="E18" i="2"/>
  <c r="E8" i="2"/>
  <c r="E70" i="2" l="1"/>
  <c r="E74" i="2" l="1"/>
  <c r="E62" i="2"/>
  <c r="E24" i="2"/>
  <c r="E22" i="2"/>
  <c r="E6" i="2"/>
  <c r="E16" i="2" l="1"/>
  <c r="E86" i="2" s="1"/>
  <c r="E38" i="2"/>
  <c r="E54" i="2"/>
  <c r="E56" i="2"/>
  <c r="E60" i="2"/>
  <c r="E64" i="2"/>
  <c r="E80" i="2"/>
  <c r="E84" i="2"/>
  <c r="E87" i="2" l="1"/>
  <c r="E88" i="2" s="1"/>
</calcChain>
</file>

<file path=xl/sharedStrings.xml><?xml version="1.0" encoding="utf-8"?>
<sst xmlns="http://schemas.openxmlformats.org/spreadsheetml/2006/main" count="131" uniqueCount="54">
  <si>
    <t>Popis</t>
  </si>
  <si>
    <t>MJ</t>
  </si>
  <si>
    <t>množství</t>
  </si>
  <si>
    <t>J.cena [bez DPH]</t>
  </si>
  <si>
    <t>cena celkem [bez DPH]</t>
  </si>
  <si>
    <t>t</t>
  </si>
  <si>
    <t>ekologická likvidace, naložení a složení, doprava na místo a z místa plnění VZ</t>
  </si>
  <si>
    <t xml:space="preserve">080111 N - Odpadní barvy a laky obsahující organická rozpouštědla nebo jiné nebezpečné látky     </t>
  </si>
  <si>
    <t xml:space="preserve">101112 O - Odpadní sklo neuvedené pod číslem 10 11 11   </t>
  </si>
  <si>
    <t xml:space="preserve">101311 O - Odpady z jiných směsných materiálů na bázi cementu neuvedené pod čísly 10 13 09 a 10 13 10        </t>
  </si>
  <si>
    <t xml:space="preserve">130205 N - Nechlorované minerální motorové, převodové a mazací oleje        </t>
  </si>
  <si>
    <t>130208 N - Jiné motorové, převodové a mazací oleje</t>
  </si>
  <si>
    <t xml:space="preserve">130310 N - Jiné izolační a teplonosné oleje  </t>
  </si>
  <si>
    <t>150102 O - Plastové obaly</t>
  </si>
  <si>
    <t xml:space="preserve">150110 N - Obaly obsahující zbytky nebezpečných látek nebo obaly těmito látkami znečištěné  </t>
  </si>
  <si>
    <t>150202 N - Absorpční činidla, filtrační materiály (včetně olejových filtrů jinak blíže neurčených), čisticí tkaniny a ochranné oděv</t>
  </si>
  <si>
    <t>160103 O - Pneumatiky</t>
  </si>
  <si>
    <t xml:space="preserve">160107 N - Olejové filtry   </t>
  </si>
  <si>
    <t>160120 O - sklo</t>
  </si>
  <si>
    <t>160213 N - Vyřazená zařízení obsahující nebezpečné složky neuvedená pod čísly 16 02 09 až 16 02 12</t>
  </si>
  <si>
    <t xml:space="preserve">160214 O - Vyřazená zařízení neuvedená pod čísly 16 02 09 až 16 02 13   </t>
  </si>
  <si>
    <t>160215 N - Nebezpečné složky odstraněné z vyřazených zařízení</t>
  </si>
  <si>
    <t>160601 N - Olověné akumulátory</t>
  </si>
  <si>
    <t xml:space="preserve">160602 N - Nikl-kadmiové baterie a akumulátory </t>
  </si>
  <si>
    <t>160604 O - Alkalické baterie (kromě baterií uvedených pod číslem 16 06 03)</t>
  </si>
  <si>
    <t>170101 O - beton</t>
  </si>
  <si>
    <t>170103 O - Tašky a keramické výrobky</t>
  </si>
  <si>
    <t xml:space="preserve">170107 O - Směsi nebo oddělené frakce betonu, cihel, tašek a keramických výrobků neuvedené pod číslem 17 01 06  </t>
  </si>
  <si>
    <t>170201 O - dřevo</t>
  </si>
  <si>
    <t>170 203 O - Plasty</t>
  </si>
  <si>
    <t xml:space="preserve">170302 O - Asfaltové směsi neuvedené pod číslem 17 03 01  </t>
  </si>
  <si>
    <t>170410 N - Kabely obsahující ropné látky, uhelný dehet a jiné nebezpečné látky</t>
  </si>
  <si>
    <t xml:space="preserve">170411 O - Kabely neuvedené pod 17 04 10 </t>
  </si>
  <si>
    <t xml:space="preserve">170601 N - Izolační materiál s obsahem azbestu  </t>
  </si>
  <si>
    <t>200121 N - Zářivky a jiný odpad obsahující rtuť</t>
  </si>
  <si>
    <t xml:space="preserve">200135 N - Vyřazené elektrické a elektronické zařízení obsahující nebezpečné látky neuvedené pod čísly 20 01 21 a 20 01 23 </t>
  </si>
  <si>
    <t xml:space="preserve">200136 O - Vyřazené elektrické a elektronické zařízení neuvedené pod čísly 20 01 21, 20 01 23 a 20 01 35   </t>
  </si>
  <si>
    <t>200307 O - Objemný odpad (nábytek)</t>
  </si>
  <si>
    <t>CELKEM bez DPH</t>
  </si>
  <si>
    <t>DPH 21 %</t>
  </si>
  <si>
    <t>CELKEM s DPH</t>
  </si>
  <si>
    <t>060404 N - Odpady obsahující rtuť</t>
  </si>
  <si>
    <t>160114 N - Nemrznoucí kapaliny obsahující nebezpečné látky</t>
  </si>
  <si>
    <t>170605 N - Stavební materiály obsahující azbest</t>
  </si>
  <si>
    <t>150101 O - Papírové a lepenkové obaly</t>
  </si>
  <si>
    <t xml:space="preserve">200101 O - Papír a lepenka    </t>
  </si>
  <si>
    <t>140603 N - Jiná rozpouštědla a směsi rozpouštědel</t>
  </si>
  <si>
    <t>030104 N - Piliny, hobliny, odřezky, dřevo, dřevotřískové desky a dýhy obsahující nebezpečné látky</t>
  </si>
  <si>
    <t>170204 N - Sklo, plasty a dřevo obsahující nebezpečné látky nebo nebezpečnými látkami znečištěné</t>
  </si>
  <si>
    <t>170503 N - Zemina a kamení obsahující nebezpečné látky</t>
  </si>
  <si>
    <t>Odstranění nebezpečného a ostatního odpadu u OŘ HKR 2025 - 2026</t>
  </si>
  <si>
    <t>Zhotovitel vyplní žlutě podbarvená pole.</t>
  </si>
  <si>
    <t>ekologická likvidace, demontáž, naložení a složení, doprava na místo a z místa plnění VZ</t>
  </si>
  <si>
    <t>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</si>
</sst>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0.000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3" fillId="0" borderId="0"/>
  </cellStyleXfs>
  <cellXfs count="29">
    <xf numFmtId="0" fontId="0" fillId="0" borderId="0" xfId="0"/>
    <xf numFmtId="0" fontId="1" fillId="0" borderId="0" xfId="0" applyFont="1"/>
    <xf numFmtId="0" fontId="9" fillId="19" borderId="0" xfId="0" applyFont="1" applyFill="1" applyAlignment="1">
      <alignment horizontal="left"/>
    </xf>
    <xf numFmtId="0" fontId="0" fillId="33" borderId="0" xfId="0" applyFill="1"/>
    <xf numFmtId="0" fontId="0" fillId="0" borderId="0" xfId="0" applyBorder="1"/>
    <xf numFmtId="4" fontId="0" fillId="0" borderId="0" xfId="0" applyNumberFormat="1" applyBorder="1"/>
    <xf numFmtId="0" fontId="0" fillId="19" borderId="0" xfId="0" applyFill="1" applyBorder="1"/>
    <xf numFmtId="165" fontId="0" fillId="19" borderId="0" xfId="0" applyNumberFormat="1" applyFill="1" applyBorder="1"/>
    <xf numFmtId="165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34" borderId="4" xfId="0" applyFill="1" applyBorder="1"/>
    <xf numFmtId="0" fontId="0" fillId="34" borderId="0" xfId="0" applyFill="1" applyBorder="1"/>
    <xf numFmtId="4" fontId="0" fillId="34" borderId="0" xfId="0" applyNumberFormat="1" applyFill="1" applyBorder="1"/>
    <xf numFmtId="4" fontId="0" fillId="34" borderId="5" xfId="0" applyNumberFormat="1" applyFill="1" applyBorder="1"/>
    <xf numFmtId="0" fontId="0" fillId="34" borderId="6" xfId="0" applyFill="1" applyBorder="1"/>
    <xf numFmtId="0" fontId="0" fillId="34" borderId="7" xfId="0" applyFill="1" applyBorder="1"/>
    <xf numFmtId="4" fontId="0" fillId="34" borderId="7" xfId="0" applyNumberFormat="1" applyFill="1" applyBorder="1"/>
    <xf numFmtId="4" fontId="0" fillId="34" borderId="8" xfId="0" applyNumberFormat="1" applyFill="1" applyBorder="1"/>
    <xf numFmtId="0" fontId="9" fillId="35" borderId="9" xfId="0" applyFont="1" applyFill="1" applyBorder="1"/>
    <xf numFmtId="0" fontId="9" fillId="35" borderId="10" xfId="0" applyFont="1" applyFill="1" applyBorder="1"/>
    <xf numFmtId="4" fontId="9" fillId="35" borderId="10" xfId="0" applyNumberFormat="1" applyFont="1" applyFill="1" applyBorder="1"/>
    <xf numFmtId="4" fontId="9" fillId="35" borderId="11" xfId="0" applyNumberFormat="1" applyFont="1" applyFill="1" applyBorder="1"/>
    <xf numFmtId="0" fontId="0" fillId="0" borderId="0" xfId="0" applyFont="1" applyBorder="1"/>
    <xf numFmtId="0" fontId="9" fillId="0" borderId="0" xfId="0" applyFont="1"/>
    <xf numFmtId="4" fontId="0" fillId="33" borderId="0" xfId="0" applyNumberFormat="1" applyFill="1" applyBorder="1"/>
    <xf numFmtId="4" fontId="0" fillId="33" borderId="0" xfId="0" applyNumberFormat="1" applyFill="1" applyBorder="1" applyProtection="1">
      <protection locked="0"/>
    </xf>
    <xf numFmtId="0" fontId="14" fillId="33" borderId="0" xfId="0" applyFont="1" applyFill="1"/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37479B9D-638A-4877-A4DD-73C03E1DFD84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3A420C79-DBA3-411B-B604-40D44A66A4EA}"/>
    <cellStyle name="Název" xfId="1" builtinId="15" customBuiltin="1"/>
    <cellStyle name="Neutrální" xfId="8" builtinId="28" customBuiltin="1"/>
    <cellStyle name="Normální" xfId="0" builtinId="0" customBuiltin="1"/>
    <cellStyle name="Normální 2" xfId="46" xr:uid="{1F572B1C-8735-4499-9C57-9DC819502197}"/>
    <cellStyle name="Podbarvení" xfId="45" xr:uid="{BA1AC828-6217-4036-A442-74CE26513B18}"/>
    <cellStyle name="Poznámka" xfId="13" builtinId="10" customBuiltin="1"/>
    <cellStyle name="Procent [CZ-2]" xfId="43" xr:uid="{9E03DE97-4D82-4C29-963C-08F33AAE936F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2">
    <dxf>
      <border diagonalUp="0" diagonalDown="0">
        <left/>
        <right/>
        <top/>
        <bottom/>
        <vertical/>
        <horizontal/>
      </border>
    </dxf>
    <dxf>
      <border>
        <bottom style="medium">
          <color indexed="64"/>
        </bottom>
      </border>
    </dxf>
    <dxf>
      <numFmt numFmtId="4" formatCode="#,##0.0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7A94B757-E4F7-423B-BDF2-22E06C67F4F0}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  <tableStyleElement type="firstHeaderCell" dxfId="14"/>
      <tableStyleElement type="lastHeaderCell" dxfId="13"/>
      <tableStyleElement type="firstTotalCell" dxfId="12"/>
      <tableStyleElement type="lastTotalCell" dxfId="11"/>
    </tableStyle>
    <tableStyle name="Základní tabulka s pruhováním SŽDC" pivot="0" count="7" xr9:uid="{D9E3F54D-19B4-480C-9E01-895FC577A21E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secondRowStripe" dxfId="5"/>
      <tableStyleElement type="second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929D6B-8702-4401-B2B8-69D6FA24F67B}" name="Tabulka1" displayName="Tabulka1" ref="A5:E88" totalsRowShown="0" headerRowDxfId="0" headerRowBorderDxfId="1" tableBorderDxfId="3">
  <tableColumns count="5">
    <tableColumn id="2" xr3:uid="{FDA5A539-1C91-4494-8EEE-47C7BAF418B1}" name="Popis"/>
    <tableColumn id="3" xr3:uid="{46D6781F-13A3-4A91-AAA7-1355616F74F1}" name="MJ"/>
    <tableColumn id="4" xr3:uid="{AA3EA145-FBCC-4248-B478-7BC82FD1610D}" name="množství"/>
    <tableColumn id="5" xr3:uid="{A579EE53-BE23-4604-B823-7575161420AF}" name="J.cena [bez DPH]" dataDxfId="2"/>
    <tableColumn id="6" xr3:uid="{D01E3B56-3BF4-41B7-B432-3D38B997E753}" name="cena celkem [bez DPH]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1"/>
  <sheetViews>
    <sheetView showGridLines="0" tabSelected="1" zoomScaleNormal="100" zoomScaleSheetLayoutView="100" workbookViewId="0">
      <selection activeCell="D21" sqref="D21"/>
    </sheetView>
  </sheetViews>
  <sheetFormatPr defaultRowHeight="12.75" x14ac:dyDescent="0.2"/>
  <cols>
    <col min="1" max="1" width="109.75" bestFit="1" customWidth="1"/>
    <col min="2" max="2" width="5.5" bestFit="1" customWidth="1"/>
    <col min="3" max="3" width="11.5" bestFit="1" customWidth="1"/>
    <col min="4" max="4" width="18.625" bestFit="1" customWidth="1"/>
    <col min="5" max="5" width="24.375" bestFit="1" customWidth="1"/>
  </cols>
  <sheetData>
    <row r="1" spans="1:5" ht="22.5" x14ac:dyDescent="0.3">
      <c r="A1" s="1" t="s">
        <v>50</v>
      </c>
    </row>
    <row r="2" spans="1:5" x14ac:dyDescent="0.2">
      <c r="A2" s="2"/>
      <c r="B2" s="2"/>
      <c r="C2" s="2"/>
      <c r="D2" s="2"/>
    </row>
    <row r="3" spans="1:5" x14ac:dyDescent="0.2">
      <c r="A3" s="25" t="s">
        <v>53</v>
      </c>
    </row>
    <row r="4" spans="1:5" ht="13.5" thickBot="1" x14ac:dyDescent="0.25"/>
    <row r="5" spans="1:5" ht="13.5" thickBot="1" x14ac:dyDescent="0.25">
      <c r="A5" s="9" t="s">
        <v>0</v>
      </c>
      <c r="B5" s="10" t="s">
        <v>1</v>
      </c>
      <c r="C5" s="10" t="s">
        <v>2</v>
      </c>
      <c r="D5" s="10" t="s">
        <v>3</v>
      </c>
      <c r="E5" s="11" t="s">
        <v>4</v>
      </c>
    </row>
    <row r="6" spans="1:5" x14ac:dyDescent="0.2">
      <c r="A6" s="6" t="s">
        <v>47</v>
      </c>
      <c r="B6" s="6" t="s">
        <v>5</v>
      </c>
      <c r="C6" s="7">
        <v>1.4</v>
      </c>
      <c r="D6" s="27"/>
      <c r="E6" s="5">
        <f>Tabulka1[[#This Row],[množství]]*Tabulka1[[#This Row],[J.cena '[bez DPH']]]</f>
        <v>0</v>
      </c>
    </row>
    <row r="7" spans="1:5" x14ac:dyDescent="0.2">
      <c r="A7" s="4" t="s">
        <v>6</v>
      </c>
      <c r="B7" s="4"/>
      <c r="C7" s="4"/>
      <c r="D7" s="5"/>
      <c r="E7" s="4"/>
    </row>
    <row r="8" spans="1:5" x14ac:dyDescent="0.2">
      <c r="A8" s="4" t="s">
        <v>41</v>
      </c>
      <c r="B8" s="4" t="s">
        <v>5</v>
      </c>
      <c r="C8" s="8">
        <v>5.0000000000000001E-3</v>
      </c>
      <c r="D8" s="27"/>
      <c r="E8" s="5">
        <f>Tabulka1[[#This Row],[množství]]*Tabulka1[[#This Row],[J.cena '[bez DPH']]]</f>
        <v>0</v>
      </c>
    </row>
    <row r="9" spans="1:5" x14ac:dyDescent="0.2">
      <c r="A9" s="4" t="s">
        <v>6</v>
      </c>
      <c r="B9" s="4"/>
      <c r="C9" s="8"/>
      <c r="D9" s="5"/>
      <c r="E9" s="5"/>
    </row>
    <row r="10" spans="1:5" x14ac:dyDescent="0.2">
      <c r="A10" s="4" t="s">
        <v>7</v>
      </c>
      <c r="B10" s="4" t="s">
        <v>5</v>
      </c>
      <c r="C10" s="8">
        <v>0.88</v>
      </c>
      <c r="D10" s="27"/>
      <c r="E10" s="5">
        <f>Tabulka1[[#This Row],[množství]]*Tabulka1[[#This Row],[J.cena '[bez DPH']]]</f>
        <v>0</v>
      </c>
    </row>
    <row r="11" spans="1:5" x14ac:dyDescent="0.2">
      <c r="A11" s="4" t="s">
        <v>6</v>
      </c>
      <c r="B11" s="4"/>
      <c r="C11" s="8"/>
      <c r="D11" s="5"/>
      <c r="E11" s="5"/>
    </row>
    <row r="12" spans="1:5" x14ac:dyDescent="0.2">
      <c r="A12" s="4" t="s">
        <v>8</v>
      </c>
      <c r="B12" s="4" t="s">
        <v>5</v>
      </c>
      <c r="C12" s="8">
        <v>1.5</v>
      </c>
      <c r="D12" s="27"/>
      <c r="E12" s="5">
        <f>Tabulka1[[#This Row],[množství]]*Tabulka1[[#This Row],[J.cena '[bez DPH']]]</f>
        <v>0</v>
      </c>
    </row>
    <row r="13" spans="1:5" x14ac:dyDescent="0.2">
      <c r="A13" s="4" t="s">
        <v>6</v>
      </c>
      <c r="B13" s="4"/>
      <c r="C13" s="8"/>
      <c r="D13" s="5"/>
      <c r="E13" s="5"/>
    </row>
    <row r="14" spans="1:5" x14ac:dyDescent="0.2">
      <c r="A14" s="4" t="s">
        <v>9</v>
      </c>
      <c r="B14" s="4" t="s">
        <v>5</v>
      </c>
      <c r="C14" s="8">
        <v>0.7</v>
      </c>
      <c r="D14" s="27"/>
      <c r="E14" s="5">
        <f>Tabulka1[[#This Row],[množství]]*Tabulka1[[#This Row],[J.cena '[bez DPH']]]</f>
        <v>0</v>
      </c>
    </row>
    <row r="15" spans="1:5" x14ac:dyDescent="0.2">
      <c r="A15" s="4" t="s">
        <v>6</v>
      </c>
      <c r="B15" s="4"/>
      <c r="C15" s="8"/>
      <c r="D15" s="5"/>
      <c r="E15" s="5"/>
    </row>
    <row r="16" spans="1:5" x14ac:dyDescent="0.2">
      <c r="A16" s="4" t="s">
        <v>10</v>
      </c>
      <c r="B16" s="4" t="s">
        <v>5</v>
      </c>
      <c r="C16" s="8">
        <v>1</v>
      </c>
      <c r="D16" s="27"/>
      <c r="E16" s="5">
        <f>Tabulka1[[#This Row],[množství]]*Tabulka1[[#This Row],[J.cena '[bez DPH']]]</f>
        <v>0</v>
      </c>
    </row>
    <row r="17" spans="1:5" x14ac:dyDescent="0.2">
      <c r="A17" s="4" t="s">
        <v>6</v>
      </c>
      <c r="B17" s="4"/>
      <c r="C17" s="8"/>
      <c r="D17" s="5"/>
      <c r="E17" s="5"/>
    </row>
    <row r="18" spans="1:5" x14ac:dyDescent="0.2">
      <c r="A18" s="4" t="s">
        <v>11</v>
      </c>
      <c r="B18" s="4" t="s">
        <v>5</v>
      </c>
      <c r="C18" s="8">
        <v>5.33</v>
      </c>
      <c r="D18" s="27"/>
      <c r="E18" s="5">
        <f>Tabulka1[[#This Row],[množství]]*Tabulka1[[#This Row],[J.cena '[bez DPH']]]</f>
        <v>0</v>
      </c>
    </row>
    <row r="19" spans="1:5" x14ac:dyDescent="0.2">
      <c r="A19" s="4" t="s">
        <v>6</v>
      </c>
      <c r="B19" s="4"/>
      <c r="C19" s="8"/>
      <c r="D19" s="5"/>
      <c r="E19" s="5"/>
    </row>
    <row r="20" spans="1:5" x14ac:dyDescent="0.2">
      <c r="A20" s="4" t="s">
        <v>12</v>
      </c>
      <c r="B20" s="4" t="s">
        <v>5</v>
      </c>
      <c r="C20" s="8">
        <v>0.75</v>
      </c>
      <c r="D20" s="27"/>
      <c r="E20" s="5">
        <f>Tabulka1[[#This Row],[množství]]*Tabulka1[[#This Row],[J.cena '[bez DPH']]]</f>
        <v>0</v>
      </c>
    </row>
    <row r="21" spans="1:5" x14ac:dyDescent="0.2">
      <c r="A21" s="4" t="s">
        <v>6</v>
      </c>
      <c r="B21" s="4"/>
      <c r="C21" s="8"/>
      <c r="D21" s="5"/>
      <c r="E21" s="5"/>
    </row>
    <row r="22" spans="1:5" x14ac:dyDescent="0.2">
      <c r="A22" s="6" t="s">
        <v>46</v>
      </c>
      <c r="B22" s="6" t="s">
        <v>5</v>
      </c>
      <c r="C22" s="7">
        <v>0.5</v>
      </c>
      <c r="D22" s="27"/>
      <c r="E22" s="5">
        <f>Tabulka1[[#This Row],[množství]]*Tabulka1[[#This Row],[J.cena '[bez DPH']]]</f>
        <v>0</v>
      </c>
    </row>
    <row r="23" spans="1:5" x14ac:dyDescent="0.2">
      <c r="A23" s="4" t="s">
        <v>6</v>
      </c>
      <c r="B23" s="4"/>
      <c r="C23" s="8"/>
      <c r="D23" s="5"/>
      <c r="E23" s="5"/>
    </row>
    <row r="24" spans="1:5" x14ac:dyDescent="0.2">
      <c r="A24" s="6" t="s">
        <v>44</v>
      </c>
      <c r="B24" s="6" t="s">
        <v>5</v>
      </c>
      <c r="C24" s="7">
        <v>1.1000000000000001</v>
      </c>
      <c r="D24" s="27"/>
      <c r="E24" s="5">
        <f>Tabulka1[[#This Row],[množství]]*Tabulka1[[#This Row],[J.cena '[bez DPH']]]</f>
        <v>0</v>
      </c>
    </row>
    <row r="25" spans="1:5" x14ac:dyDescent="0.2">
      <c r="A25" s="4" t="s">
        <v>6</v>
      </c>
      <c r="B25" s="4"/>
      <c r="C25" s="8"/>
      <c r="D25" s="5"/>
      <c r="E25" s="5"/>
    </row>
    <row r="26" spans="1:5" x14ac:dyDescent="0.2">
      <c r="A26" s="4" t="s">
        <v>13</v>
      </c>
      <c r="B26" s="4" t="s">
        <v>5</v>
      </c>
      <c r="C26" s="8">
        <v>2.15</v>
      </c>
      <c r="D26" s="27"/>
      <c r="E26" s="5">
        <f>Tabulka1[[#This Row],[množství]]*Tabulka1[[#This Row],[J.cena '[bez DPH']]]</f>
        <v>0</v>
      </c>
    </row>
    <row r="27" spans="1:5" x14ac:dyDescent="0.2">
      <c r="A27" s="4" t="s">
        <v>6</v>
      </c>
      <c r="B27" s="4"/>
      <c r="C27" s="8"/>
      <c r="D27" s="5"/>
      <c r="E27" s="5"/>
    </row>
    <row r="28" spans="1:5" x14ac:dyDescent="0.2">
      <c r="A28" s="4" t="s">
        <v>14</v>
      </c>
      <c r="B28" s="4" t="s">
        <v>5</v>
      </c>
      <c r="C28" s="8">
        <v>6.35</v>
      </c>
      <c r="D28" s="27"/>
      <c r="E28" s="5">
        <f>Tabulka1[[#This Row],[množství]]*Tabulka1[[#This Row],[J.cena '[bez DPH']]]</f>
        <v>0</v>
      </c>
    </row>
    <row r="29" spans="1:5" x14ac:dyDescent="0.2">
      <c r="A29" s="4" t="s">
        <v>6</v>
      </c>
      <c r="B29" s="4"/>
      <c r="C29" s="8"/>
      <c r="D29" s="5"/>
      <c r="E29" s="5"/>
    </row>
    <row r="30" spans="1:5" x14ac:dyDescent="0.2">
      <c r="A30" s="4" t="s">
        <v>15</v>
      </c>
      <c r="B30" s="4" t="s">
        <v>5</v>
      </c>
      <c r="C30" s="8">
        <v>8.5500000000000007</v>
      </c>
      <c r="D30" s="27"/>
      <c r="E30" s="5">
        <f>Tabulka1[[#This Row],[množství]]*Tabulka1[[#This Row],[J.cena '[bez DPH']]]</f>
        <v>0</v>
      </c>
    </row>
    <row r="31" spans="1:5" x14ac:dyDescent="0.2">
      <c r="A31" s="4" t="s">
        <v>6</v>
      </c>
      <c r="B31" s="4"/>
      <c r="C31" s="8"/>
      <c r="D31" s="5"/>
      <c r="E31" s="5"/>
    </row>
    <row r="32" spans="1:5" x14ac:dyDescent="0.2">
      <c r="A32" s="4" t="s">
        <v>16</v>
      </c>
      <c r="B32" s="4" t="s">
        <v>5</v>
      </c>
      <c r="C32" s="8">
        <v>1.85</v>
      </c>
      <c r="D32" s="27"/>
      <c r="E32" s="5">
        <f>Tabulka1[[#This Row],[množství]]*Tabulka1[[#This Row],[J.cena '[bez DPH']]]</f>
        <v>0</v>
      </c>
    </row>
    <row r="33" spans="1:5" x14ac:dyDescent="0.2">
      <c r="A33" s="4" t="s">
        <v>6</v>
      </c>
      <c r="B33" s="4"/>
      <c r="C33" s="8"/>
      <c r="D33" s="5"/>
      <c r="E33" s="5"/>
    </row>
    <row r="34" spans="1:5" x14ac:dyDescent="0.2">
      <c r="A34" s="4" t="s">
        <v>17</v>
      </c>
      <c r="B34" s="4" t="s">
        <v>5</v>
      </c>
      <c r="C34" s="8">
        <v>3.07</v>
      </c>
      <c r="D34" s="27"/>
      <c r="E34" s="5">
        <f>Tabulka1[[#This Row],[množství]]*Tabulka1[[#This Row],[J.cena '[bez DPH']]]</f>
        <v>0</v>
      </c>
    </row>
    <row r="35" spans="1:5" x14ac:dyDescent="0.2">
      <c r="A35" s="4" t="s">
        <v>6</v>
      </c>
      <c r="B35" s="4"/>
      <c r="C35" s="8"/>
      <c r="D35" s="5"/>
      <c r="E35" s="5"/>
    </row>
    <row r="36" spans="1:5" x14ac:dyDescent="0.2">
      <c r="A36" s="6" t="s">
        <v>42</v>
      </c>
      <c r="B36" s="6" t="s">
        <v>5</v>
      </c>
      <c r="C36" s="7">
        <v>0.3</v>
      </c>
      <c r="D36" s="27"/>
      <c r="E36" s="5">
        <f>Tabulka1[[#This Row],[množství]]*Tabulka1[[#This Row],[J.cena '[bez DPH']]]</f>
        <v>0</v>
      </c>
    </row>
    <row r="37" spans="1:5" x14ac:dyDescent="0.2">
      <c r="A37" s="4" t="s">
        <v>6</v>
      </c>
      <c r="B37" s="4"/>
      <c r="C37" s="8"/>
      <c r="D37" s="5"/>
      <c r="E37" s="5"/>
    </row>
    <row r="38" spans="1:5" x14ac:dyDescent="0.2">
      <c r="A38" s="4" t="s">
        <v>18</v>
      </c>
      <c r="B38" s="4" t="s">
        <v>5</v>
      </c>
      <c r="C38" s="8">
        <v>0.8</v>
      </c>
      <c r="D38" s="27"/>
      <c r="E38" s="5">
        <f>Tabulka1[[#This Row],[množství]]*Tabulka1[[#This Row],[J.cena '[bez DPH']]]</f>
        <v>0</v>
      </c>
    </row>
    <row r="39" spans="1:5" x14ac:dyDescent="0.2">
      <c r="A39" s="4" t="s">
        <v>6</v>
      </c>
      <c r="B39" s="4"/>
      <c r="C39" s="8"/>
      <c r="D39" s="5"/>
      <c r="E39" s="5"/>
    </row>
    <row r="40" spans="1:5" x14ac:dyDescent="0.2">
      <c r="A40" s="4" t="s">
        <v>19</v>
      </c>
      <c r="B40" s="4" t="s">
        <v>5</v>
      </c>
      <c r="C40" s="8">
        <v>0.85</v>
      </c>
      <c r="D40" s="27"/>
      <c r="E40" s="5">
        <f>Tabulka1[[#This Row],[množství]]*Tabulka1[[#This Row],[J.cena '[bez DPH']]]</f>
        <v>0</v>
      </c>
    </row>
    <row r="41" spans="1:5" x14ac:dyDescent="0.2">
      <c r="A41" s="4" t="s">
        <v>6</v>
      </c>
      <c r="B41" s="4"/>
      <c r="C41" s="8"/>
      <c r="D41" s="5"/>
      <c r="E41" s="5"/>
    </row>
    <row r="42" spans="1:5" x14ac:dyDescent="0.2">
      <c r="A42" s="4" t="s">
        <v>20</v>
      </c>
      <c r="B42" s="4" t="s">
        <v>5</v>
      </c>
      <c r="C42" s="8">
        <v>0.9</v>
      </c>
      <c r="D42" s="27"/>
      <c r="E42" s="5">
        <f>Tabulka1[[#This Row],[množství]]*Tabulka1[[#This Row],[J.cena '[bez DPH']]]</f>
        <v>0</v>
      </c>
    </row>
    <row r="43" spans="1:5" x14ac:dyDescent="0.2">
      <c r="A43" s="4" t="s">
        <v>6</v>
      </c>
      <c r="B43" s="4"/>
      <c r="C43" s="8"/>
      <c r="D43" s="5"/>
      <c r="E43" s="5"/>
    </row>
    <row r="44" spans="1:5" x14ac:dyDescent="0.2">
      <c r="A44" s="4" t="s">
        <v>21</v>
      </c>
      <c r="B44" s="4" t="s">
        <v>5</v>
      </c>
      <c r="C44" s="8">
        <v>1.35</v>
      </c>
      <c r="D44" s="27"/>
      <c r="E44" s="5">
        <f>Tabulka1[[#This Row],[množství]]*Tabulka1[[#This Row],[J.cena '[bez DPH']]]</f>
        <v>0</v>
      </c>
    </row>
    <row r="45" spans="1:5" x14ac:dyDescent="0.2">
      <c r="A45" s="4" t="s">
        <v>6</v>
      </c>
      <c r="B45" s="4"/>
      <c r="C45" s="8"/>
      <c r="D45" s="5"/>
      <c r="E45" s="5"/>
    </row>
    <row r="46" spans="1:5" x14ac:dyDescent="0.2">
      <c r="A46" s="4" t="s">
        <v>22</v>
      </c>
      <c r="B46" s="4" t="s">
        <v>5</v>
      </c>
      <c r="C46" s="8">
        <v>6.83</v>
      </c>
      <c r="D46" s="27"/>
      <c r="E46" s="5">
        <f>Tabulka1[[#This Row],[množství]]*Tabulka1[[#This Row],[J.cena '[bez DPH']]]</f>
        <v>0</v>
      </c>
    </row>
    <row r="47" spans="1:5" x14ac:dyDescent="0.2">
      <c r="A47" s="4" t="s">
        <v>6</v>
      </c>
      <c r="B47" s="4"/>
      <c r="C47" s="8"/>
      <c r="D47" s="5"/>
      <c r="E47" s="5"/>
    </row>
    <row r="48" spans="1:5" x14ac:dyDescent="0.2">
      <c r="A48" s="4" t="s">
        <v>23</v>
      </c>
      <c r="B48" s="4" t="s">
        <v>5</v>
      </c>
      <c r="C48" s="8">
        <v>6.95</v>
      </c>
      <c r="D48" s="27"/>
      <c r="E48" s="5">
        <f>Tabulka1[[#This Row],[množství]]*Tabulka1[[#This Row],[J.cena '[bez DPH']]]</f>
        <v>0</v>
      </c>
    </row>
    <row r="49" spans="1:5" x14ac:dyDescent="0.2">
      <c r="A49" s="4" t="s">
        <v>6</v>
      </c>
      <c r="B49" s="4"/>
      <c r="C49" s="8"/>
      <c r="D49" s="5"/>
      <c r="E49" s="5"/>
    </row>
    <row r="50" spans="1:5" x14ac:dyDescent="0.2">
      <c r="A50" s="4" t="s">
        <v>24</v>
      </c>
      <c r="B50" s="4" t="s">
        <v>5</v>
      </c>
      <c r="C50" s="8">
        <v>0.47</v>
      </c>
      <c r="D50" s="27"/>
      <c r="E50" s="5">
        <f>Tabulka1[[#This Row],[množství]]*Tabulka1[[#This Row],[J.cena '[bez DPH']]]</f>
        <v>0</v>
      </c>
    </row>
    <row r="51" spans="1:5" x14ac:dyDescent="0.2">
      <c r="A51" s="4" t="s">
        <v>6</v>
      </c>
      <c r="B51" s="4"/>
      <c r="C51" s="8"/>
      <c r="D51" s="5"/>
      <c r="E51" s="5"/>
    </row>
    <row r="52" spans="1:5" x14ac:dyDescent="0.2">
      <c r="A52" s="4" t="s">
        <v>25</v>
      </c>
      <c r="B52" s="4" t="s">
        <v>5</v>
      </c>
      <c r="C52" s="8">
        <v>52.5</v>
      </c>
      <c r="D52" s="27"/>
      <c r="E52" s="5">
        <f>Tabulka1[[#This Row],[množství]]*Tabulka1[[#This Row],[J.cena '[bez DPH']]]</f>
        <v>0</v>
      </c>
    </row>
    <row r="53" spans="1:5" x14ac:dyDescent="0.2">
      <c r="A53" s="4" t="s">
        <v>6</v>
      </c>
      <c r="B53" s="4"/>
      <c r="C53" s="8"/>
      <c r="D53" s="5"/>
      <c r="E53" s="5"/>
    </row>
    <row r="54" spans="1:5" x14ac:dyDescent="0.2">
      <c r="A54" s="4" t="s">
        <v>26</v>
      </c>
      <c r="B54" s="4" t="s">
        <v>5</v>
      </c>
      <c r="C54" s="8">
        <v>10.199999999999999</v>
      </c>
      <c r="D54" s="27"/>
      <c r="E54" s="5">
        <f>Tabulka1[[#This Row],[množství]]*Tabulka1[[#This Row],[J.cena '[bez DPH']]]</f>
        <v>0</v>
      </c>
    </row>
    <row r="55" spans="1:5" x14ac:dyDescent="0.2">
      <c r="A55" s="4" t="s">
        <v>6</v>
      </c>
      <c r="B55" s="4"/>
      <c r="C55" s="8"/>
      <c r="D55" s="5"/>
      <c r="E55" s="5"/>
    </row>
    <row r="56" spans="1:5" x14ac:dyDescent="0.2">
      <c r="A56" s="4" t="s">
        <v>27</v>
      </c>
      <c r="B56" s="4" t="s">
        <v>5</v>
      </c>
      <c r="C56" s="8">
        <v>4.5999999999999996</v>
      </c>
      <c r="D56" s="27"/>
      <c r="E56" s="5">
        <f>Tabulka1[[#This Row],[množství]]*Tabulka1[[#This Row],[J.cena '[bez DPH']]]</f>
        <v>0</v>
      </c>
    </row>
    <row r="57" spans="1:5" x14ac:dyDescent="0.2">
      <c r="A57" s="4" t="s">
        <v>6</v>
      </c>
      <c r="B57" s="4"/>
      <c r="C57" s="8"/>
      <c r="D57" s="5"/>
      <c r="E57" s="5"/>
    </row>
    <row r="58" spans="1:5" x14ac:dyDescent="0.2">
      <c r="A58" s="4" t="s">
        <v>28</v>
      </c>
      <c r="B58" s="4" t="s">
        <v>5</v>
      </c>
      <c r="C58" s="8">
        <v>3.85</v>
      </c>
      <c r="D58" s="27"/>
      <c r="E58" s="5">
        <f>Tabulka1[[#This Row],[množství]]*Tabulka1[[#This Row],[J.cena '[bez DPH']]]</f>
        <v>0</v>
      </c>
    </row>
    <row r="59" spans="1:5" x14ac:dyDescent="0.2">
      <c r="A59" s="4" t="s">
        <v>6</v>
      </c>
      <c r="B59" s="4"/>
      <c r="C59" s="8"/>
      <c r="D59" s="5"/>
      <c r="E59" s="5"/>
    </row>
    <row r="60" spans="1:5" x14ac:dyDescent="0.2">
      <c r="A60" s="4" t="s">
        <v>29</v>
      </c>
      <c r="B60" s="4" t="s">
        <v>5</v>
      </c>
      <c r="C60" s="8">
        <v>5.4</v>
      </c>
      <c r="D60" s="27"/>
      <c r="E60" s="5">
        <f>Tabulka1[[#This Row],[množství]]*Tabulka1[[#This Row],[J.cena '[bez DPH']]]</f>
        <v>0</v>
      </c>
    </row>
    <row r="61" spans="1:5" x14ac:dyDescent="0.2">
      <c r="A61" s="4" t="s">
        <v>6</v>
      </c>
      <c r="B61" s="4"/>
      <c r="C61" s="8"/>
      <c r="D61" s="5"/>
      <c r="E61" s="5"/>
    </row>
    <row r="62" spans="1:5" x14ac:dyDescent="0.2">
      <c r="A62" s="6" t="s">
        <v>48</v>
      </c>
      <c r="B62" s="6" t="s">
        <v>5</v>
      </c>
      <c r="C62" s="7">
        <v>10</v>
      </c>
      <c r="D62" s="27"/>
      <c r="E62" s="5">
        <f>Tabulka1[[#This Row],[množství]]*Tabulka1[[#This Row],[J.cena '[bez DPH']]]</f>
        <v>0</v>
      </c>
    </row>
    <row r="63" spans="1:5" x14ac:dyDescent="0.2">
      <c r="A63" s="4" t="s">
        <v>6</v>
      </c>
      <c r="B63" s="4"/>
      <c r="C63" s="8"/>
      <c r="D63" s="5"/>
      <c r="E63" s="5"/>
    </row>
    <row r="64" spans="1:5" x14ac:dyDescent="0.2">
      <c r="A64" s="4" t="s">
        <v>30</v>
      </c>
      <c r="B64" s="4" t="s">
        <v>5</v>
      </c>
      <c r="C64" s="8">
        <v>0.4</v>
      </c>
      <c r="D64" s="27"/>
      <c r="E64" s="5">
        <f>Tabulka1[[#This Row],[množství]]*Tabulka1[[#This Row],[J.cena '[bez DPH']]]</f>
        <v>0</v>
      </c>
    </row>
    <row r="65" spans="1:5" x14ac:dyDescent="0.2">
      <c r="A65" s="4" t="s">
        <v>6</v>
      </c>
      <c r="B65" s="4"/>
      <c r="C65" s="8"/>
      <c r="D65" s="5"/>
      <c r="E65" s="5"/>
    </row>
    <row r="66" spans="1:5" x14ac:dyDescent="0.2">
      <c r="A66" s="4" t="s">
        <v>31</v>
      </c>
      <c r="B66" s="4" t="s">
        <v>5</v>
      </c>
      <c r="C66" s="8">
        <v>1.7</v>
      </c>
      <c r="D66" s="27"/>
      <c r="E66" s="5">
        <f>Tabulka1[[#This Row],[množství]]*Tabulka1[[#This Row],[J.cena '[bez DPH']]]</f>
        <v>0</v>
      </c>
    </row>
    <row r="67" spans="1:5" x14ac:dyDescent="0.2">
      <c r="A67" s="4" t="s">
        <v>6</v>
      </c>
      <c r="B67" s="4"/>
      <c r="C67" s="8"/>
      <c r="D67" s="5"/>
      <c r="E67" s="5"/>
    </row>
    <row r="68" spans="1:5" x14ac:dyDescent="0.2">
      <c r="A68" s="4" t="s">
        <v>32</v>
      </c>
      <c r="B68" s="4" t="s">
        <v>5</v>
      </c>
      <c r="C68" s="8">
        <v>4.3</v>
      </c>
      <c r="D68" s="27"/>
      <c r="E68" s="5">
        <f>Tabulka1[[#This Row],[množství]]*Tabulka1[[#This Row],[J.cena '[bez DPH']]]</f>
        <v>0</v>
      </c>
    </row>
    <row r="69" spans="1:5" x14ac:dyDescent="0.2">
      <c r="A69" s="4" t="s">
        <v>6</v>
      </c>
      <c r="B69" s="4"/>
      <c r="C69" s="8"/>
      <c r="D69" s="5"/>
      <c r="E69" s="5"/>
    </row>
    <row r="70" spans="1:5" x14ac:dyDescent="0.2">
      <c r="A70" s="4" t="s">
        <v>49</v>
      </c>
      <c r="B70" s="4" t="s">
        <v>5</v>
      </c>
      <c r="C70" s="8">
        <v>15.5</v>
      </c>
      <c r="D70" s="27"/>
      <c r="E70" s="5">
        <f>Tabulka1[[#This Row],[množství]]*Tabulka1[[#This Row],[J.cena '[bez DPH']]]</f>
        <v>0</v>
      </c>
    </row>
    <row r="71" spans="1:5" x14ac:dyDescent="0.2">
      <c r="A71" s="4" t="s">
        <v>6</v>
      </c>
      <c r="B71" s="4"/>
      <c r="C71" s="8"/>
      <c r="D71" s="5"/>
      <c r="E71" s="5"/>
    </row>
    <row r="72" spans="1:5" x14ac:dyDescent="0.2">
      <c r="A72" s="4" t="s">
        <v>33</v>
      </c>
      <c r="B72" s="4" t="s">
        <v>5</v>
      </c>
      <c r="C72" s="8">
        <v>2.0499999999999998</v>
      </c>
      <c r="D72" s="27"/>
      <c r="E72" s="5">
        <f>Tabulka1[[#This Row],[množství]]*Tabulka1[[#This Row],[J.cena '[bez DPH']]]</f>
        <v>0</v>
      </c>
    </row>
    <row r="73" spans="1:5" x14ac:dyDescent="0.2">
      <c r="A73" s="4" t="s">
        <v>6</v>
      </c>
      <c r="B73" s="4"/>
      <c r="C73" s="8"/>
      <c r="D73" s="5"/>
      <c r="E73" s="5"/>
    </row>
    <row r="74" spans="1:5" x14ac:dyDescent="0.2">
      <c r="A74" s="6" t="s">
        <v>43</v>
      </c>
      <c r="B74" s="6" t="s">
        <v>5</v>
      </c>
      <c r="C74" s="7">
        <v>5</v>
      </c>
      <c r="D74" s="27"/>
      <c r="E74" s="5">
        <f>Tabulka1[[#This Row],[množství]]*Tabulka1[[#This Row],[J.cena '[bez DPH']]]</f>
        <v>0</v>
      </c>
    </row>
    <row r="75" spans="1:5" x14ac:dyDescent="0.2">
      <c r="A75" s="4" t="s">
        <v>6</v>
      </c>
      <c r="B75" s="4"/>
      <c r="C75" s="8"/>
      <c r="D75" s="5"/>
      <c r="E75" s="5"/>
    </row>
    <row r="76" spans="1:5" x14ac:dyDescent="0.2">
      <c r="A76" s="4" t="s">
        <v>45</v>
      </c>
      <c r="B76" s="4" t="s">
        <v>5</v>
      </c>
      <c r="C76" s="8">
        <v>1.04</v>
      </c>
      <c r="D76" s="27"/>
      <c r="E76" s="5">
        <f>Tabulka1[[#This Row],[množství]]*Tabulka1[[#This Row],[J.cena '[bez DPH']]]</f>
        <v>0</v>
      </c>
    </row>
    <row r="77" spans="1:5" x14ac:dyDescent="0.2">
      <c r="A77" s="4" t="s">
        <v>6</v>
      </c>
      <c r="B77" s="4"/>
      <c r="C77" s="8"/>
      <c r="D77" s="5"/>
      <c r="E77" s="5"/>
    </row>
    <row r="78" spans="1:5" x14ac:dyDescent="0.2">
      <c r="A78" s="4" t="s">
        <v>34</v>
      </c>
      <c r="B78" s="4" t="s">
        <v>5</v>
      </c>
      <c r="C78" s="8">
        <v>0.95499999999999996</v>
      </c>
      <c r="D78" s="27"/>
      <c r="E78" s="5">
        <f>Tabulka1[[#This Row],[množství]]*Tabulka1[[#This Row],[J.cena '[bez DPH']]]</f>
        <v>0</v>
      </c>
    </row>
    <row r="79" spans="1:5" x14ac:dyDescent="0.2">
      <c r="A79" s="4" t="s">
        <v>6</v>
      </c>
      <c r="B79" s="4"/>
      <c r="C79" s="8"/>
      <c r="D79" s="5"/>
      <c r="E79" s="5"/>
    </row>
    <row r="80" spans="1:5" x14ac:dyDescent="0.2">
      <c r="A80" s="4" t="s">
        <v>35</v>
      </c>
      <c r="B80" s="4" t="s">
        <v>5</v>
      </c>
      <c r="C80" s="8">
        <v>3.8</v>
      </c>
      <c r="D80" s="27"/>
      <c r="E80" s="5">
        <f>Tabulka1[[#This Row],[množství]]*Tabulka1[[#This Row],[J.cena '[bez DPH']]]</f>
        <v>0</v>
      </c>
    </row>
    <row r="81" spans="1:5" x14ac:dyDescent="0.2">
      <c r="A81" s="4" t="s">
        <v>6</v>
      </c>
      <c r="B81" s="4"/>
      <c r="C81" s="8"/>
      <c r="D81" s="5"/>
      <c r="E81" s="5"/>
    </row>
    <row r="82" spans="1:5" x14ac:dyDescent="0.2">
      <c r="A82" s="4" t="s">
        <v>36</v>
      </c>
      <c r="B82" s="4" t="s">
        <v>5</v>
      </c>
      <c r="C82" s="8">
        <v>6.9</v>
      </c>
      <c r="D82" s="27"/>
      <c r="E82" s="5">
        <f>Tabulka1[[#This Row],[množství]]*Tabulka1[[#This Row],[J.cena '[bez DPH']]]</f>
        <v>0</v>
      </c>
    </row>
    <row r="83" spans="1:5" x14ac:dyDescent="0.2">
      <c r="A83" s="4" t="s">
        <v>6</v>
      </c>
      <c r="B83" s="4"/>
      <c r="C83" s="8"/>
      <c r="D83" s="5"/>
      <c r="E83" s="5"/>
    </row>
    <row r="84" spans="1:5" x14ac:dyDescent="0.2">
      <c r="A84" s="4" t="s">
        <v>37</v>
      </c>
      <c r="B84" s="4" t="s">
        <v>5</v>
      </c>
      <c r="C84" s="8">
        <v>88.6</v>
      </c>
      <c r="D84" s="26"/>
      <c r="E84" s="5">
        <f>Tabulka1[[#This Row],[množství]]*Tabulka1[[#This Row],[J.cena '[bez DPH']]]</f>
        <v>0</v>
      </c>
    </row>
    <row r="85" spans="1:5" ht="13.5" thickBot="1" x14ac:dyDescent="0.25">
      <c r="A85" s="24" t="s">
        <v>52</v>
      </c>
      <c r="B85" s="4"/>
      <c r="C85" s="4"/>
      <c r="D85" s="5"/>
      <c r="E85" s="5"/>
    </row>
    <row r="86" spans="1:5" ht="13.5" thickBot="1" x14ac:dyDescent="0.25">
      <c r="A86" s="20" t="s">
        <v>38</v>
      </c>
      <c r="B86" s="21"/>
      <c r="C86" s="21"/>
      <c r="D86" s="22"/>
      <c r="E86" s="23">
        <f>SUM(E6:E84)</f>
        <v>0</v>
      </c>
    </row>
    <row r="87" spans="1:5" x14ac:dyDescent="0.2">
      <c r="A87" s="12" t="s">
        <v>39</v>
      </c>
      <c r="B87" s="13"/>
      <c r="C87" s="13"/>
      <c r="D87" s="14"/>
      <c r="E87" s="15">
        <f>(E86/100)*21</f>
        <v>0</v>
      </c>
    </row>
    <row r="88" spans="1:5" ht="13.5" thickBot="1" x14ac:dyDescent="0.25">
      <c r="A88" s="16" t="s">
        <v>40</v>
      </c>
      <c r="B88" s="17"/>
      <c r="C88" s="17"/>
      <c r="D88" s="18"/>
      <c r="E88" s="19">
        <f>E86+E87</f>
        <v>0</v>
      </c>
    </row>
    <row r="91" spans="1:5" x14ac:dyDescent="0.2">
      <c r="A91" s="28" t="s">
        <v>51</v>
      </c>
      <c r="B91" s="28"/>
      <c r="C91" s="3"/>
      <c r="D91" s="3"/>
      <c r="E91" s="3"/>
    </row>
  </sheetData>
  <sheetProtection algorithmName="SHA-512" hashValue="uQKfaFJ+cA5OfrinxCDlmRhhc4VD8w5J6umg+8smg2g2MdhRg9ISBjvh/UZMa8rJIkHZg8L6c/dDPlzQ85gEfg==" saltValue="AQ3AGBomNDfi2nTaOJPL5w==" spinCount="100000" sheet="1" objects="1" scenarios="1"/>
  <mergeCells count="2">
    <mergeCell ref="A2:D2"/>
    <mergeCell ref="A91:B91"/>
  </mergeCells>
  <pageMargins left="0.78740157480314965" right="0.78740157480314965" top="1.1023622047244095" bottom="0.47244094488188981" header="0.47244094488188981" footer="0.47244094488188981"/>
  <pageSetup paperSize="9" scale="44" orientation="portrait" r:id="rId1"/>
  <headerFooter scaleWithDoc="0"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67796C-E492-4E27-8E24-20E70D6279FF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Filipová Lenka</dc:creator>
  <cp:lastModifiedBy>Podhradská Markéta</cp:lastModifiedBy>
  <cp:lastPrinted>2024-10-29T10:49:57Z</cp:lastPrinted>
  <dcterms:created xsi:type="dcterms:W3CDTF">2017-12-01T06:03:47Z</dcterms:created>
  <dcterms:modified xsi:type="dcterms:W3CDTF">2024-10-29T10:50:36Z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