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\\or00000ovant011\_Úsek_NPI\OVZ\03 Zakázky 2024\63524180 Osobní ochranné pracovní prostředky proti pádu - OŘ OVA - VŠ\01_ZD\Díl 3 Technické podmínky\"/>
    </mc:Choice>
  </mc:AlternateContent>
  <xr:revisionPtr revIDLastSave="0" documentId="13_ncr:1_{180477E7-1690-4032-A645-C5FBABD899E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List1" sheetId="1" r:id="rId1"/>
    <sheet name="List2" sheetId="2" r:id="rId2"/>
    <sheet name="Lis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5" i="1" l="1"/>
  <c r="F18" i="1"/>
  <c r="F13" i="1"/>
  <c r="F14" i="1"/>
  <c r="F15" i="1"/>
  <c r="F16" i="1"/>
  <c r="F17" i="1"/>
  <c r="F19" i="1"/>
  <c r="F20" i="1"/>
  <c r="F21" i="1"/>
  <c r="F22" i="1"/>
  <c r="F23" i="1"/>
  <c r="F12" i="1"/>
  <c r="F26" i="1" l="1"/>
</calcChain>
</file>

<file path=xl/sharedStrings.xml><?xml version="1.0" encoding="utf-8"?>
<sst xmlns="http://schemas.openxmlformats.org/spreadsheetml/2006/main" count="44" uniqueCount="41">
  <si>
    <t>1.</t>
  </si>
  <si>
    <t>2.</t>
  </si>
  <si>
    <t>3.</t>
  </si>
  <si>
    <t>4.</t>
  </si>
  <si>
    <t>5.</t>
  </si>
  <si>
    <t>6.</t>
  </si>
  <si>
    <t>7.</t>
  </si>
  <si>
    <t>8.</t>
  </si>
  <si>
    <t>9.</t>
  </si>
  <si>
    <t>položka</t>
  </si>
  <si>
    <t>celkem ks</t>
  </si>
  <si>
    <t>název, specifikace</t>
  </si>
  <si>
    <t>10.</t>
  </si>
  <si>
    <t>Dodávka osobních ochranných pracovních prostředků proti pádu (OOPP)</t>
  </si>
  <si>
    <t>11.</t>
  </si>
  <si>
    <t>12.</t>
  </si>
  <si>
    <t>13.</t>
  </si>
  <si>
    <t>C E N A    C E L K E M</t>
  </si>
  <si>
    <t>Podbarvená pole k vyplnění účastníkem výběrového řízení.</t>
  </si>
  <si>
    <t>Za provedený součet cen ve výše uvedené tabulce je odpovědný účastník!</t>
  </si>
  <si>
    <t>Pokyny k vyplnění:</t>
  </si>
  <si>
    <r>
      <rPr>
        <b/>
        <sz val="9"/>
        <color theme="1"/>
        <rFont val="Verdana"/>
        <family val="2"/>
        <charset val="238"/>
      </rPr>
      <t>Zachycovací postroj</t>
    </r>
    <r>
      <rPr>
        <sz val="9"/>
        <color theme="1"/>
        <rFont val="Verdana"/>
        <family val="2"/>
        <charset val="238"/>
      </rPr>
      <t xml:space="preserve"> - odpovídá CE, ČSN EN 361 a 358, nosnost min. 130kg, komfortní polohovací postroj s bederní, zádovou i ramenní opěrou, zádové, hrudní a dvě boční uchycení, popruhy se nesmí při používání povolovat, pro zvýšení pohodlí na ramenních a stehenních popruzích výstelky. Stehenní výstelky mohou být odnímatelné. 4x rychloupínací spony (hrudní, břišní a dvě stehenní), nastavitelná velikost M-XL, indikátor pádu, na bederním pásu oka pro uchycení kapsáře – 2x pravá a 2x levá strana, kryté identifikační štítky s možností vyznačení následující periodické prohlídky, štítky čitelné po celou dobu životnosti</t>
    </r>
  </si>
  <si>
    <r>
      <rPr>
        <b/>
        <sz val="9"/>
        <color theme="1"/>
        <rFont val="Verdana"/>
        <family val="2"/>
        <charset val="238"/>
      </rPr>
      <t>Transportní taška/vak</t>
    </r>
    <r>
      <rPr>
        <sz val="9"/>
        <color theme="1"/>
        <rFont val="Verdana"/>
        <family val="2"/>
        <charset val="238"/>
      </rPr>
      <t xml:space="preserve"> - odolná nepromokavá taška/vak na postroj, s pevným dnem, objem min. 40 litrů</t>
    </r>
  </si>
  <si>
    <r>
      <rPr>
        <b/>
        <sz val="9"/>
        <color theme="1"/>
        <rFont val="Verdana"/>
        <family val="2"/>
        <charset val="238"/>
      </rPr>
      <t>Kapsář</t>
    </r>
    <r>
      <rPr>
        <sz val="9"/>
        <color theme="1"/>
        <rFont val="Verdana"/>
        <family val="2"/>
        <charset val="238"/>
      </rPr>
      <t xml:space="preserve"> - pevný kapsář na nářadí pro uchycení na postroj, objem cca 5 litrů</t>
    </r>
  </si>
  <si>
    <r>
      <rPr>
        <b/>
        <sz val="9"/>
        <color theme="1"/>
        <rFont val="Verdana"/>
        <family val="2"/>
        <charset val="238"/>
      </rPr>
      <t xml:space="preserve">Karabina </t>
    </r>
    <r>
      <rPr>
        <sz val="9"/>
        <color theme="1"/>
        <rFont val="Verdana"/>
        <family val="2"/>
        <charset val="238"/>
      </rPr>
      <t>- odpovídá CE, ČSN EN 362, ocelová oválná karabina se šroubovacím zámkem, rozměry cca 110x60mm, s otevřením min. 17 mm</t>
    </r>
  </si>
  <si>
    <r>
      <rPr>
        <b/>
        <sz val="9"/>
        <color theme="1"/>
        <rFont val="Verdana"/>
        <family val="2"/>
        <charset val="238"/>
      </rPr>
      <t xml:space="preserve">Karabina </t>
    </r>
    <r>
      <rPr>
        <sz val="9"/>
        <color theme="1"/>
        <rFont val="Verdana"/>
        <family val="2"/>
        <charset val="238"/>
      </rPr>
      <t>- odpovídá CE, ČSN EN 362, ocelová oválná karabina se zámkem twist lock, rozměry cca 110x60mm, s otevřením min. 17 mm</t>
    </r>
  </si>
  <si>
    <r>
      <rPr>
        <b/>
        <sz val="9"/>
        <color theme="1"/>
        <rFont val="Verdana"/>
        <family val="2"/>
        <charset val="238"/>
      </rPr>
      <t xml:space="preserve">Kotvící PAD smyčka 0,8m </t>
    </r>
    <r>
      <rPr>
        <sz val="9"/>
        <color theme="1"/>
        <rFont val="Verdana"/>
        <family val="2"/>
        <charset val="238"/>
      </rPr>
      <t>- odpovídá CE, ČSN EN 795, třída B, polyamidová popruhová smyčka šířky min 20 mm, délky 0,8 m</t>
    </r>
  </si>
  <si>
    <r>
      <rPr>
        <b/>
        <sz val="9"/>
        <color theme="1"/>
        <rFont val="Verdana"/>
        <family val="2"/>
        <charset val="238"/>
      </rPr>
      <t xml:space="preserve">Kotvící PAD smyčka 1,5m </t>
    </r>
    <r>
      <rPr>
        <sz val="9"/>
        <color theme="1"/>
        <rFont val="Verdana"/>
        <family val="2"/>
        <charset val="238"/>
      </rPr>
      <t>- odpovídá CE, ČSN EN 795, třída B, polyamidová popruhová smyčka šířky min 20 mm, délky 1,5 m</t>
    </r>
  </si>
  <si>
    <r>
      <rPr>
        <b/>
        <sz val="9"/>
        <color theme="1"/>
        <rFont val="Verdana"/>
        <family val="2"/>
        <charset val="238"/>
      </rPr>
      <t>Polohovací prostředek</t>
    </r>
    <r>
      <rPr>
        <sz val="9"/>
        <color theme="1"/>
        <rFont val="Verdana"/>
        <family val="2"/>
        <charset val="238"/>
      </rPr>
      <t xml:space="preserve"> - odpovídá CE, ČSN EN 358, délky 2 m, polyester lano průměru  min. 10,5 mm, na jednom konci všitá a zatavená plochá ocelová karabina s dvojitou západkou s otevřením zámku min. 17 mm. Polohovací lano je tvořeno uzavřeným zkracovačem, tělo z hliníkové slitiny, s vačkovým mechanismem, ovládaný jednou páčkou a jedním prstem. Součástí je ocelová karabina se šroubovací pojistkou s otevřením zámku min. 17 mm. Na laně je nasunut ochranný obal délky min. 0,5 m, konec lana je zajištěn proti vyjetí zkracovače.                                                                      </t>
    </r>
  </si>
  <si>
    <r>
      <rPr>
        <b/>
        <sz val="9"/>
        <color theme="1"/>
        <rFont val="Verdana"/>
        <family val="2"/>
        <charset val="238"/>
      </rPr>
      <t>Tříbodový výstupový systém</t>
    </r>
    <r>
      <rPr>
        <sz val="9"/>
        <color theme="1"/>
        <rFont val="Verdana"/>
        <family val="2"/>
        <charset val="238"/>
      </rPr>
      <t xml:space="preserve"> - odpovídá CE, ČSN EN 354, dvě lana </t>
    </r>
    <r>
      <rPr>
        <sz val="9"/>
        <rFont val="Verdana"/>
        <family val="2"/>
        <charset val="238"/>
      </rPr>
      <t>délky 1,5 m</t>
    </r>
    <r>
      <rPr>
        <sz val="9"/>
        <color theme="1"/>
        <rFont val="Verdana"/>
        <family val="2"/>
        <charset val="238"/>
      </rPr>
      <t>, Ø min. 10,5 mm,  spojena do jednoho bodu a zde opatřeny karabinou pro uchycení na postroj, na volných koncích opatřeny velkými karabinami s dlaňovou pojistkou s otevřením min. 50 mm</t>
    </r>
  </si>
  <si>
    <r>
      <rPr>
        <b/>
        <sz val="9"/>
        <color theme="1"/>
        <rFont val="Verdana"/>
        <family val="2"/>
        <charset val="238"/>
      </rPr>
      <t>Tlumič pádu</t>
    </r>
    <r>
      <rPr>
        <sz val="9"/>
        <color theme="1"/>
        <rFont val="Verdana"/>
        <family val="2"/>
        <charset val="238"/>
      </rPr>
      <t xml:space="preserve"> - odpovídá CE, ČSN EN 355, možnost nastavení délky lana 1 až 2 m, lano min. Ø 10,5 mm, na koncích opatřen šroubovacími karabinami s otevřením min. 17 mm.</t>
    </r>
  </si>
  <si>
    <r>
      <rPr>
        <b/>
        <sz val="9"/>
        <color theme="1"/>
        <rFont val="Verdana"/>
        <family val="2"/>
        <charset val="238"/>
      </rPr>
      <t>Zachycovač pádu na laně</t>
    </r>
    <r>
      <rPr>
        <sz val="9"/>
        <color theme="1"/>
        <rFont val="Verdana"/>
        <family val="2"/>
        <charset val="238"/>
      </rPr>
      <t xml:space="preserve"> - odpovídá CE, ČSN EN 353, kluzný zachycovač pádu pevně instalovaný na laně délky 15 m. Na horním konci oko se šroubovací karabinou s otevřením min. 17 mm, druhý konec lana je zajištěn proti vyjetí zachycovače. Zachycovač s integrovaným tlumičem pádu, na konci opatřen karabinou s otevřením min. 17 mm</t>
    </r>
  </si>
  <si>
    <r>
      <rPr>
        <b/>
        <sz val="9"/>
        <color theme="1"/>
        <rFont val="Verdana"/>
        <family val="2"/>
        <charset val="238"/>
      </rPr>
      <t>Tříbodový výstupový systém</t>
    </r>
    <r>
      <rPr>
        <sz val="9"/>
        <color theme="1"/>
        <rFont val="Verdana"/>
        <family val="2"/>
        <charset val="238"/>
      </rPr>
      <t xml:space="preserve"> - odpovídá CE, ČSN EN 354, dvě lana </t>
    </r>
    <r>
      <rPr>
        <sz val="9"/>
        <rFont val="Verdana"/>
        <family val="2"/>
        <charset val="238"/>
      </rPr>
      <t>délky 1 m</t>
    </r>
    <r>
      <rPr>
        <sz val="9"/>
        <color theme="1"/>
        <rFont val="Verdana"/>
        <family val="2"/>
        <charset val="238"/>
      </rPr>
      <t>, Ø min. 10,5 mm,  spojena do jednoho bodu a zde opatřeny karabinou pro uchycení na postroj, na volných koncích opatřeny velkými karabinami s dlaňovou pojistkou s otevřením min. 50 mm</t>
    </r>
  </si>
  <si>
    <t>Díl 3_1 Technické podmínky, rozpis ceny dodávky</t>
  </si>
  <si>
    <t>cena Kč/ks
bez DPH</t>
  </si>
  <si>
    <t>cena celkem Kč
bez DPH</t>
  </si>
  <si>
    <t>cena Kč/osoba
bez DPH</t>
  </si>
  <si>
    <t xml:space="preserve">Zajištění pravidelného školení na provádění ročních revizí OOPP (počítáno pro max. 11 osob/1 rok, tj. celkem max. 22osob po celou dobu záruky) </t>
  </si>
  <si>
    <t>Do sloupce "G" účastník uvede přesné označení výrobku, který je předmětem dodávky a současně jeho cenové nabídky (pokud výrobek nenese v názvu označení výrobce, uvést současně i výrobce)</t>
  </si>
  <si>
    <t>přesné označení nabízeného výrobku/výrobce</t>
  </si>
  <si>
    <t>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</si>
</sst>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238"/>
      <scheme val="minor"/>
    </font>
    <font>
      <sz val="9"/>
      <color theme="1"/>
      <name val="Verdana"/>
      <family val="2"/>
      <charset val="238"/>
    </font>
    <font>
      <b/>
      <sz val="9"/>
      <color theme="1"/>
      <name val="Verdana"/>
      <family val="2"/>
      <charset val="238"/>
    </font>
    <font>
      <sz val="9"/>
      <color theme="0"/>
      <name val="Verdana"/>
      <family val="2"/>
      <charset val="238"/>
    </font>
    <font>
      <b/>
      <sz val="9"/>
      <color theme="0"/>
      <name val="Verdana"/>
      <family val="2"/>
      <charset val="238"/>
    </font>
    <font>
      <sz val="9"/>
      <name val="Verdana"/>
      <family val="2"/>
      <charset val="238"/>
    </font>
    <font>
      <b/>
      <sz val="9"/>
      <color theme="1"/>
      <name val="Calibri"/>
      <family val="2"/>
      <charset val="238"/>
      <scheme val="minor"/>
    </font>
    <font>
      <b/>
      <sz val="10"/>
      <color theme="0"/>
      <name val="Verdana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2" fillId="0" borderId="0" xfId="0" applyFont="1"/>
    <xf numFmtId="0" fontId="3" fillId="4" borderId="0" xfId="0" applyFont="1" applyFill="1" applyAlignment="1">
      <alignment horizontal="center"/>
    </xf>
    <xf numFmtId="0" fontId="3" fillId="4" borderId="0" xfId="0" applyFont="1" applyFill="1"/>
    <xf numFmtId="0" fontId="4" fillId="4" borderId="0" xfId="0" applyFont="1" applyFill="1"/>
    <xf numFmtId="0" fontId="1" fillId="0" borderId="7" xfId="0" applyFont="1" applyBorder="1" applyAlignment="1">
      <alignment horizontal="center" vertical="center"/>
    </xf>
    <xf numFmtId="0" fontId="1" fillId="0" borderId="3" xfId="0" applyFont="1" applyBorder="1" applyAlignment="1">
      <alignment wrapText="1"/>
    </xf>
    <xf numFmtId="1" fontId="1" fillId="0" borderId="20" xfId="0" applyNumberFormat="1" applyFont="1" applyBorder="1" applyAlignment="1" applyProtection="1">
      <alignment horizontal="center" vertical="center"/>
      <protection hidden="1"/>
    </xf>
    <xf numFmtId="0" fontId="1" fillId="0" borderId="8" xfId="0" applyFont="1" applyBorder="1" applyAlignment="1">
      <alignment horizontal="center" vertical="center"/>
    </xf>
    <xf numFmtId="0" fontId="1" fillId="0" borderId="1" xfId="0" applyFont="1" applyBorder="1" applyAlignment="1">
      <alignment wrapText="1"/>
    </xf>
    <xf numFmtId="0" fontId="1" fillId="0" borderId="14" xfId="0" applyFont="1" applyBorder="1" applyAlignment="1">
      <alignment horizontal="center" vertical="center"/>
    </xf>
    <xf numFmtId="0" fontId="1" fillId="0" borderId="15" xfId="0" applyFont="1" applyBorder="1" applyAlignment="1">
      <alignment wrapText="1"/>
    </xf>
    <xf numFmtId="1" fontId="1" fillId="0" borderId="23" xfId="0" applyNumberFormat="1" applyFont="1" applyBorder="1" applyAlignment="1" applyProtection="1">
      <alignment horizontal="center" vertical="center"/>
      <protection hidden="1"/>
    </xf>
    <xf numFmtId="0" fontId="1" fillId="0" borderId="9" xfId="0" applyFont="1" applyBorder="1" applyAlignment="1">
      <alignment horizontal="center" vertical="center"/>
    </xf>
    <xf numFmtId="0" fontId="1" fillId="0" borderId="2" xfId="0" applyFont="1" applyBorder="1" applyAlignment="1">
      <alignment wrapText="1"/>
    </xf>
    <xf numFmtId="1" fontId="1" fillId="0" borderId="21" xfId="0" applyNumberFormat="1" applyFont="1" applyBorder="1" applyAlignment="1" applyProtection="1">
      <alignment horizontal="center" vertical="center"/>
      <protection hidden="1"/>
    </xf>
    <xf numFmtId="0" fontId="1" fillId="2" borderId="11" xfId="0" applyFont="1" applyFill="1" applyBorder="1" applyAlignment="1">
      <alignment horizontal="center"/>
    </xf>
    <xf numFmtId="0" fontId="2" fillId="2" borderId="12" xfId="0" applyFont="1" applyFill="1" applyBorder="1" applyAlignment="1">
      <alignment wrapText="1"/>
    </xf>
    <xf numFmtId="2" fontId="2" fillId="0" borderId="22" xfId="0" applyNumberFormat="1" applyFont="1" applyBorder="1" applyAlignment="1">
      <alignment horizontal="center"/>
    </xf>
    <xf numFmtId="3" fontId="1" fillId="0" borderId="11" xfId="0" applyNumberFormat="1" applyFont="1" applyBorder="1"/>
    <xf numFmtId="0" fontId="2" fillId="0" borderId="0" xfId="0" applyFont="1" applyAlignment="1">
      <alignment wrapText="1"/>
    </xf>
    <xf numFmtId="0" fontId="1" fillId="3" borderId="16" xfId="0" applyFont="1" applyFill="1" applyBorder="1"/>
    <xf numFmtId="0" fontId="1" fillId="0" borderId="16" xfId="0" applyFont="1" applyBorder="1"/>
    <xf numFmtId="3" fontId="1" fillId="3" borderId="17" xfId="0" applyNumberFormat="1" applyFont="1" applyFill="1" applyBorder="1" applyAlignment="1">
      <alignment horizontal="center" vertical="center"/>
    </xf>
    <xf numFmtId="3" fontId="1" fillId="3" borderId="9" xfId="0" applyNumberFormat="1" applyFont="1" applyFill="1" applyBorder="1" applyAlignment="1">
      <alignment horizontal="center" vertical="center"/>
    </xf>
    <xf numFmtId="3" fontId="1" fillId="5" borderId="18" xfId="0" applyNumberFormat="1" applyFont="1" applyFill="1" applyBorder="1" applyAlignment="1">
      <alignment horizontal="right" vertical="center"/>
    </xf>
    <xf numFmtId="3" fontId="1" fillId="5" borderId="10" xfId="0" applyNumberFormat="1" applyFont="1" applyFill="1" applyBorder="1" applyAlignment="1">
      <alignment horizontal="right" vertical="center"/>
    </xf>
    <xf numFmtId="3" fontId="2" fillId="5" borderId="13" xfId="0" applyNumberFormat="1" applyFont="1" applyFill="1" applyBorder="1" applyAlignment="1">
      <alignment horizontal="right" vertical="center"/>
    </xf>
    <xf numFmtId="3" fontId="6" fillId="2" borderId="24" xfId="0" applyNumberFormat="1" applyFont="1" applyFill="1" applyBorder="1" applyAlignment="1">
      <alignment horizontal="center" wrapText="1"/>
    </xf>
    <xf numFmtId="3" fontId="6" fillId="2" borderId="25" xfId="0" applyNumberFormat="1" applyFont="1" applyFill="1" applyBorder="1" applyAlignment="1">
      <alignment horizontal="center" vertical="center" wrapText="1"/>
    </xf>
    <xf numFmtId="0" fontId="7" fillId="4" borderId="0" xfId="0" applyFont="1" applyFill="1" applyAlignment="1">
      <alignment horizontal="center"/>
    </xf>
    <xf numFmtId="1" fontId="1" fillId="3" borderId="20" xfId="0" applyNumberFormat="1" applyFont="1" applyFill="1" applyBorder="1" applyAlignment="1" applyProtection="1">
      <alignment horizontal="center" vertical="center"/>
      <protection hidden="1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19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19" xfId="0" applyFont="1" applyFill="1" applyBorder="1" applyAlignment="1">
      <alignment horizontal="center" vertical="center" wrapText="1"/>
    </xf>
    <xf numFmtId="1" fontId="1" fillId="0" borderId="21" xfId="0" applyNumberFormat="1" applyFont="1" applyFill="1" applyBorder="1" applyAlignment="1" applyProtection="1">
      <alignment horizontal="center" vertical="center"/>
      <protection hidden="1"/>
    </xf>
    <xf numFmtId="0" fontId="1" fillId="0" borderId="0" xfId="0" applyFont="1" applyFill="1" applyBorder="1"/>
    <xf numFmtId="0" fontId="1" fillId="0" borderId="26" xfId="0" applyFont="1" applyBorder="1" applyAlignment="1">
      <alignment horizontal="left" vertical="center" wrapText="1"/>
    </xf>
    <xf numFmtId="0" fontId="1" fillId="0" borderId="16" xfId="0" applyFont="1" applyBorder="1" applyAlignment="1">
      <alignment horizontal="left" vertical="center" wrapText="1"/>
    </xf>
    <xf numFmtId="0" fontId="1" fillId="3" borderId="26" xfId="0" applyFont="1" applyFill="1" applyBorder="1" applyAlignment="1">
      <alignment vertical="center"/>
    </xf>
    <xf numFmtId="0" fontId="1" fillId="0" borderId="26" xfId="0" applyFont="1" applyBorder="1" applyAlignment="1">
      <alignment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2</xdr:col>
      <xdr:colOff>1203960</xdr:colOff>
      <xdr:row>5</xdr:row>
      <xdr:rowOff>69215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2698530F-8CD9-D161-7847-34E2E9F4C12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727835" cy="64071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G32"/>
  <sheetViews>
    <sheetView tabSelected="1" zoomScaleNormal="100" workbookViewId="0">
      <selection activeCell="G36" sqref="G36"/>
    </sheetView>
  </sheetViews>
  <sheetFormatPr defaultRowHeight="11.25" x14ac:dyDescent="0.15"/>
  <cols>
    <col min="1" max="1" width="9.140625" style="2"/>
    <col min="2" max="2" width="7.85546875" style="1" customWidth="1"/>
    <col min="3" max="3" width="65" style="2" customWidth="1"/>
    <col min="4" max="4" width="14.85546875" style="2" customWidth="1"/>
    <col min="5" max="5" width="12.140625" style="2" customWidth="1"/>
    <col min="6" max="6" width="17.140625" style="2" customWidth="1"/>
    <col min="7" max="7" width="33.85546875" style="2" customWidth="1"/>
    <col min="8" max="16384" width="9.140625" style="2"/>
  </cols>
  <sheetData>
    <row r="2" spans="2:7" x14ac:dyDescent="0.15">
      <c r="D2" s="3" t="s">
        <v>33</v>
      </c>
      <c r="G2" s="3" t="s">
        <v>33</v>
      </c>
    </row>
    <row r="3" spans="2:7" x14ac:dyDescent="0.15">
      <c r="D3" s="3"/>
      <c r="G3" s="3"/>
    </row>
    <row r="4" spans="2:7" x14ac:dyDescent="0.15">
      <c r="D4" s="3"/>
      <c r="G4" s="3"/>
    </row>
    <row r="5" spans="2:7" x14ac:dyDescent="0.15">
      <c r="D5" s="3"/>
      <c r="G5" s="3"/>
    </row>
    <row r="6" spans="2:7" x14ac:dyDescent="0.15">
      <c r="D6" s="3"/>
      <c r="G6" s="3"/>
    </row>
    <row r="7" spans="2:7" x14ac:dyDescent="0.15">
      <c r="B7" s="4"/>
      <c r="C7" s="5"/>
      <c r="D7" s="5"/>
      <c r="E7" s="5"/>
      <c r="F7" s="5"/>
      <c r="G7" s="5"/>
    </row>
    <row r="8" spans="2:7" ht="15" customHeight="1" x14ac:dyDescent="0.2">
      <c r="B8" s="32" t="s">
        <v>13</v>
      </c>
      <c r="C8" s="32"/>
      <c r="D8" s="32"/>
      <c r="E8" s="32"/>
      <c r="F8" s="32"/>
      <c r="G8" s="32"/>
    </row>
    <row r="9" spans="2:7" x14ac:dyDescent="0.15">
      <c r="B9" s="4"/>
      <c r="C9" s="6"/>
      <c r="D9" s="5"/>
      <c r="E9" s="5"/>
      <c r="F9" s="5"/>
      <c r="G9" s="5"/>
    </row>
    <row r="10" spans="2:7" ht="12" thickBot="1" x14ac:dyDescent="0.2"/>
    <row r="11" spans="2:7" ht="23.25" thickBot="1" x14ac:dyDescent="0.2">
      <c r="B11" s="34" t="s">
        <v>9</v>
      </c>
      <c r="C11" s="35" t="s">
        <v>11</v>
      </c>
      <c r="D11" s="36" t="s">
        <v>10</v>
      </c>
      <c r="E11" s="37" t="s">
        <v>34</v>
      </c>
      <c r="F11" s="38" t="s">
        <v>35</v>
      </c>
      <c r="G11" s="39" t="s">
        <v>39</v>
      </c>
    </row>
    <row r="12" spans="2:7" ht="117" customHeight="1" thickTop="1" x14ac:dyDescent="0.15">
      <c r="B12" s="7" t="s">
        <v>0</v>
      </c>
      <c r="C12" s="8" t="s">
        <v>21</v>
      </c>
      <c r="D12" s="9">
        <v>148</v>
      </c>
      <c r="E12" s="25"/>
      <c r="F12" s="27">
        <f>D12*E12</f>
        <v>0</v>
      </c>
      <c r="G12" s="33"/>
    </row>
    <row r="13" spans="2:7" ht="101.25" customHeight="1" x14ac:dyDescent="0.15">
      <c r="B13" s="10" t="s">
        <v>1</v>
      </c>
      <c r="C13" s="11" t="s">
        <v>28</v>
      </c>
      <c r="D13" s="9">
        <v>7</v>
      </c>
      <c r="E13" s="25"/>
      <c r="F13" s="27">
        <f t="shared" ref="F13:F23" si="0">D13*E13</f>
        <v>0</v>
      </c>
      <c r="G13" s="33"/>
    </row>
    <row r="14" spans="2:7" ht="56.25" x14ac:dyDescent="0.15">
      <c r="B14" s="10" t="s">
        <v>2</v>
      </c>
      <c r="C14" s="11" t="s">
        <v>29</v>
      </c>
      <c r="D14" s="9">
        <v>3</v>
      </c>
      <c r="E14" s="25"/>
      <c r="F14" s="27">
        <f t="shared" si="0"/>
        <v>0</v>
      </c>
      <c r="G14" s="33"/>
    </row>
    <row r="15" spans="2:7" ht="51" customHeight="1" x14ac:dyDescent="0.15">
      <c r="B15" s="10" t="s">
        <v>3</v>
      </c>
      <c r="C15" s="11" t="s">
        <v>32</v>
      </c>
      <c r="D15" s="9">
        <v>1</v>
      </c>
      <c r="E15" s="25"/>
      <c r="F15" s="27">
        <f t="shared" si="0"/>
        <v>0</v>
      </c>
      <c r="G15" s="33"/>
    </row>
    <row r="16" spans="2:7" ht="38.25" customHeight="1" x14ac:dyDescent="0.15">
      <c r="B16" s="10" t="s">
        <v>4</v>
      </c>
      <c r="C16" s="11" t="s">
        <v>30</v>
      </c>
      <c r="D16" s="9">
        <v>3</v>
      </c>
      <c r="E16" s="25"/>
      <c r="F16" s="27">
        <f t="shared" si="0"/>
        <v>0</v>
      </c>
      <c r="G16" s="33"/>
    </row>
    <row r="17" spans="2:7" ht="22.5" x14ac:dyDescent="0.15">
      <c r="B17" s="10" t="s">
        <v>5</v>
      </c>
      <c r="C17" s="11" t="s">
        <v>27</v>
      </c>
      <c r="D17" s="9">
        <v>1</v>
      </c>
      <c r="E17" s="25"/>
      <c r="F17" s="27">
        <f t="shared" si="0"/>
        <v>0</v>
      </c>
      <c r="G17" s="33"/>
    </row>
    <row r="18" spans="2:7" ht="22.5" x14ac:dyDescent="0.15">
      <c r="B18" s="10" t="s">
        <v>6</v>
      </c>
      <c r="C18" s="11" t="s">
        <v>26</v>
      </c>
      <c r="D18" s="9">
        <v>1</v>
      </c>
      <c r="E18" s="25"/>
      <c r="F18" s="27">
        <f t="shared" si="0"/>
        <v>0</v>
      </c>
      <c r="G18" s="33"/>
    </row>
    <row r="19" spans="2:7" ht="70.5" customHeight="1" x14ac:dyDescent="0.15">
      <c r="B19" s="10" t="s">
        <v>7</v>
      </c>
      <c r="C19" s="11" t="s">
        <v>31</v>
      </c>
      <c r="D19" s="9">
        <v>1</v>
      </c>
      <c r="E19" s="25"/>
      <c r="F19" s="27">
        <f t="shared" si="0"/>
        <v>0</v>
      </c>
      <c r="G19" s="33"/>
    </row>
    <row r="20" spans="2:7" ht="26.25" customHeight="1" x14ac:dyDescent="0.15">
      <c r="B20" s="10" t="s">
        <v>8</v>
      </c>
      <c r="C20" s="11" t="s">
        <v>22</v>
      </c>
      <c r="D20" s="9">
        <v>31</v>
      </c>
      <c r="E20" s="25"/>
      <c r="F20" s="27">
        <f t="shared" si="0"/>
        <v>0</v>
      </c>
      <c r="G20" s="33"/>
    </row>
    <row r="21" spans="2:7" ht="23.25" customHeight="1" x14ac:dyDescent="0.15">
      <c r="B21" s="12" t="s">
        <v>12</v>
      </c>
      <c r="C21" s="13" t="s">
        <v>23</v>
      </c>
      <c r="D21" s="9">
        <v>1</v>
      </c>
      <c r="E21" s="25"/>
      <c r="F21" s="27">
        <f t="shared" si="0"/>
        <v>0</v>
      </c>
      <c r="G21" s="33"/>
    </row>
    <row r="22" spans="2:7" ht="26.25" customHeight="1" x14ac:dyDescent="0.15">
      <c r="B22" s="12" t="s">
        <v>14</v>
      </c>
      <c r="C22" s="13" t="s">
        <v>24</v>
      </c>
      <c r="D22" s="9">
        <v>56</v>
      </c>
      <c r="E22" s="25"/>
      <c r="F22" s="27">
        <f t="shared" si="0"/>
        <v>0</v>
      </c>
      <c r="G22" s="33"/>
    </row>
    <row r="23" spans="2:7" ht="26.25" customHeight="1" thickBot="1" x14ac:dyDescent="0.2">
      <c r="B23" s="12" t="s">
        <v>15</v>
      </c>
      <c r="C23" s="13" t="s">
        <v>25</v>
      </c>
      <c r="D23" s="9">
        <v>54</v>
      </c>
      <c r="E23" s="25"/>
      <c r="F23" s="27">
        <f t="shared" si="0"/>
        <v>0</v>
      </c>
      <c r="G23" s="33"/>
    </row>
    <row r="24" spans="2:7" ht="24.75" thickBot="1" x14ac:dyDescent="0.25">
      <c r="B24" s="12"/>
      <c r="C24" s="13"/>
      <c r="D24" s="14"/>
      <c r="E24" s="30" t="s">
        <v>36</v>
      </c>
      <c r="F24" s="31" t="s">
        <v>35</v>
      </c>
      <c r="G24" s="14" t="s">
        <v>40</v>
      </c>
    </row>
    <row r="25" spans="2:7" ht="23.25" customHeight="1" thickBot="1" x14ac:dyDescent="0.2">
      <c r="B25" s="15" t="s">
        <v>16</v>
      </c>
      <c r="C25" s="16" t="s">
        <v>37</v>
      </c>
      <c r="D25" s="17">
        <v>22</v>
      </c>
      <c r="E25" s="26"/>
      <c r="F25" s="28">
        <f>D25*E25</f>
        <v>0</v>
      </c>
      <c r="G25" s="40" t="s">
        <v>40</v>
      </c>
    </row>
    <row r="26" spans="2:7" ht="21" customHeight="1" thickTop="1" thickBot="1" x14ac:dyDescent="0.2">
      <c r="B26" s="18"/>
      <c r="C26" s="19" t="s">
        <v>17</v>
      </c>
      <c r="D26" s="20"/>
      <c r="E26" s="21"/>
      <c r="F26" s="29">
        <f>SUM(F12:F25)</f>
        <v>0</v>
      </c>
      <c r="G26" s="20"/>
    </row>
    <row r="28" spans="2:7" x14ac:dyDescent="0.15">
      <c r="C28" s="22" t="s">
        <v>20</v>
      </c>
    </row>
    <row r="29" spans="2:7" x14ac:dyDescent="0.15">
      <c r="C29" s="3"/>
      <c r="G29" s="41"/>
    </row>
    <row r="30" spans="2:7" ht="16.5" customHeight="1" x14ac:dyDescent="0.15">
      <c r="C30" s="44" t="s">
        <v>18</v>
      </c>
      <c r="D30" s="23"/>
      <c r="G30" s="41"/>
    </row>
    <row r="31" spans="2:7" ht="15.75" customHeight="1" x14ac:dyDescent="0.15">
      <c r="C31" s="45" t="s">
        <v>19</v>
      </c>
      <c r="D31" s="24"/>
      <c r="G31" s="41"/>
    </row>
    <row r="32" spans="2:7" ht="45" customHeight="1" x14ac:dyDescent="0.15">
      <c r="C32" s="42" t="s">
        <v>38</v>
      </c>
      <c r="D32" s="43"/>
    </row>
  </sheetData>
  <mergeCells count="2">
    <mergeCell ref="B8:G8"/>
    <mergeCell ref="C32:D32"/>
  </mergeCells>
  <pageMargins left="0.25" right="0.25" top="0.75" bottom="0.75" header="0.3" footer="0.3"/>
  <pageSetup paperSize="9" scale="55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Hrušák Miloslav</dc:creator>
  <cp:lastModifiedBy>OVZ</cp:lastModifiedBy>
  <cp:lastPrinted>2024-10-14T08:01:16Z</cp:lastPrinted>
  <dcterms:created xsi:type="dcterms:W3CDTF">2017-06-20T05:00:18Z</dcterms:created>
  <dcterms:modified xsi:type="dcterms:W3CDTF">2024-10-14T08:01:49Z</dcterms:modified>
</cp:coreProperties>
</file>