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75 EOV komponenty pro OŘ OVA 2024-2026 - VŠ\01_ZD\Díl 2 RD včetně příloh\"/>
    </mc:Choice>
  </mc:AlternateContent>
  <xr:revisionPtr revIDLastSave="0" documentId="13_ncr:1_{5DDEF192-254E-460B-95C9-AD2F11EF9B52}" xr6:coauthVersionLast="47" xr6:coauthVersionMax="47" xr10:uidLastSave="{00000000-0000-0000-0000-000000000000}"/>
  <bookViews>
    <workbookView xWindow="-120" yWindow="-120" windowWidth="29040" windowHeight="15840" xr2:uid="{64284139-F666-47F6-86E7-1B20A2EADA85}"/>
  </bookViews>
  <sheets>
    <sheet name="EOV komponenty OŘ Ostrav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G31" i="1"/>
  <c r="G29" i="1"/>
  <c r="G27" i="1"/>
  <c r="G51" i="1"/>
  <c r="G49" i="1"/>
  <c r="G47" i="1"/>
  <c r="G45" i="1"/>
  <c r="G43" i="1"/>
  <c r="G41" i="1"/>
  <c r="G39" i="1"/>
  <c r="G37" i="1"/>
  <c r="G33" i="1"/>
  <c r="G5" i="1"/>
  <c r="G7" i="1"/>
  <c r="G9" i="1"/>
  <c r="G11" i="1"/>
  <c r="G13" i="1"/>
  <c r="G15" i="1"/>
  <c r="G17" i="1"/>
  <c r="G19" i="1"/>
  <c r="G21" i="1"/>
  <c r="G23" i="1"/>
  <c r="G25" i="1"/>
  <c r="G54" i="1"/>
  <c r="G55" i="1"/>
  <c r="G56" i="1"/>
  <c r="G57" i="1"/>
  <c r="G58" i="1"/>
  <c r="G59" i="1"/>
  <c r="G60" i="1"/>
  <c r="G62" i="1"/>
  <c r="G64" i="1" l="1"/>
  <c r="G65" i="1" s="1"/>
  <c r="G66" i="1" s="1"/>
</calcChain>
</file>

<file path=xl/sharedStrings.xml><?xml version="1.0" encoding="utf-8"?>
<sst xmlns="http://schemas.openxmlformats.org/spreadsheetml/2006/main" count="137" uniqueCount="90">
  <si>
    <t>Celkem cena s DPH</t>
  </si>
  <si>
    <t>DPH 21%</t>
  </si>
  <si>
    <t>Celkem cena bez DPH</t>
  </si>
  <si>
    <t>m</t>
  </si>
  <si>
    <t>Kabel H 07 BQF 2x1,5 mm2, oranžová izolace</t>
  </si>
  <si>
    <t>3.1</t>
  </si>
  <si>
    <t>ks</t>
  </si>
  <si>
    <t>Svorka se šroubem pro ukolejnění na patu kolejnice R65/UIC60</t>
  </si>
  <si>
    <t>2.7</t>
  </si>
  <si>
    <t>Svorka se šroubem pro ukolejnění na patu kolejnice S49</t>
  </si>
  <si>
    <t>2.6</t>
  </si>
  <si>
    <t>Šroubovací svorka pro připevnění hlavy topné tyče k patě kolejnice R65/UIC60 (150 mm)</t>
  </si>
  <si>
    <t>2.5</t>
  </si>
  <si>
    <t>Šroubovací svorka pro připevnění hlavy topné tyče k patě kolejnice S49 (128 mm)</t>
  </si>
  <si>
    <t>2.4</t>
  </si>
  <si>
    <t>Pružná příchytka pro topnice na patu kolejnice R65 (150 mm)</t>
  </si>
  <si>
    <t>2.3</t>
  </si>
  <si>
    <t>Pružná příchytka pro topnice na patu kolejnice UIC60 (150 mm)</t>
  </si>
  <si>
    <t>2.2</t>
  </si>
  <si>
    <t>Pružná příchytka pro topnice na patu kolejnice S49 (128 mm)</t>
  </si>
  <si>
    <t>2.1</t>
  </si>
  <si>
    <t>Tyč topná - tvar J, délka 4700 mm, 230 V, 1500 W;  kabel 6m</t>
  </si>
  <si>
    <t>Tyč topná - tvar J, délka 2200 mm, 230 V, 700 W;  kabel 6m</t>
  </si>
  <si>
    <t>Tyč topná - tvar J, délka 2870 mm, 230 V, 900 W;  kabel 6m</t>
  </si>
  <si>
    <t>dvouvodičové připojení, profil tyče 13,2 x 5,3 mm</t>
  </si>
  <si>
    <t>Topnice tvarovaná levá, délka 1100 mm, 230 V, 250 W</t>
  </si>
  <si>
    <t>1.11</t>
  </si>
  <si>
    <t>Topnice tvarovaná pravá, délka 1100 mm, 230 V, 250 W</t>
  </si>
  <si>
    <t>1.10</t>
  </si>
  <si>
    <t>Topnice rovná, délka 4500 mm, 230 V, 1500 W</t>
  </si>
  <si>
    <t>1.9</t>
  </si>
  <si>
    <t>Topnice zalomená, délka 1100 mm, 230 V, 450 W</t>
  </si>
  <si>
    <t>1.8</t>
  </si>
  <si>
    <t>Topnice zalomená, délka 1100 mm, 230 V, 250 W</t>
  </si>
  <si>
    <t>1.7</t>
  </si>
  <si>
    <t>Topnice zahnutá, délka 4700 mm, 230 V, 1500 W</t>
  </si>
  <si>
    <t>1.6</t>
  </si>
  <si>
    <t>Topnice zahnutá, délka 3720 mm, 230 V, 1200 W</t>
  </si>
  <si>
    <t>1.5</t>
  </si>
  <si>
    <t>Topnice zahnutá, délka 2870 mm, 230 V, 900 W</t>
  </si>
  <si>
    <t>1.4</t>
  </si>
  <si>
    <t>Topnice zahnutá, délka 2200 mm, 230 V, 900 W</t>
  </si>
  <si>
    <t>1.3</t>
  </si>
  <si>
    <t>Topnice tvar U, délka 1100 mm, 230 V, 450 W</t>
  </si>
  <si>
    <t>1.2</t>
  </si>
  <si>
    <t>Topnice tvar U, délka 1100 mm, 230 V, 250 W</t>
  </si>
  <si>
    <t>1.1</t>
  </si>
  <si>
    <t>Název položky</t>
  </si>
  <si>
    <t>Pořadové číslo</t>
  </si>
  <si>
    <t>Měřící jednotka</t>
  </si>
  <si>
    <t>Množství</t>
  </si>
  <si>
    <t>Jednotková cena</t>
  </si>
  <si>
    <t>Cena celkem (Kč)</t>
  </si>
  <si>
    <t>Poznámka</t>
  </si>
  <si>
    <t>1.12</t>
  </si>
  <si>
    <t>1.13</t>
  </si>
  <si>
    <t>1.14</t>
  </si>
  <si>
    <t>Rekapitulace finanční nabídky</t>
  </si>
  <si>
    <t>z toho min. 3x levá, 3x pravá</t>
  </si>
  <si>
    <t>1.15</t>
  </si>
  <si>
    <t>1.16</t>
  </si>
  <si>
    <t>1.17</t>
  </si>
  <si>
    <t>1.18</t>
  </si>
  <si>
    <t>1.19</t>
  </si>
  <si>
    <t>1.20</t>
  </si>
  <si>
    <t>1.21</t>
  </si>
  <si>
    <t>Topné těleso 230 V, 950 W</t>
  </si>
  <si>
    <t>1407701019E - VM213240</t>
  </si>
  <si>
    <t>1407701029E - VM213240</t>
  </si>
  <si>
    <t>Topné těleso 230 V, 650 W</t>
  </si>
  <si>
    <t>1407701039E - VM213240</t>
  </si>
  <si>
    <t>1407701049E - VM213240</t>
  </si>
  <si>
    <t>Krabice připojovací k výhybkám</t>
  </si>
  <si>
    <t>499300100 - VM213240</t>
  </si>
  <si>
    <t>Topná tyč zahnutá opornice, délka 4700 mm, 900 W</t>
  </si>
  <si>
    <t>Topná tyč rovná táhel, délka 1100 mm, 250 V</t>
  </si>
  <si>
    <t>Topná tyč rovná opornice, délka 2600 mm</t>
  </si>
  <si>
    <t>Topná tyč rovná opornice, délka 1600 mm</t>
  </si>
  <si>
    <t>Topná tyč rovná opornice, délka 1500 mm</t>
  </si>
  <si>
    <t>TO Bystřice</t>
  </si>
  <si>
    <t>1.23</t>
  </si>
  <si>
    <t>1.22</t>
  </si>
  <si>
    <t>1.24</t>
  </si>
  <si>
    <t>Oddíl 1-Topné tyče pro elektrický ohřev výhybek</t>
  </si>
  <si>
    <t>Oddíl 2 - Příchytky na patu kolejnice</t>
  </si>
  <si>
    <t>Oddíl 3 -  Kabely</t>
  </si>
  <si>
    <t>EOV komponenty pro OŘ OVA 2024-2026</t>
  </si>
  <si>
    <t xml:space="preserve">Pokyny a informace k vyplnění: </t>
  </si>
  <si>
    <t>1. Dodavatel vyplňuje pouze tako podsvícené buňky v souladu s čl. 13 Výzvy k podání nabídek s názvem "POŽADAVKY NA ZPRACOVÁNÍ NABÍDKOVÉ CENY"</t>
  </si>
  <si>
    <t xml:space="preserve">2. Splnění technických podmínke dle čl. 9.1 Výzvy k podání nabídke se vztahuje k oddílu 1 Topné tyče pro elektrický ohřev výhybek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</si>
</sst>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43" formatCode="_-* #,##0.00_-;\-* #,##0.00_-;_-* &quot;-&quot;??_-;_-@_-"/>
  </numFmts>
  <fonts count="1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2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rgb="FF7030A0"/>
      <name val="Verdana"/>
      <family val="2"/>
      <charset val="238"/>
    </font>
    <font>
      <sz val="10"/>
      <color rgb="FF7030A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  <charset val="238"/>
    </font>
    <font>
      <b/>
      <sz val="16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1"/>
      <color theme="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7" fontId="5" fillId="0" borderId="4" xfId="1" applyNumberFormat="1" applyFont="1" applyFill="1" applyBorder="1" applyAlignment="1">
      <alignment horizontal="center"/>
    </xf>
    <xf numFmtId="7" fontId="5" fillId="0" borderId="5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7" fontId="5" fillId="2" borderId="7" xfId="1" applyNumberFormat="1" applyFont="1" applyFill="1" applyBorder="1" applyAlignment="1">
      <alignment horizontal="center"/>
    </xf>
    <xf numFmtId="7" fontId="5" fillId="2" borderId="8" xfId="1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49" fontId="14" fillId="4" borderId="11" xfId="0" applyNumberFormat="1" applyFont="1" applyFill="1" applyBorder="1" applyAlignment="1">
      <alignment horizontal="center" vertical="center"/>
    </xf>
    <xf numFmtId="49" fontId="14" fillId="4" borderId="2" xfId="0" applyNumberFormat="1" applyFont="1" applyFill="1" applyBorder="1" applyAlignment="1">
      <alignment horizontal="center" vertical="center"/>
    </xf>
    <xf numFmtId="49" fontId="14" fillId="4" borderId="1" xfId="0" applyNumberFormat="1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15" fillId="5" borderId="20" xfId="0" applyFont="1" applyFill="1" applyBorder="1" applyAlignment="1">
      <alignment horizontal="center" vertical="center"/>
    </xf>
    <xf numFmtId="0" fontId="15" fillId="5" borderId="21" xfId="0" applyFont="1" applyFill="1" applyBorder="1" applyAlignment="1">
      <alignment horizontal="center" vertical="center"/>
    </xf>
    <xf numFmtId="0" fontId="15" fillId="5" borderId="22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" fontId="0" fillId="6" borderId="3" xfId="0" applyNumberFormat="1" applyFill="1" applyBorder="1" applyAlignment="1">
      <alignment horizontal="center" vertical="center"/>
    </xf>
    <xf numFmtId="4" fontId="0" fillId="6" borderId="4" xfId="0" applyNumberFormat="1" applyFill="1" applyBorder="1" applyAlignment="1">
      <alignment horizontal="center" vertical="center"/>
    </xf>
    <xf numFmtId="4" fontId="0" fillId="6" borderId="14" xfId="0" applyNumberForma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6" borderId="0" xfId="0" applyFont="1" applyFill="1" applyAlignment="1">
      <alignment horizontal="left"/>
    </xf>
  </cellXfs>
  <cellStyles count="3">
    <cellStyle name="Čárka" xfId="1" builtinId="3"/>
    <cellStyle name="Normální" xfId="0" builtinId="0"/>
    <cellStyle name="Normální 3" xfId="2" xr:uid="{C2BECC3D-5824-4527-B7F2-6305545468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717B6-5134-4390-B74C-D4153B737A27}">
  <sheetPr>
    <pageSetUpPr fitToPage="1"/>
  </sheetPr>
  <dimension ref="B1:H70"/>
  <sheetViews>
    <sheetView tabSelected="1" workbookViewId="0">
      <selection activeCell="C26" sqref="C26"/>
    </sheetView>
  </sheetViews>
  <sheetFormatPr defaultRowHeight="12.75" x14ac:dyDescent="0.2"/>
  <cols>
    <col min="1" max="1" width="9.625" customWidth="1"/>
    <col min="2" max="2" width="18.625" customWidth="1"/>
    <col min="3" max="3" width="83.625" customWidth="1"/>
    <col min="4" max="5" width="20.625" style="1" customWidth="1"/>
    <col min="6" max="7" width="20.625" customWidth="1"/>
    <col min="8" max="8" width="28.625" customWidth="1"/>
  </cols>
  <sheetData>
    <row r="1" spans="2:8" ht="14.45" customHeight="1" thickBot="1" x14ac:dyDescent="0.25"/>
    <row r="2" spans="2:8" s="3" customFormat="1" ht="24.95" customHeight="1" thickBot="1" x14ac:dyDescent="0.25">
      <c r="B2" s="26" t="s">
        <v>86</v>
      </c>
      <c r="C2" s="27"/>
      <c r="D2" s="27"/>
      <c r="E2" s="27"/>
      <c r="F2" s="27"/>
      <c r="G2" s="27"/>
      <c r="H2" s="28"/>
    </row>
    <row r="3" spans="2:8" ht="15.95" customHeight="1" thickBot="1" x14ac:dyDescent="0.25">
      <c r="B3" s="29" t="s">
        <v>48</v>
      </c>
      <c r="C3" s="30" t="s">
        <v>47</v>
      </c>
      <c r="D3" s="30" t="s">
        <v>49</v>
      </c>
      <c r="E3" s="30" t="s">
        <v>50</v>
      </c>
      <c r="F3" s="30" t="s">
        <v>51</v>
      </c>
      <c r="G3" s="30" t="s">
        <v>52</v>
      </c>
      <c r="H3" s="31" t="s">
        <v>53</v>
      </c>
    </row>
    <row r="4" spans="2:8" ht="15.95" customHeight="1" thickBot="1" x14ac:dyDescent="0.25">
      <c r="B4" s="56">
        <v>1</v>
      </c>
      <c r="C4" s="39" t="s">
        <v>83</v>
      </c>
      <c r="D4" s="57"/>
      <c r="E4" s="57"/>
      <c r="F4" s="57"/>
      <c r="G4" s="57"/>
      <c r="H4" s="58"/>
    </row>
    <row r="5" spans="2:8" x14ac:dyDescent="0.2">
      <c r="B5" s="40" t="s">
        <v>46</v>
      </c>
      <c r="C5" s="41" t="s">
        <v>45</v>
      </c>
      <c r="D5" s="41" t="s">
        <v>6</v>
      </c>
      <c r="E5" s="42">
        <v>128</v>
      </c>
      <c r="F5" s="65"/>
      <c r="G5" s="43">
        <f>E5*F5</f>
        <v>0</v>
      </c>
      <c r="H5" s="44"/>
    </row>
    <row r="6" spans="2:8" ht="13.5" thickBot="1" x14ac:dyDescent="0.25">
      <c r="B6" s="45"/>
      <c r="C6" s="52" t="s">
        <v>24</v>
      </c>
      <c r="D6" s="53"/>
      <c r="E6" s="54"/>
      <c r="F6" s="49"/>
      <c r="G6" s="55"/>
      <c r="H6" s="51"/>
    </row>
    <row r="7" spans="2:8" x14ac:dyDescent="0.2">
      <c r="B7" s="40" t="s">
        <v>44</v>
      </c>
      <c r="C7" s="41" t="s">
        <v>43</v>
      </c>
      <c r="D7" s="41" t="s">
        <v>6</v>
      </c>
      <c r="E7" s="42">
        <v>30</v>
      </c>
      <c r="F7" s="65"/>
      <c r="G7" s="43">
        <f>E7*F7</f>
        <v>0</v>
      </c>
      <c r="H7" s="44"/>
    </row>
    <row r="8" spans="2:8" ht="13.5" thickBot="1" x14ac:dyDescent="0.25">
      <c r="B8" s="45"/>
      <c r="C8" s="52" t="s">
        <v>24</v>
      </c>
      <c r="D8" s="53"/>
      <c r="E8" s="54"/>
      <c r="F8" s="49"/>
      <c r="G8" s="55"/>
      <c r="H8" s="51"/>
    </row>
    <row r="9" spans="2:8" x14ac:dyDescent="0.2">
      <c r="B9" s="40" t="s">
        <v>42</v>
      </c>
      <c r="C9" s="41" t="s">
        <v>41</v>
      </c>
      <c r="D9" s="41" t="s">
        <v>6</v>
      </c>
      <c r="E9" s="42">
        <v>92</v>
      </c>
      <c r="F9" s="65"/>
      <c r="G9" s="43">
        <f>E9*F9</f>
        <v>0</v>
      </c>
      <c r="H9" s="66" t="s">
        <v>58</v>
      </c>
    </row>
    <row r="10" spans="2:8" ht="13.5" thickBot="1" x14ac:dyDescent="0.25">
      <c r="B10" s="45"/>
      <c r="C10" s="52" t="s">
        <v>24</v>
      </c>
      <c r="D10" s="53"/>
      <c r="E10" s="54"/>
      <c r="F10" s="49"/>
      <c r="G10" s="55"/>
      <c r="H10" s="59"/>
    </row>
    <row r="11" spans="2:8" x14ac:dyDescent="0.2">
      <c r="B11" s="40" t="s">
        <v>40</v>
      </c>
      <c r="C11" s="41" t="s">
        <v>39</v>
      </c>
      <c r="D11" s="41" t="s">
        <v>6</v>
      </c>
      <c r="E11" s="42">
        <v>415</v>
      </c>
      <c r="F11" s="65"/>
      <c r="G11" s="43">
        <f>E11*F11</f>
        <v>0</v>
      </c>
      <c r="H11" s="66" t="s">
        <v>58</v>
      </c>
    </row>
    <row r="12" spans="2:8" ht="13.5" thickBot="1" x14ac:dyDescent="0.25">
      <c r="B12" s="45"/>
      <c r="C12" s="52" t="s">
        <v>24</v>
      </c>
      <c r="D12" s="53"/>
      <c r="E12" s="54"/>
      <c r="F12" s="49"/>
      <c r="G12" s="55"/>
      <c r="H12" s="51"/>
    </row>
    <row r="13" spans="2:8" x14ac:dyDescent="0.2">
      <c r="B13" s="40" t="s">
        <v>38</v>
      </c>
      <c r="C13" s="41" t="s">
        <v>37</v>
      </c>
      <c r="D13" s="41" t="s">
        <v>6</v>
      </c>
      <c r="E13" s="42">
        <v>60</v>
      </c>
      <c r="F13" s="65"/>
      <c r="G13" s="43">
        <f>E13*F13</f>
        <v>0</v>
      </c>
      <c r="H13" s="44"/>
    </row>
    <row r="14" spans="2:8" ht="13.5" thickBot="1" x14ac:dyDescent="0.25">
      <c r="B14" s="45"/>
      <c r="C14" s="52" t="s">
        <v>24</v>
      </c>
      <c r="D14" s="53"/>
      <c r="E14" s="54"/>
      <c r="F14" s="49"/>
      <c r="G14" s="55"/>
      <c r="H14" s="51"/>
    </row>
    <row r="15" spans="2:8" x14ac:dyDescent="0.2">
      <c r="B15" s="40" t="s">
        <v>36</v>
      </c>
      <c r="C15" s="41" t="s">
        <v>35</v>
      </c>
      <c r="D15" s="41" t="s">
        <v>6</v>
      </c>
      <c r="E15" s="42">
        <v>138</v>
      </c>
      <c r="F15" s="65"/>
      <c r="G15" s="43">
        <f>E15*F15</f>
        <v>0</v>
      </c>
      <c r="H15" s="44"/>
    </row>
    <row r="16" spans="2:8" ht="13.5" thickBot="1" x14ac:dyDescent="0.25">
      <c r="B16" s="45"/>
      <c r="C16" s="52" t="s">
        <v>24</v>
      </c>
      <c r="D16" s="53"/>
      <c r="E16" s="54"/>
      <c r="F16" s="49"/>
      <c r="G16" s="55"/>
      <c r="H16" s="51"/>
    </row>
    <row r="17" spans="2:8" x14ac:dyDescent="0.2">
      <c r="B17" s="40" t="s">
        <v>34</v>
      </c>
      <c r="C17" s="41" t="s">
        <v>33</v>
      </c>
      <c r="D17" s="41" t="s">
        <v>6</v>
      </c>
      <c r="E17" s="42">
        <v>119</v>
      </c>
      <c r="F17" s="65"/>
      <c r="G17" s="43">
        <f>E17*F17</f>
        <v>0</v>
      </c>
      <c r="H17" s="44"/>
    </row>
    <row r="18" spans="2:8" ht="13.5" thickBot="1" x14ac:dyDescent="0.25">
      <c r="B18" s="45"/>
      <c r="C18" s="52" t="s">
        <v>24</v>
      </c>
      <c r="D18" s="53"/>
      <c r="E18" s="54"/>
      <c r="F18" s="49"/>
      <c r="G18" s="55"/>
      <c r="H18" s="51"/>
    </row>
    <row r="19" spans="2:8" x14ac:dyDescent="0.2">
      <c r="B19" s="40" t="s">
        <v>32</v>
      </c>
      <c r="C19" s="41" t="s">
        <v>31</v>
      </c>
      <c r="D19" s="41" t="s">
        <v>6</v>
      </c>
      <c r="E19" s="42">
        <v>31</v>
      </c>
      <c r="F19" s="65"/>
      <c r="G19" s="43">
        <f>E19*F19</f>
        <v>0</v>
      </c>
      <c r="H19" s="44"/>
    </row>
    <row r="20" spans="2:8" ht="13.5" thickBot="1" x14ac:dyDescent="0.25">
      <c r="B20" s="45"/>
      <c r="C20" s="52" t="s">
        <v>24</v>
      </c>
      <c r="D20" s="53"/>
      <c r="E20" s="54"/>
      <c r="F20" s="49"/>
      <c r="G20" s="55"/>
      <c r="H20" s="51"/>
    </row>
    <row r="21" spans="2:8" x14ac:dyDescent="0.2">
      <c r="B21" s="40" t="s">
        <v>30</v>
      </c>
      <c r="C21" s="41" t="s">
        <v>29</v>
      </c>
      <c r="D21" s="41" t="s">
        <v>6</v>
      </c>
      <c r="E21" s="42">
        <v>58</v>
      </c>
      <c r="F21" s="65"/>
      <c r="G21" s="43">
        <f>E21*F21</f>
        <v>0</v>
      </c>
      <c r="H21" s="44"/>
    </row>
    <row r="22" spans="2:8" ht="13.5" thickBot="1" x14ac:dyDescent="0.25">
      <c r="B22" s="45"/>
      <c r="C22" s="52" t="s">
        <v>24</v>
      </c>
      <c r="D22" s="53"/>
      <c r="E22" s="54"/>
      <c r="F22" s="49"/>
      <c r="G22" s="55"/>
      <c r="H22" s="51"/>
    </row>
    <row r="23" spans="2:8" x14ac:dyDescent="0.2">
      <c r="B23" s="40" t="s">
        <v>28</v>
      </c>
      <c r="C23" s="41" t="s">
        <v>27</v>
      </c>
      <c r="D23" s="41" t="s">
        <v>6</v>
      </c>
      <c r="E23" s="42">
        <v>45</v>
      </c>
      <c r="F23" s="65"/>
      <c r="G23" s="43">
        <f>E23*F23</f>
        <v>0</v>
      </c>
      <c r="H23" s="44"/>
    </row>
    <row r="24" spans="2:8" ht="13.5" thickBot="1" x14ac:dyDescent="0.25">
      <c r="B24" s="45"/>
      <c r="C24" s="52" t="s">
        <v>24</v>
      </c>
      <c r="D24" s="53"/>
      <c r="E24" s="54"/>
      <c r="F24" s="49"/>
      <c r="G24" s="55"/>
      <c r="H24" s="51"/>
    </row>
    <row r="25" spans="2:8" x14ac:dyDescent="0.2">
      <c r="B25" s="40" t="s">
        <v>26</v>
      </c>
      <c r="C25" s="41" t="s">
        <v>25</v>
      </c>
      <c r="D25" s="41" t="s">
        <v>6</v>
      </c>
      <c r="E25" s="42">
        <v>50</v>
      </c>
      <c r="F25" s="65"/>
      <c r="G25" s="43">
        <f>E25*F25</f>
        <v>0</v>
      </c>
      <c r="H25" s="44"/>
    </row>
    <row r="26" spans="2:8" ht="13.5" thickBot="1" x14ac:dyDescent="0.25">
      <c r="B26" s="45"/>
      <c r="C26" s="52" t="s">
        <v>24</v>
      </c>
      <c r="D26" s="53"/>
      <c r="E26" s="54"/>
      <c r="F26" s="49"/>
      <c r="G26" s="50"/>
      <c r="H26" s="51"/>
    </row>
    <row r="27" spans="2:8" x14ac:dyDescent="0.2">
      <c r="B27" s="40" t="s">
        <v>54</v>
      </c>
      <c r="C27" s="41" t="s">
        <v>23</v>
      </c>
      <c r="D27" s="41" t="s">
        <v>6</v>
      </c>
      <c r="E27" s="42">
        <v>20</v>
      </c>
      <c r="F27" s="65"/>
      <c r="G27" s="43">
        <f>E27*F27</f>
        <v>0</v>
      </c>
      <c r="H27" s="44"/>
    </row>
    <row r="28" spans="2:8" ht="13.5" thickBot="1" x14ac:dyDescent="0.25">
      <c r="B28" s="45"/>
      <c r="C28" s="52"/>
      <c r="D28" s="53"/>
      <c r="E28" s="54"/>
      <c r="F28" s="49"/>
      <c r="G28" s="50"/>
      <c r="H28" s="51"/>
    </row>
    <row r="29" spans="2:8" x14ac:dyDescent="0.2">
      <c r="B29" s="40" t="s">
        <v>55</v>
      </c>
      <c r="C29" s="41" t="s">
        <v>22</v>
      </c>
      <c r="D29" s="41" t="s">
        <v>6</v>
      </c>
      <c r="E29" s="42">
        <v>10</v>
      </c>
      <c r="F29" s="65"/>
      <c r="G29" s="43">
        <f>E29*F29</f>
        <v>0</v>
      </c>
      <c r="H29" s="44"/>
    </row>
    <row r="30" spans="2:8" ht="13.5" thickBot="1" x14ac:dyDescent="0.25">
      <c r="B30" s="45"/>
      <c r="C30" s="52"/>
      <c r="D30" s="53"/>
      <c r="E30" s="54"/>
      <c r="F30" s="49"/>
      <c r="G30" s="50"/>
      <c r="H30" s="51"/>
    </row>
    <row r="31" spans="2:8" x14ac:dyDescent="0.2">
      <c r="B31" s="40" t="s">
        <v>56</v>
      </c>
      <c r="C31" s="41" t="s">
        <v>21</v>
      </c>
      <c r="D31" s="41" t="s">
        <v>6</v>
      </c>
      <c r="E31" s="42">
        <v>10</v>
      </c>
      <c r="F31" s="65"/>
      <c r="G31" s="43">
        <f>E31*F31</f>
        <v>0</v>
      </c>
      <c r="H31" s="44"/>
    </row>
    <row r="32" spans="2:8" ht="15.75" thickBot="1" x14ac:dyDescent="0.25">
      <c r="B32" s="45"/>
      <c r="C32" s="46"/>
      <c r="D32" s="47"/>
      <c r="E32" s="48"/>
      <c r="F32" s="49"/>
      <c r="G32" s="50"/>
      <c r="H32" s="51"/>
    </row>
    <row r="33" spans="2:8" x14ac:dyDescent="0.2">
      <c r="B33" s="40" t="s">
        <v>59</v>
      </c>
      <c r="C33" s="60" t="s">
        <v>66</v>
      </c>
      <c r="D33" s="41" t="s">
        <v>6</v>
      </c>
      <c r="E33" s="42">
        <v>10</v>
      </c>
      <c r="F33" s="65"/>
      <c r="G33" s="43">
        <f>E33*F33</f>
        <v>0</v>
      </c>
      <c r="H33" s="44"/>
    </row>
    <row r="34" spans="2:8" ht="13.5" thickBot="1" x14ac:dyDescent="0.25">
      <c r="B34" s="45"/>
      <c r="C34" s="61" t="s">
        <v>67</v>
      </c>
      <c r="D34" s="53"/>
      <c r="E34" s="54"/>
      <c r="F34" s="49"/>
      <c r="G34" s="55"/>
      <c r="H34" s="51"/>
    </row>
    <row r="35" spans="2:8" x14ac:dyDescent="0.2">
      <c r="B35" s="40" t="s">
        <v>60</v>
      </c>
      <c r="C35" s="60" t="s">
        <v>66</v>
      </c>
      <c r="D35" s="41" t="s">
        <v>6</v>
      </c>
      <c r="E35" s="42">
        <v>10</v>
      </c>
      <c r="F35" s="65"/>
      <c r="G35" s="43">
        <f>E35*F35</f>
        <v>0</v>
      </c>
      <c r="H35" s="44"/>
    </row>
    <row r="36" spans="2:8" ht="13.5" thickBot="1" x14ac:dyDescent="0.25">
      <c r="B36" s="45"/>
      <c r="C36" s="61" t="s">
        <v>68</v>
      </c>
      <c r="D36" s="53"/>
      <c r="E36" s="54"/>
      <c r="F36" s="49"/>
      <c r="G36" s="55"/>
      <c r="H36" s="51"/>
    </row>
    <row r="37" spans="2:8" x14ac:dyDescent="0.2">
      <c r="B37" s="40" t="s">
        <v>61</v>
      </c>
      <c r="C37" s="60" t="s">
        <v>69</v>
      </c>
      <c r="D37" s="41" t="s">
        <v>6</v>
      </c>
      <c r="E37" s="42">
        <v>10</v>
      </c>
      <c r="F37" s="65"/>
      <c r="G37" s="43">
        <f>E37*F37</f>
        <v>0</v>
      </c>
      <c r="H37" s="44"/>
    </row>
    <row r="38" spans="2:8" ht="13.5" thickBot="1" x14ac:dyDescent="0.25">
      <c r="B38" s="45"/>
      <c r="C38" s="61" t="s">
        <v>70</v>
      </c>
      <c r="D38" s="53"/>
      <c r="E38" s="54"/>
      <c r="F38" s="49"/>
      <c r="G38" s="55"/>
      <c r="H38" s="51"/>
    </row>
    <row r="39" spans="2:8" x14ac:dyDescent="0.2">
      <c r="B39" s="40" t="s">
        <v>62</v>
      </c>
      <c r="C39" s="60" t="s">
        <v>69</v>
      </c>
      <c r="D39" s="41" t="s">
        <v>6</v>
      </c>
      <c r="E39" s="42">
        <v>10</v>
      </c>
      <c r="F39" s="65"/>
      <c r="G39" s="43">
        <f>E39*F39</f>
        <v>0</v>
      </c>
      <c r="H39" s="44"/>
    </row>
    <row r="40" spans="2:8" ht="13.5" thickBot="1" x14ac:dyDescent="0.25">
      <c r="B40" s="45"/>
      <c r="C40" s="61" t="s">
        <v>71</v>
      </c>
      <c r="D40" s="53"/>
      <c r="E40" s="54"/>
      <c r="F40" s="49"/>
      <c r="G40" s="55"/>
      <c r="H40" s="51"/>
    </row>
    <row r="41" spans="2:8" x14ac:dyDescent="0.2">
      <c r="B41" s="40" t="s">
        <v>63</v>
      </c>
      <c r="C41" s="41" t="s">
        <v>72</v>
      </c>
      <c r="D41" s="41" t="s">
        <v>6</v>
      </c>
      <c r="E41" s="42">
        <v>10</v>
      </c>
      <c r="F41" s="65"/>
      <c r="G41" s="43">
        <f>E41*F41</f>
        <v>0</v>
      </c>
      <c r="H41" s="44"/>
    </row>
    <row r="42" spans="2:8" ht="13.5" thickBot="1" x14ac:dyDescent="0.25">
      <c r="B42" s="45"/>
      <c r="C42" s="61" t="s">
        <v>73</v>
      </c>
      <c r="D42" s="53"/>
      <c r="E42" s="54"/>
      <c r="F42" s="49"/>
      <c r="G42" s="55"/>
      <c r="H42" s="51"/>
    </row>
    <row r="43" spans="2:8" x14ac:dyDescent="0.2">
      <c r="B43" s="40" t="s">
        <v>64</v>
      </c>
      <c r="C43" s="41" t="s">
        <v>74</v>
      </c>
      <c r="D43" s="41" t="s">
        <v>6</v>
      </c>
      <c r="E43" s="42">
        <v>10</v>
      </c>
      <c r="F43" s="65"/>
      <c r="G43" s="43">
        <f>E43*F43</f>
        <v>0</v>
      </c>
      <c r="H43" s="44"/>
    </row>
    <row r="44" spans="2:8" ht="13.5" thickBot="1" x14ac:dyDescent="0.25">
      <c r="B44" s="45"/>
      <c r="C44" s="52" t="s">
        <v>79</v>
      </c>
      <c r="D44" s="53"/>
      <c r="E44" s="54"/>
      <c r="F44" s="49"/>
      <c r="G44" s="55"/>
      <c r="H44" s="51"/>
    </row>
    <row r="45" spans="2:8" x14ac:dyDescent="0.2">
      <c r="B45" s="40" t="s">
        <v>65</v>
      </c>
      <c r="C45" s="41" t="s">
        <v>75</v>
      </c>
      <c r="D45" s="41" t="s">
        <v>6</v>
      </c>
      <c r="E45" s="42">
        <v>10</v>
      </c>
      <c r="F45" s="65"/>
      <c r="G45" s="43">
        <f>E45*F45</f>
        <v>0</v>
      </c>
      <c r="H45" s="44"/>
    </row>
    <row r="46" spans="2:8" ht="13.5" thickBot="1" x14ac:dyDescent="0.25">
      <c r="B46" s="45"/>
      <c r="C46" s="52" t="s">
        <v>79</v>
      </c>
      <c r="D46" s="53"/>
      <c r="E46" s="54"/>
      <c r="F46" s="49"/>
      <c r="G46" s="55"/>
      <c r="H46" s="51"/>
    </row>
    <row r="47" spans="2:8" x14ac:dyDescent="0.2">
      <c r="B47" s="40" t="s">
        <v>81</v>
      </c>
      <c r="C47" s="41" t="s">
        <v>76</v>
      </c>
      <c r="D47" s="41" t="s">
        <v>6</v>
      </c>
      <c r="E47" s="42">
        <v>5</v>
      </c>
      <c r="F47" s="65"/>
      <c r="G47" s="43">
        <f>E47*F47</f>
        <v>0</v>
      </c>
      <c r="H47" s="44"/>
    </row>
    <row r="48" spans="2:8" ht="13.5" thickBot="1" x14ac:dyDescent="0.25">
      <c r="B48" s="45"/>
      <c r="C48" s="52" t="s">
        <v>79</v>
      </c>
      <c r="D48" s="53"/>
      <c r="E48" s="54"/>
      <c r="F48" s="49"/>
      <c r="G48" s="55"/>
      <c r="H48" s="51"/>
    </row>
    <row r="49" spans="2:8" x14ac:dyDescent="0.2">
      <c r="B49" s="40" t="s">
        <v>80</v>
      </c>
      <c r="C49" s="41" t="s">
        <v>77</v>
      </c>
      <c r="D49" s="41" t="s">
        <v>6</v>
      </c>
      <c r="E49" s="42">
        <v>5</v>
      </c>
      <c r="F49" s="65"/>
      <c r="G49" s="43">
        <f>E49*F49</f>
        <v>0</v>
      </c>
      <c r="H49" s="44"/>
    </row>
    <row r="50" spans="2:8" ht="13.5" thickBot="1" x14ac:dyDescent="0.25">
      <c r="B50" s="45"/>
      <c r="C50" s="52" t="s">
        <v>79</v>
      </c>
      <c r="D50" s="53"/>
      <c r="E50" s="54"/>
      <c r="F50" s="49"/>
      <c r="G50" s="55"/>
      <c r="H50" s="51"/>
    </row>
    <row r="51" spans="2:8" x14ac:dyDescent="0.2">
      <c r="B51" s="62" t="s">
        <v>82</v>
      </c>
      <c r="C51" s="41" t="s">
        <v>78</v>
      </c>
      <c r="D51" s="41" t="s">
        <v>6</v>
      </c>
      <c r="E51" s="42">
        <v>5</v>
      </c>
      <c r="F51" s="65"/>
      <c r="G51" s="43">
        <f>E51*F51</f>
        <v>0</v>
      </c>
      <c r="H51" s="44"/>
    </row>
    <row r="52" spans="2:8" ht="13.5" thickBot="1" x14ac:dyDescent="0.25">
      <c r="B52" s="45"/>
      <c r="C52" s="52" t="s">
        <v>79</v>
      </c>
      <c r="D52" s="53"/>
      <c r="E52" s="54"/>
      <c r="F52" s="49"/>
      <c r="G52" s="55"/>
      <c r="H52" s="51"/>
    </row>
    <row r="53" spans="2:8" ht="15.95" customHeight="1" thickBot="1" x14ac:dyDescent="0.25">
      <c r="B53" s="32">
        <v>2</v>
      </c>
      <c r="C53" s="33" t="s">
        <v>84</v>
      </c>
      <c r="D53" s="34"/>
      <c r="E53" s="34"/>
      <c r="F53" s="34"/>
      <c r="G53" s="34"/>
      <c r="H53" s="35"/>
    </row>
    <row r="54" spans="2:8" x14ac:dyDescent="0.2">
      <c r="B54" s="16" t="s">
        <v>20</v>
      </c>
      <c r="C54" s="4" t="s">
        <v>19</v>
      </c>
      <c r="D54" s="4" t="s">
        <v>6</v>
      </c>
      <c r="E54" s="9">
        <v>1300</v>
      </c>
      <c r="F54" s="64"/>
      <c r="G54" s="10">
        <f t="shared" ref="G54:G60" si="0">E54*F54</f>
        <v>0</v>
      </c>
      <c r="H54" s="17"/>
    </row>
    <row r="55" spans="2:8" x14ac:dyDescent="0.2">
      <c r="B55" s="5" t="s">
        <v>18</v>
      </c>
      <c r="C55" s="2" t="s">
        <v>17</v>
      </c>
      <c r="D55" s="2" t="s">
        <v>6</v>
      </c>
      <c r="E55" s="6">
        <v>400</v>
      </c>
      <c r="F55" s="63"/>
      <c r="G55" s="7">
        <f t="shared" si="0"/>
        <v>0</v>
      </c>
      <c r="H55" s="11"/>
    </row>
    <row r="56" spans="2:8" x14ac:dyDescent="0.2">
      <c r="B56" s="5" t="s">
        <v>16</v>
      </c>
      <c r="C56" s="2" t="s">
        <v>15</v>
      </c>
      <c r="D56" s="2" t="s">
        <v>6</v>
      </c>
      <c r="E56" s="6">
        <v>250</v>
      </c>
      <c r="F56" s="63"/>
      <c r="G56" s="7">
        <f t="shared" si="0"/>
        <v>0</v>
      </c>
      <c r="H56" s="11"/>
    </row>
    <row r="57" spans="2:8" x14ac:dyDescent="0.2">
      <c r="B57" s="5" t="s">
        <v>14</v>
      </c>
      <c r="C57" s="2" t="s">
        <v>13</v>
      </c>
      <c r="D57" s="2" t="s">
        <v>6</v>
      </c>
      <c r="E57" s="6">
        <v>180</v>
      </c>
      <c r="F57" s="63"/>
      <c r="G57" s="7">
        <f t="shared" si="0"/>
        <v>0</v>
      </c>
      <c r="H57" s="11"/>
    </row>
    <row r="58" spans="2:8" x14ac:dyDescent="0.2">
      <c r="B58" s="5" t="s">
        <v>12</v>
      </c>
      <c r="C58" s="2" t="s">
        <v>11</v>
      </c>
      <c r="D58" s="2" t="s">
        <v>6</v>
      </c>
      <c r="E58" s="6">
        <v>150</v>
      </c>
      <c r="F58" s="63"/>
      <c r="G58" s="7">
        <f t="shared" si="0"/>
        <v>0</v>
      </c>
      <c r="H58" s="11"/>
    </row>
    <row r="59" spans="2:8" x14ac:dyDescent="0.2">
      <c r="B59" s="5" t="s">
        <v>10</v>
      </c>
      <c r="C59" s="2" t="s">
        <v>9</v>
      </c>
      <c r="D59" s="2" t="s">
        <v>6</v>
      </c>
      <c r="E59" s="6">
        <v>120</v>
      </c>
      <c r="F59" s="63"/>
      <c r="G59" s="7">
        <f t="shared" si="0"/>
        <v>0</v>
      </c>
      <c r="H59" s="11"/>
    </row>
    <row r="60" spans="2:8" ht="13.5" thickBot="1" x14ac:dyDescent="0.25">
      <c r="B60" s="5" t="s">
        <v>8</v>
      </c>
      <c r="C60" s="2" t="s">
        <v>7</v>
      </c>
      <c r="D60" s="2" t="s">
        <v>6</v>
      </c>
      <c r="E60" s="6">
        <v>180</v>
      </c>
      <c r="F60" s="63"/>
      <c r="G60" s="7">
        <f t="shared" si="0"/>
        <v>0</v>
      </c>
      <c r="H60" s="11"/>
    </row>
    <row r="61" spans="2:8" ht="15.95" customHeight="1" thickBot="1" x14ac:dyDescent="0.25">
      <c r="B61" s="32">
        <v>3</v>
      </c>
      <c r="C61" s="33" t="s">
        <v>85</v>
      </c>
      <c r="D61" s="34"/>
      <c r="E61" s="34"/>
      <c r="F61" s="34"/>
      <c r="G61" s="34"/>
      <c r="H61" s="35"/>
    </row>
    <row r="62" spans="2:8" ht="13.5" thickBot="1" x14ac:dyDescent="0.25">
      <c r="B62" s="12" t="s">
        <v>5</v>
      </c>
      <c r="C62" s="8" t="s">
        <v>4</v>
      </c>
      <c r="D62" s="8" t="s">
        <v>3</v>
      </c>
      <c r="E62" s="13">
        <v>300</v>
      </c>
      <c r="F62" s="63"/>
      <c r="G62" s="14">
        <f>E62*F62</f>
        <v>0</v>
      </c>
      <c r="H62" s="15"/>
    </row>
    <row r="63" spans="2:8" ht="15.95" customHeight="1" thickBot="1" x14ac:dyDescent="0.25">
      <c r="B63" s="36" t="s">
        <v>57</v>
      </c>
      <c r="C63" s="37"/>
      <c r="D63" s="37"/>
      <c r="E63" s="37"/>
      <c r="F63" s="37"/>
      <c r="G63" s="37"/>
      <c r="H63" s="38"/>
    </row>
    <row r="64" spans="2:8" ht="14.25" x14ac:dyDescent="0.2">
      <c r="B64" s="20" t="s">
        <v>2</v>
      </c>
      <c r="C64" s="20"/>
      <c r="D64" s="20"/>
      <c r="E64" s="20"/>
      <c r="F64" s="20"/>
      <c r="G64" s="18">
        <f>SUM(G5:G62)</f>
        <v>0</v>
      </c>
      <c r="H64" s="18"/>
    </row>
    <row r="65" spans="2:8" ht="15" thickBot="1" x14ac:dyDescent="0.25">
      <c r="B65" s="21" t="s">
        <v>1</v>
      </c>
      <c r="C65" s="21"/>
      <c r="D65" s="21"/>
      <c r="E65" s="21"/>
      <c r="F65" s="21"/>
      <c r="G65" s="19">
        <f>0.21*G64</f>
        <v>0</v>
      </c>
      <c r="H65" s="19"/>
    </row>
    <row r="66" spans="2:8" ht="15" thickBot="1" x14ac:dyDescent="0.25">
      <c r="B66" s="24" t="s">
        <v>0</v>
      </c>
      <c r="C66" s="25"/>
      <c r="D66" s="25"/>
      <c r="E66" s="25"/>
      <c r="F66" s="25"/>
      <c r="G66" s="22">
        <f>G64+G65</f>
        <v>0</v>
      </c>
      <c r="H66" s="23"/>
    </row>
    <row r="68" spans="2:8" x14ac:dyDescent="0.2">
      <c r="B68" s="1" t="s">
        <v>87</v>
      </c>
    </row>
    <row r="69" spans="2:8" x14ac:dyDescent="0.2">
      <c r="B69" s="67" t="s">
        <v>88</v>
      </c>
      <c r="C69" s="67"/>
      <c r="D69" s="67"/>
      <c r="E69" s="67"/>
      <c r="F69" s="67"/>
      <c r="G69" s="67"/>
      <c r="H69" s="67"/>
    </row>
    <row r="70" spans="2:8" x14ac:dyDescent="0.2">
      <c r="B70" t="s">
        <v>89</v>
      </c>
    </row>
  </sheetData>
  <mergeCells count="36">
    <mergeCell ref="B69:H69"/>
    <mergeCell ref="G66:H66"/>
    <mergeCell ref="B66:F66"/>
    <mergeCell ref="B2:H2"/>
    <mergeCell ref="C4:H4"/>
    <mergeCell ref="C53:H53"/>
    <mergeCell ref="C61:H61"/>
    <mergeCell ref="B37:B38"/>
    <mergeCell ref="B39:B40"/>
    <mergeCell ref="B41:B42"/>
    <mergeCell ref="B43:B44"/>
    <mergeCell ref="B45:B46"/>
    <mergeCell ref="B47:B48"/>
    <mergeCell ref="B49:B50"/>
    <mergeCell ref="B51:B52"/>
    <mergeCell ref="B5:B6"/>
    <mergeCell ref="B7:B8"/>
    <mergeCell ref="B9:B10"/>
    <mergeCell ref="B23:B24"/>
    <mergeCell ref="B11:B12"/>
    <mergeCell ref="B13:B14"/>
    <mergeCell ref="B15:B16"/>
    <mergeCell ref="B17:B18"/>
    <mergeCell ref="B19:B20"/>
    <mergeCell ref="B21:B22"/>
    <mergeCell ref="B63:H63"/>
    <mergeCell ref="G64:H64"/>
    <mergeCell ref="G65:H65"/>
    <mergeCell ref="B25:B26"/>
    <mergeCell ref="B27:B28"/>
    <mergeCell ref="B29:B30"/>
    <mergeCell ref="B31:B32"/>
    <mergeCell ref="B64:F64"/>
    <mergeCell ref="B65:F65"/>
    <mergeCell ref="B33:B34"/>
    <mergeCell ref="B35:B36"/>
  </mergeCells>
  <phoneticPr fontId="11" type="noConversion"/>
  <pageMargins left="0.70866141732283472" right="0.70866141732283472" top="0.78740157480314965" bottom="0.78740157480314965" header="0.31496062992125984" footer="0.31496062992125984"/>
  <pageSetup paperSize="8" scale="75" orientation="landscape" r:id="rId1"/>
  <headerFooter>
    <oddHeader>&amp;RDíl 2_3 Zadávací dokumentace
Jednotkový ceník dodávaného zboží</oddHeader>
  </headerFooter>
  <ignoredErrors>
    <ignoredError sqref="B29 B31 B33 B35 B37 B39 B41 B43 B45 B47 B49 B5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EOV komponenty OŘ Ostrava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Rell Martin, Ing.</dc:creator>
  <cp:lastModifiedBy>Jüttnerová Andrea, Mgr.</cp:lastModifiedBy>
  <cp:lastPrinted>2024-10-01T07:53:08Z</cp:lastPrinted>
  <dcterms:created xsi:type="dcterms:W3CDTF">2024-07-30T07:59:07Z</dcterms:created>
  <dcterms:modified xsi:type="dcterms:W3CDTF">2024-10-01T07:53:14Z</dcterms:modified>
</cp:coreProperties>
</file>