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I:\Agenda veřejných zakázek\3. Akce 2024\64024083 Nákup a dodávka dopravního značení pro výstroj dráhy v obvodu OŘ HKR 2024-2025_znovu\64024083 přílohy Výzvy + ZD\"/>
    </mc:Choice>
  </mc:AlternateContent>
  <xr:revisionPtr revIDLastSave="0" documentId="8_{89F4D565-937C-45EA-B62A-9C2D6CB4F53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Jednotkový ceník_celkový_ZADÁNÍ" sheetId="6" r:id="rId1"/>
  </sheets>
  <definedNames>
    <definedName name="_xlnm._FilterDatabase" localSheetId="0" hidden="1">'Jednotkový ceník_celkový_ZADÁNÍ'!$A$12:$F$92</definedName>
    <definedName name="_xlnm.Print_Titles" localSheetId="0">'Jednotkový ceník_celkový_ZADÁNÍ'!$10:$12</definedName>
    <definedName name="_xlnm.Print_Area" localSheetId="0">'Jednotkový ceník_celkový_ZADÁNÍ'!$A$1:$F$156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5" i="6" l="1"/>
  <c r="F145" i="6"/>
  <c r="F147" i="6"/>
  <c r="F146" i="6"/>
  <c r="F141" i="6" l="1"/>
  <c r="F140" i="6"/>
  <c r="F139" i="6"/>
  <c r="F138" i="6"/>
  <c r="F137" i="6"/>
  <c r="F136" i="6"/>
  <c r="F135" i="6"/>
  <c r="F134" i="6"/>
  <c r="F133" i="6"/>
  <c r="F132" i="6"/>
  <c r="F131" i="6"/>
  <c r="F130" i="6"/>
  <c r="F129" i="6"/>
  <c r="F128" i="6"/>
  <c r="F127" i="6"/>
  <c r="F126" i="6"/>
  <c r="F125" i="6"/>
  <c r="F124" i="6"/>
  <c r="F123" i="6"/>
  <c r="F122" i="6"/>
  <c r="F143" i="6" l="1"/>
  <c r="F144" i="6"/>
  <c r="F99" i="6"/>
  <c r="F100" i="6"/>
  <c r="F101" i="6"/>
  <c r="F102" i="6"/>
  <c r="F103" i="6"/>
  <c r="F104" i="6"/>
  <c r="F105" i="6"/>
  <c r="F106" i="6"/>
  <c r="F107" i="6"/>
  <c r="F108" i="6"/>
  <c r="F109" i="6"/>
  <c r="F110" i="6"/>
  <c r="F111" i="6"/>
  <c r="F112" i="6"/>
  <c r="F113" i="6"/>
  <c r="F114" i="6"/>
  <c r="F115" i="6"/>
  <c r="F116" i="6"/>
  <c r="F117" i="6"/>
  <c r="F118" i="6"/>
  <c r="F119" i="6"/>
  <c r="F120" i="6"/>
  <c r="F121" i="6"/>
  <c r="F142" i="6"/>
  <c r="F89" i="6"/>
  <c r="F81" i="6"/>
  <c r="F82" i="6"/>
  <c r="F75" i="6"/>
  <c r="F76" i="6"/>
  <c r="F77" i="6"/>
  <c r="F78" i="6"/>
  <c r="F79" i="6"/>
  <c r="F80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38" i="6"/>
  <c r="F39" i="6"/>
  <c r="F40" i="6"/>
  <c r="F41" i="6"/>
  <c r="F42" i="6"/>
  <c r="F43" i="6"/>
  <c r="F44" i="6"/>
  <c r="F45" i="6"/>
  <c r="F46" i="6"/>
  <c r="F47" i="6"/>
  <c r="F34" i="6"/>
  <c r="F36" i="6"/>
  <c r="F37" i="6"/>
  <c r="F18" i="6"/>
  <c r="F19" i="6"/>
  <c r="F92" i="6" l="1"/>
  <c r="F91" i="6"/>
  <c r="F90" i="6"/>
  <c r="F48" i="6"/>
  <c r="F49" i="6" l="1"/>
  <c r="F30" i="6"/>
  <c r="F29" i="6"/>
  <c r="F17" i="6"/>
  <c r="F16" i="6"/>
  <c r="F27" i="6"/>
  <c r="F26" i="6"/>
  <c r="F25" i="6"/>
  <c r="F24" i="6"/>
  <c r="F23" i="6"/>
  <c r="F22" i="6"/>
  <c r="F21" i="6"/>
  <c r="F20" i="6"/>
  <c r="F15" i="6"/>
  <c r="F28" i="6"/>
  <c r="F50" i="6" l="1"/>
  <c r="F51" i="6"/>
  <c r="F53" i="6"/>
  <c r="F52" i="6"/>
  <c r="F55" i="6"/>
  <c r="F54" i="6"/>
  <c r="F61" i="6"/>
  <c r="F60" i="6"/>
  <c r="F59" i="6"/>
  <c r="F58" i="6"/>
  <c r="F57" i="6" l="1"/>
  <c r="F56" i="6"/>
  <c r="F98" i="6" l="1"/>
  <c r="F148" i="6" s="1"/>
  <c r="F33" i="6" l="1"/>
  <c r="F32" i="6"/>
  <c r="F31" i="6"/>
  <c r="F14" i="6"/>
  <c r="F13" i="6"/>
  <c r="F88" i="6"/>
  <c r="F93" i="6" l="1"/>
  <c r="F83" i="6" l="1"/>
  <c r="F150" i="6" l="1"/>
  <c r="F152" i="6" l="1"/>
  <c r="F153" i="6" s="1"/>
</calcChain>
</file>

<file path=xl/sharedStrings.xml><?xml version="1.0" encoding="utf-8"?>
<sst xmlns="http://schemas.openxmlformats.org/spreadsheetml/2006/main" count="292" uniqueCount="156">
  <si>
    <t>Držák UP1 kovový k upevnění návěsti</t>
  </si>
  <si>
    <t>Objímka jednodílná D=60 kompletní</t>
  </si>
  <si>
    <t>Objímka oboustranná D=60 kompletní</t>
  </si>
  <si>
    <t>Páska BANDIMEX B 204 š. 12,7 mm střední nerez</t>
  </si>
  <si>
    <t>Páska vázací nerezová PS1 12/30m</t>
  </si>
  <si>
    <t>Spona BANDIMEX S 254 š. 12,7 mm střední</t>
  </si>
  <si>
    <t>Spona Bandimex Š 12,7mmm</t>
  </si>
  <si>
    <t>Víčko D 60 ke sloupku pro návěst</t>
  </si>
  <si>
    <t>Služební přechod</t>
  </si>
  <si>
    <t>Příloha č. 1 Zadávací dokumentace</t>
  </si>
  <si>
    <t>Dílčí cena celkem za oddíl 1 Výstroj dráhy s příslušenstvím</t>
  </si>
  <si>
    <t>ODDÍL 1 VÝSTROJ DRÁHY S PŘÍSLUŠENSTVÍM</t>
  </si>
  <si>
    <t>DLE OBECNÝCH TECHNICKÝCH PODMÍNEK PRO DODÁVKY NEPROMĚNNÝCH NÁVĚSTIDEL A TNŽ 34 2605</t>
  </si>
  <si>
    <t>MJ</t>
  </si>
  <si>
    <t>ks</t>
  </si>
  <si>
    <t>Množství (předpoklad) v MJ</t>
  </si>
  <si>
    <t>cena za 1MJ v Kč</t>
  </si>
  <si>
    <t>Cena celkem
v ,-Kč</t>
  </si>
  <si>
    <t>Název položky</t>
  </si>
  <si>
    <t>ODDÍL 2 PIKTOGRAMY, TABULE V ŽST</t>
  </si>
  <si>
    <t>DLE  TNŽ 73 6390 A SMĚRNICE SŽDC Č. 118</t>
  </si>
  <si>
    <t>Dílčí cena celkem za oddíl 2 Piktogramy, tabule v ŽST</t>
  </si>
  <si>
    <t>DLE  ČSN EN 12899 A VZOROVÝCH LISTŮ VL 6.1</t>
  </si>
  <si>
    <t>ODDÍL 3 SILNIČNÍ DOPRAVNÍ ZNAČENÍ</t>
  </si>
  <si>
    <t>Dílčí cena celkem za oddíl 3 Silniční dopravní značení</t>
  </si>
  <si>
    <t xml:space="preserve">poř.č. </t>
  </si>
  <si>
    <t>Tabule s piktogramem nebo nápisem modrý podklad bílé písmo nebo piktogram - folie reflexní tř.1</t>
  </si>
  <si>
    <r>
      <t>m</t>
    </r>
    <r>
      <rPr>
        <vertAlign val="superscript"/>
        <sz val="9"/>
        <color indexed="8"/>
        <rFont val="Verdana"/>
        <family val="2"/>
        <charset val="238"/>
      </rPr>
      <t>2</t>
    </r>
  </si>
  <si>
    <t>Plastový podstavec pro JEKL 40x40 mm</t>
  </si>
  <si>
    <t>Ocelový JEKL 40x40 mm</t>
  </si>
  <si>
    <t>metr</t>
  </si>
  <si>
    <t>Úpinací svorka jednostranná pro JEKL 40x40xmm</t>
  </si>
  <si>
    <t xml:space="preserve">Jednotkový ceník dodávaného zboží </t>
  </si>
  <si>
    <t>Název VZ:</t>
  </si>
  <si>
    <t>Objednatel:</t>
  </si>
  <si>
    <t>Správa železnic, státní organizace</t>
  </si>
  <si>
    <t>Dodavatel:</t>
  </si>
  <si>
    <t>Zhotovitel vyplní žlutě podbarvená pole.</t>
  </si>
  <si>
    <t>Celkova cena s DPH</t>
  </si>
  <si>
    <t>Celková cena bez DPH</t>
  </si>
  <si>
    <t>DPH 21%</t>
  </si>
  <si>
    <t>Smaltovaný znak na státní hranice "Česká republika"</t>
  </si>
  <si>
    <t>Dodatková tabulka s textem "Železniční přejezd uzavřen"</t>
  </si>
  <si>
    <t>"Zákaz vstupu" 210x210mm</t>
  </si>
  <si>
    <t>Dodatková tabulka (univerzální - dle textu)</t>
  </si>
  <si>
    <t>Podstavec pod značku - plastový</t>
  </si>
  <si>
    <t>Podstavec pod značku - pryžový</t>
  </si>
  <si>
    <t>Podstavec pod značku - kovový</t>
  </si>
  <si>
    <r>
      <rPr>
        <b/>
        <sz val="10"/>
        <color theme="1"/>
        <rFont val="Verdana"/>
        <family val="2"/>
        <charset val="238"/>
      </rPr>
      <t xml:space="preserve">ZT-57 </t>
    </r>
    <r>
      <rPr>
        <sz val="10"/>
        <color theme="1"/>
        <rFont val="Verdana"/>
        <family val="2"/>
        <charset val="238"/>
      </rPr>
      <t>Žlutou obdélníkovou desku s černým písmenem „T“   </t>
    </r>
  </si>
  <si>
    <r>
      <rPr>
        <b/>
        <sz val="10"/>
        <color theme="1"/>
        <rFont val="Verdana"/>
        <family val="2"/>
        <charset val="238"/>
      </rPr>
      <t>ZT-72</t>
    </r>
    <r>
      <rPr>
        <sz val="10"/>
        <color theme="1"/>
        <rFont val="Verdana"/>
        <family val="2"/>
        <charset val="238"/>
      </rPr>
      <t xml:space="preserve"> Tabule Z - štít pro výměnu číslic, návěst "Začátek pomalé jízdy"</t>
    </r>
  </si>
  <si>
    <r>
      <t xml:space="preserve">ZT-75 </t>
    </r>
    <r>
      <rPr>
        <sz val="10"/>
        <color theme="1"/>
        <rFont val="Verdana"/>
        <family val="2"/>
        <charset val="238"/>
      </rPr>
      <t>vyměnitelné číslice návěstidel pro pomalou jízdu "1"</t>
    </r>
  </si>
  <si>
    <r>
      <t xml:space="preserve">ZT-75 </t>
    </r>
    <r>
      <rPr>
        <sz val="10"/>
        <color theme="1"/>
        <rFont val="Verdana"/>
        <family val="2"/>
        <charset val="238"/>
      </rPr>
      <t>vyměnitelné číslice návěstidel pro pomalou jízdu "2"</t>
    </r>
  </si>
  <si>
    <r>
      <t xml:space="preserve">ZT-75 </t>
    </r>
    <r>
      <rPr>
        <sz val="10"/>
        <color theme="1"/>
        <rFont val="Verdana"/>
        <family val="2"/>
        <charset val="238"/>
      </rPr>
      <t>vyměnitelné číslice návěstidel pro pomalou jízdu "3"</t>
    </r>
  </si>
  <si>
    <r>
      <t xml:space="preserve">ZT-75 </t>
    </r>
    <r>
      <rPr>
        <sz val="10"/>
        <color theme="1"/>
        <rFont val="Verdana"/>
        <family val="2"/>
        <charset val="238"/>
      </rPr>
      <t>vyměnitelné číslice návěstidel pro pomalou jízdu "4"</t>
    </r>
  </si>
  <si>
    <r>
      <t xml:space="preserve">ZT-75 </t>
    </r>
    <r>
      <rPr>
        <sz val="10"/>
        <color theme="1"/>
        <rFont val="Verdana"/>
        <family val="2"/>
        <charset val="238"/>
      </rPr>
      <t>vyměnitelné číslice návěstidel pro pomalou jízdu "5"</t>
    </r>
  </si>
  <si>
    <r>
      <t xml:space="preserve">ZT-75 </t>
    </r>
    <r>
      <rPr>
        <sz val="10"/>
        <color theme="1"/>
        <rFont val="Verdana"/>
        <family val="2"/>
        <charset val="238"/>
      </rPr>
      <t>vyměnitelné číslice návěstidel pro pomalou jízdu "6"</t>
    </r>
  </si>
  <si>
    <r>
      <t xml:space="preserve">ZT-75 </t>
    </r>
    <r>
      <rPr>
        <sz val="10"/>
        <color theme="1"/>
        <rFont val="Verdana"/>
        <family val="2"/>
        <charset val="238"/>
      </rPr>
      <t>vyměnitelné číslice návěstidel pro pomalou jízdu "7"</t>
    </r>
  </si>
  <si>
    <r>
      <t xml:space="preserve">ZT-75 </t>
    </r>
    <r>
      <rPr>
        <sz val="10"/>
        <color theme="1"/>
        <rFont val="Verdana"/>
        <family val="2"/>
        <charset val="238"/>
      </rPr>
      <t>vyměnitelné číslice návěstidel pro pomalou jízdu "8"</t>
    </r>
  </si>
  <si>
    <r>
      <t xml:space="preserve">ZT-75 </t>
    </r>
    <r>
      <rPr>
        <sz val="10"/>
        <color theme="1"/>
        <rFont val="Verdana"/>
        <family val="2"/>
        <charset val="238"/>
      </rPr>
      <t>vyměnitelné číslice návěstidel pro pomalou jízdu "9"</t>
    </r>
  </si>
  <si>
    <r>
      <t xml:space="preserve">ZT-75 </t>
    </r>
    <r>
      <rPr>
        <sz val="10"/>
        <color theme="1"/>
        <rFont val="Verdana"/>
        <family val="2"/>
        <charset val="238"/>
      </rPr>
      <t>vyměnitelné číslice návěstidel pro pomalou jízdu "10"</t>
    </r>
  </si>
  <si>
    <r>
      <t xml:space="preserve">ZT-75 </t>
    </r>
    <r>
      <rPr>
        <sz val="10"/>
        <color theme="1"/>
        <rFont val="Verdana"/>
        <family val="2"/>
        <charset val="238"/>
      </rPr>
      <t>vyměnitelné číslice návěstidel pro pomalou jízdu "11"</t>
    </r>
  </si>
  <si>
    <r>
      <t xml:space="preserve">ZT-75 </t>
    </r>
    <r>
      <rPr>
        <sz val="10"/>
        <color theme="1"/>
        <rFont val="Verdana"/>
        <family val="2"/>
        <charset val="238"/>
      </rPr>
      <t>vyměnitelné číslice návěstidel pro pomalou jízdu "12"</t>
    </r>
  </si>
  <si>
    <r>
      <t xml:space="preserve">ZT-75 </t>
    </r>
    <r>
      <rPr>
        <sz val="10"/>
        <color theme="1"/>
        <rFont val="Verdana"/>
        <family val="2"/>
        <charset val="238"/>
      </rPr>
      <t>vyměnitelné číslice návěstidel pro pomalou jízdu "1/2"</t>
    </r>
  </si>
  <si>
    <r>
      <rPr>
        <b/>
        <sz val="10"/>
        <color theme="1"/>
        <rFont val="Verdana"/>
        <family val="2"/>
        <charset val="238"/>
      </rPr>
      <t>ZT-79</t>
    </r>
    <r>
      <rPr>
        <sz val="10"/>
        <color theme="1"/>
        <rFont val="Verdana"/>
        <family val="2"/>
        <charset val="238"/>
      </rPr>
      <t xml:space="preserve"> Tabule K - návěst "Konec pomalé jízdy"</t>
    </r>
  </si>
  <si>
    <t>B17 Zákaz v.vozů nebo souprav, jejichž délka přesahuje vyznačenou mez</t>
  </si>
  <si>
    <t>A29 Železniční přejezd se závorami</t>
  </si>
  <si>
    <t>A30 Železniční přejezd bez závor</t>
  </si>
  <si>
    <t>A6a Zúžená vozovka (z obou stran)</t>
  </si>
  <si>
    <t>A6b Zúžená vozovka (z jedné strany)</t>
  </si>
  <si>
    <t>A7a Nerovnost vozovky</t>
  </si>
  <si>
    <t>A15 Práce na silnici</t>
  </si>
  <si>
    <t>A32a Výstražný kříž pro žel.př.jednokolejný (rozměr 700mm)</t>
  </si>
  <si>
    <t>A32a výstražný kříž pro žel.př.jednkolejný zvýrazněný (rozměr 700mm)</t>
  </si>
  <si>
    <t>A32b Výstražný kříž pro žel.př.vícekolejný (rozměr 700mm)</t>
  </si>
  <si>
    <t>A32b Výstražný kříž pro žel.př.vícekolejný zvýrazněný (rozměr 700mm)</t>
  </si>
  <si>
    <t>B1 Zákaz vjezdu všech vozidel (v obou směrech)</t>
  </si>
  <si>
    <t>B20a Nejvyšší povolená rychlost (30 km/h)</t>
  </si>
  <si>
    <t>P6 Stůj, dej přednost v jízdě!</t>
  </si>
  <si>
    <t>P6 Stůj, dej přednost v jízdě! se žlutozeleným fluoroscenčním podkladem.</t>
  </si>
  <si>
    <t>IP10a Slepá pozemní komunikace</t>
  </si>
  <si>
    <t>Z2 Zábrana pro označení uzavírky</t>
  </si>
  <si>
    <t>A32a Výstražný kříž pro žel.př.jednokolejný (rozměr 1200 mm)</t>
  </si>
  <si>
    <t>A32a Výstražný kříž pro žel.př.jednokolejný zvýrazněný (rozměr 1200mm)</t>
  </si>
  <si>
    <t>A32b Výstražný kříž pro žel.př.vícekolejný (rozměr 1200mm)</t>
  </si>
  <si>
    <t>A32b Výstražný kříž pro žel.př.vícekolejný zvýrazněný (rozměr 1200mm)</t>
  </si>
  <si>
    <r>
      <rPr>
        <b/>
        <sz val="10"/>
        <color theme="1"/>
        <rFont val="Verdana"/>
        <family val="2"/>
        <charset val="238"/>
      </rPr>
      <t>ZT-62</t>
    </r>
    <r>
      <rPr>
        <sz val="10"/>
        <color theme="1"/>
        <rFont val="Verdana"/>
        <family val="2"/>
        <charset val="238"/>
      </rPr>
      <t xml:space="preserve"> Směrová šipka 330x200mm</t>
    </r>
  </si>
  <si>
    <r>
      <rPr>
        <b/>
        <sz val="10"/>
        <color theme="1"/>
        <rFont val="Verdana"/>
        <family val="2"/>
        <charset val="238"/>
      </rPr>
      <t xml:space="preserve">ZT-16 </t>
    </r>
    <r>
      <rPr>
        <sz val="10"/>
        <color theme="1"/>
        <rFont val="Verdana"/>
        <family val="2"/>
        <charset val="238"/>
      </rPr>
      <t xml:space="preserve">Začátek práce postrku </t>
    </r>
  </si>
  <si>
    <r>
      <rPr>
        <b/>
        <sz val="10"/>
        <color theme="1"/>
        <rFont val="Verdana"/>
        <family val="2"/>
        <charset val="238"/>
      </rPr>
      <t>ZT-16</t>
    </r>
    <r>
      <rPr>
        <sz val="10"/>
        <color theme="1"/>
        <rFont val="Verdana"/>
        <family val="2"/>
        <charset val="238"/>
      </rPr>
      <t xml:space="preserve"> Konec práce postrku </t>
    </r>
  </si>
  <si>
    <r>
      <rPr>
        <b/>
        <sz val="10"/>
        <color theme="1"/>
        <rFont val="Verdana"/>
        <family val="2"/>
        <charset val="238"/>
      </rPr>
      <t>ZT-30a</t>
    </r>
    <r>
      <rPr>
        <sz val="10"/>
        <color theme="1"/>
        <rFont val="Verdana"/>
        <family val="2"/>
        <charset val="238"/>
      </rPr>
      <t xml:space="preserve"> Tabulka s lokomotivou 250 x 400 mm</t>
    </r>
  </si>
  <si>
    <r>
      <rPr>
        <b/>
        <sz val="10"/>
        <color theme="1"/>
        <rFont val="Verdana"/>
        <family val="2"/>
        <charset val="238"/>
      </rPr>
      <t xml:space="preserve">ZT-11 </t>
    </r>
    <r>
      <rPr>
        <sz val="10"/>
        <color theme="1"/>
        <rFont val="Verdana"/>
        <family val="2"/>
        <charset val="238"/>
      </rPr>
      <t xml:space="preserve">Zastavte práci pluhu </t>
    </r>
  </si>
  <si>
    <r>
      <rPr>
        <b/>
        <sz val="10"/>
        <color theme="1"/>
        <rFont val="Verdana"/>
        <family val="2"/>
        <charset val="238"/>
      </rPr>
      <t xml:space="preserve">ZT-11 </t>
    </r>
    <r>
      <rPr>
        <sz val="10"/>
        <color theme="1"/>
        <rFont val="Verdana"/>
        <family val="2"/>
        <charset val="238"/>
      </rPr>
      <t xml:space="preserve">Začněte práci pluhu </t>
    </r>
  </si>
  <si>
    <r>
      <rPr>
        <b/>
        <sz val="10"/>
        <color theme="1"/>
        <rFont val="Verdana"/>
        <family val="2"/>
        <charset val="238"/>
      </rPr>
      <t>ZT-18</t>
    </r>
    <r>
      <rPr>
        <sz val="10"/>
        <color theme="1"/>
        <rFont val="Verdana"/>
        <family val="2"/>
        <charset val="238"/>
      </rPr>
      <t xml:space="preserve"> Označník posun zakázán</t>
    </r>
  </si>
  <si>
    <r>
      <rPr>
        <b/>
        <sz val="10"/>
        <color indexed="8"/>
        <rFont val="Verdana"/>
        <family val="2"/>
        <charset val="238"/>
      </rPr>
      <t xml:space="preserve">ZT-47 </t>
    </r>
    <r>
      <rPr>
        <sz val="10"/>
        <color indexed="8"/>
        <rFont val="Verdana"/>
        <family val="2"/>
        <charset val="238"/>
      </rPr>
      <t>Návěst Pískejte</t>
    </r>
  </si>
  <si>
    <r>
      <rPr>
        <b/>
        <sz val="10"/>
        <color theme="1"/>
        <rFont val="Verdana"/>
        <family val="2"/>
        <charset val="238"/>
      </rPr>
      <t xml:space="preserve">ZT-61 </t>
    </r>
    <r>
      <rPr>
        <sz val="10"/>
        <color theme="1"/>
        <rFont val="Verdana"/>
        <family val="2"/>
        <charset val="238"/>
      </rPr>
      <t>Hraničník  Hranice provozovatele dráhy 1000x200</t>
    </r>
  </si>
  <si>
    <r>
      <rPr>
        <b/>
        <sz val="10"/>
        <rFont val="Verdana"/>
        <family val="2"/>
        <charset val="238"/>
      </rPr>
      <t>ZT-53</t>
    </r>
    <r>
      <rPr>
        <sz val="10"/>
        <rFont val="Verdana"/>
        <family val="2"/>
        <charset val="238"/>
      </rPr>
      <t xml:space="preserve"> Kilometrická poloha staničník 480x350 </t>
    </r>
  </si>
  <si>
    <r>
      <rPr>
        <b/>
        <sz val="10"/>
        <rFont val="Verdana"/>
        <family val="2"/>
        <charset val="238"/>
      </rPr>
      <t xml:space="preserve">ZT-53 </t>
    </r>
    <r>
      <rPr>
        <sz val="10"/>
        <rFont val="Verdana"/>
        <family val="2"/>
        <charset val="238"/>
      </rPr>
      <t>Kilometrická poloha staničník 480x350 s pruhy</t>
    </r>
  </si>
  <si>
    <r>
      <rPr>
        <b/>
        <sz val="10"/>
        <rFont val="Verdana"/>
        <family val="2"/>
        <charset val="238"/>
      </rPr>
      <t>ZT-53</t>
    </r>
    <r>
      <rPr>
        <sz val="10"/>
        <rFont val="Verdana"/>
        <family val="2"/>
        <charset val="238"/>
      </rPr>
      <t xml:space="preserve"> Kilometrická poloha staničník 490x360 </t>
    </r>
  </si>
  <si>
    <r>
      <rPr>
        <b/>
        <sz val="10"/>
        <rFont val="Verdana"/>
        <family val="2"/>
        <charset val="238"/>
      </rPr>
      <t>ZT-53</t>
    </r>
    <r>
      <rPr>
        <sz val="10"/>
        <rFont val="Verdana"/>
        <family val="2"/>
        <charset val="238"/>
      </rPr>
      <t xml:space="preserve"> Kilometrická poloha staničník 330x620</t>
    </r>
  </si>
  <si>
    <r>
      <rPr>
        <b/>
        <sz val="10"/>
        <rFont val="Verdana"/>
        <family val="2"/>
        <charset val="238"/>
      </rPr>
      <t>ZT-53</t>
    </r>
    <r>
      <rPr>
        <sz val="10"/>
        <rFont val="Verdana"/>
        <family val="2"/>
        <charset val="238"/>
      </rPr>
      <t xml:space="preserve"> Kilometrická poloha staničník 490x620</t>
    </r>
  </si>
  <si>
    <r>
      <rPr>
        <b/>
        <sz val="10"/>
        <rFont val="Verdana"/>
        <family val="2"/>
        <charset val="238"/>
      </rPr>
      <t>ZT-53</t>
    </r>
    <r>
      <rPr>
        <sz val="10"/>
        <rFont val="Verdana"/>
        <family val="2"/>
        <charset val="238"/>
      </rPr>
      <t xml:space="preserve"> Kilometrická poloha staničník 490x360 žlutá</t>
    </r>
  </si>
  <si>
    <r>
      <rPr>
        <b/>
        <sz val="10"/>
        <rFont val="Verdana"/>
        <family val="2"/>
        <charset val="238"/>
      </rPr>
      <t>ZT-53</t>
    </r>
    <r>
      <rPr>
        <sz val="10"/>
        <rFont val="Verdana"/>
        <family val="2"/>
        <charset val="238"/>
      </rPr>
      <t xml:space="preserve"> Kilometrická poloha staničník 330x620 žlutá</t>
    </r>
  </si>
  <si>
    <r>
      <rPr>
        <b/>
        <sz val="10"/>
        <rFont val="Verdana"/>
        <family val="2"/>
        <charset val="238"/>
      </rPr>
      <t>ZT-53</t>
    </r>
    <r>
      <rPr>
        <sz val="10"/>
        <rFont val="Verdana"/>
        <family val="2"/>
        <charset val="238"/>
      </rPr>
      <t xml:space="preserve"> Kilometrická poloha staničník 490x620 žlutá</t>
    </r>
  </si>
  <si>
    <r>
      <rPr>
        <b/>
        <sz val="10"/>
        <color theme="1"/>
        <rFont val="Verdana"/>
        <family val="2"/>
        <charset val="238"/>
      </rPr>
      <t>ZT-60</t>
    </r>
    <r>
      <rPr>
        <sz val="10"/>
        <color theme="1"/>
        <rFont val="Verdana"/>
        <family val="2"/>
        <charset val="238"/>
      </rPr>
      <t xml:space="preserve"> Traťová rychlost zdvojený rychlostník N</t>
    </r>
  </si>
  <si>
    <r>
      <rPr>
        <b/>
        <sz val="10"/>
        <color indexed="8"/>
        <rFont val="Verdana"/>
        <family val="2"/>
        <charset val="238"/>
      </rPr>
      <t>ZT-67</t>
    </r>
    <r>
      <rPr>
        <sz val="9"/>
        <color indexed="8"/>
        <rFont val="Verdana"/>
        <family val="2"/>
        <charset val="238"/>
      </rPr>
      <t xml:space="preserve"> Návěst Vlak se blíží k zastávce (deska obdélník 3 šikmé pruhy)</t>
    </r>
  </si>
  <si>
    <r>
      <rPr>
        <b/>
        <sz val="10"/>
        <color theme="1"/>
        <rFont val="Verdana"/>
        <family val="2"/>
        <charset val="238"/>
      </rPr>
      <t xml:space="preserve">ZT-30a </t>
    </r>
    <r>
      <rPr>
        <sz val="10"/>
        <color theme="1"/>
        <rFont val="Verdana"/>
        <family val="2"/>
        <charset val="238"/>
      </rPr>
      <t>Tabulka s lokomotivou 250 x 700 mm</t>
    </r>
  </si>
  <si>
    <r>
      <rPr>
        <b/>
        <sz val="10"/>
        <color indexed="8"/>
        <rFont val="Verdana"/>
        <family val="2"/>
        <charset val="238"/>
      </rPr>
      <t xml:space="preserve">ZT-13 </t>
    </r>
    <r>
      <rPr>
        <sz val="10"/>
        <color indexed="8"/>
        <rFont val="Verdana"/>
        <family val="2"/>
        <charset val="238"/>
      </rPr>
      <t>Začátek ozubnice</t>
    </r>
  </si>
  <si>
    <r>
      <rPr>
        <b/>
        <sz val="10"/>
        <color indexed="8"/>
        <rFont val="Verdana"/>
        <family val="2"/>
        <charset val="238"/>
      </rPr>
      <t>ZT-13</t>
    </r>
    <r>
      <rPr>
        <sz val="10"/>
        <color indexed="8"/>
        <rFont val="Verdana"/>
        <family val="2"/>
        <charset val="238"/>
      </rPr>
      <t xml:space="preserve"> Konec ozubnice</t>
    </r>
  </si>
  <si>
    <r>
      <rPr>
        <b/>
        <sz val="10"/>
        <color theme="1"/>
        <rFont val="Verdana"/>
        <family val="2"/>
        <charset val="238"/>
      </rPr>
      <t>ZT-51</t>
    </r>
    <r>
      <rPr>
        <sz val="10"/>
        <color theme="1"/>
        <rFont val="Verdana"/>
        <family val="2"/>
        <charset val="238"/>
      </rPr>
      <t xml:space="preserve"> Konec vlakové cesty - koncovník</t>
    </r>
  </si>
  <si>
    <r>
      <rPr>
        <b/>
        <sz val="10"/>
        <color theme="1"/>
        <rFont val="Verdana"/>
        <family val="2"/>
        <charset val="238"/>
      </rPr>
      <t>ZT-7a</t>
    </r>
    <r>
      <rPr>
        <sz val="10"/>
        <color theme="1"/>
        <rFont val="Verdana"/>
        <family val="2"/>
        <charset val="238"/>
      </rPr>
      <t xml:space="preserve"> Námezník</t>
    </r>
  </si>
  <si>
    <r>
      <rPr>
        <b/>
        <sz val="10"/>
        <color theme="1"/>
        <rFont val="Verdana"/>
        <family val="2"/>
        <charset val="238"/>
      </rPr>
      <t xml:space="preserve">ZT-43 </t>
    </r>
    <r>
      <rPr>
        <sz val="10"/>
        <color theme="1"/>
        <rFont val="Verdana"/>
        <family val="2"/>
        <charset val="238"/>
      </rPr>
      <t>Konec nástupiště (420x630mm)</t>
    </r>
  </si>
  <si>
    <r>
      <rPr>
        <b/>
        <sz val="10"/>
        <color theme="1"/>
        <rFont val="Verdana"/>
        <family val="2"/>
        <charset val="238"/>
      </rPr>
      <t xml:space="preserve">ZT-52 </t>
    </r>
    <r>
      <rPr>
        <sz val="10"/>
        <color theme="1"/>
        <rFont val="Verdana"/>
        <family val="2"/>
        <charset val="238"/>
      </rPr>
      <t>Místo zastavení (410x610mm)</t>
    </r>
  </si>
  <si>
    <r>
      <rPr>
        <b/>
        <sz val="10"/>
        <color theme="1"/>
        <rFont val="Verdana"/>
        <family val="2"/>
        <charset val="238"/>
      </rPr>
      <t xml:space="preserve">ZT-52 </t>
    </r>
    <r>
      <rPr>
        <sz val="10"/>
        <color theme="1"/>
        <rFont val="Verdana"/>
        <family val="2"/>
        <charset val="238"/>
      </rPr>
      <t>Místo zastavení "Os" (410x610mm)</t>
    </r>
  </si>
  <si>
    <r>
      <rPr>
        <b/>
        <sz val="10"/>
        <color theme="1"/>
        <rFont val="Verdana"/>
        <family val="2"/>
        <charset val="238"/>
      </rPr>
      <t xml:space="preserve">ZT-44a </t>
    </r>
    <r>
      <rPr>
        <sz val="10"/>
        <color theme="1"/>
        <rFont val="Verdana"/>
        <family val="2"/>
        <charset val="238"/>
      </rPr>
      <t>Traťová rychlost N</t>
    </r>
  </si>
  <si>
    <r>
      <rPr>
        <b/>
        <sz val="10"/>
        <color theme="1"/>
        <rFont val="Verdana"/>
        <family val="2"/>
        <charset val="238"/>
      </rPr>
      <t>ZT-44b</t>
    </r>
    <r>
      <rPr>
        <sz val="10"/>
        <color theme="1"/>
        <rFont val="Verdana"/>
        <family val="2"/>
        <charset val="238"/>
      </rPr>
      <t xml:space="preserve"> Traťová rychlost 3</t>
    </r>
  </si>
  <si>
    <r>
      <rPr>
        <b/>
        <sz val="10"/>
        <color theme="1"/>
        <rFont val="Verdana"/>
        <family val="2"/>
        <charset val="238"/>
      </rPr>
      <t>ZT-45a</t>
    </r>
    <r>
      <rPr>
        <sz val="10"/>
        <color theme="1"/>
        <rFont val="Verdana"/>
        <family val="2"/>
        <charset val="238"/>
      </rPr>
      <t xml:space="preserve"> Očekávejte traťovou rychlost (předvěstník  N)</t>
    </r>
  </si>
  <si>
    <r>
      <rPr>
        <b/>
        <sz val="10"/>
        <color theme="1"/>
        <rFont val="Verdana"/>
        <family val="2"/>
        <charset val="238"/>
      </rPr>
      <t>ZT-45b</t>
    </r>
    <r>
      <rPr>
        <sz val="10"/>
        <color theme="1"/>
        <rFont val="Verdana"/>
        <family val="2"/>
        <charset val="238"/>
      </rPr>
      <t xml:space="preserve"> Očekávejte traťovou rychlost (předvěstník  3)</t>
    </r>
  </si>
  <si>
    <r>
      <rPr>
        <b/>
        <sz val="10"/>
        <color theme="1"/>
        <rFont val="Verdana"/>
        <family val="2"/>
        <charset val="238"/>
      </rPr>
      <t xml:space="preserve">ZT-59 </t>
    </r>
    <r>
      <rPr>
        <sz val="10"/>
        <color theme="1"/>
        <rFont val="Verdana"/>
        <family val="2"/>
        <charset val="238"/>
      </rPr>
      <t>Očekávejte traťovou rychlost (předvěstník  NS)</t>
    </r>
  </si>
  <si>
    <r>
      <rPr>
        <b/>
        <sz val="10"/>
        <color theme="1"/>
        <rFont val="Verdana"/>
        <family val="2"/>
        <charset val="238"/>
      </rPr>
      <t>ZT-59</t>
    </r>
    <r>
      <rPr>
        <sz val="10"/>
        <color theme="1"/>
        <rFont val="Verdana"/>
        <family val="2"/>
        <charset val="238"/>
      </rPr>
      <t xml:space="preserve"> Traťová rychlost NS</t>
    </r>
  </si>
  <si>
    <r>
      <rPr>
        <b/>
        <sz val="10"/>
        <color theme="1"/>
        <rFont val="Verdana"/>
        <family val="2"/>
        <charset val="238"/>
      </rPr>
      <t xml:space="preserve">ZT-45a </t>
    </r>
    <r>
      <rPr>
        <sz val="10"/>
        <color theme="1"/>
        <rFont val="Verdana"/>
        <family val="2"/>
        <charset val="238"/>
      </rPr>
      <t>Očekávejte traťovou rychlost (předvěstník  R)  (nad deskou žluté rameno s bílými příčnými pruhy)</t>
    </r>
  </si>
  <si>
    <r>
      <rPr>
        <b/>
        <sz val="10"/>
        <color theme="1"/>
        <rFont val="Verdana"/>
        <family val="2"/>
        <charset val="238"/>
      </rPr>
      <t>ZT-44a</t>
    </r>
    <r>
      <rPr>
        <sz val="10"/>
        <color theme="1"/>
        <rFont val="Verdana"/>
        <family val="2"/>
        <charset val="238"/>
      </rPr>
      <t xml:space="preserve"> Traťová rychlost R (nad deskou žluté rameno s bílými pruhy)</t>
    </r>
  </si>
  <si>
    <r>
      <rPr>
        <b/>
        <sz val="10"/>
        <color theme="1"/>
        <rFont val="Verdana"/>
        <family val="2"/>
        <charset val="238"/>
      </rPr>
      <t xml:space="preserve">ZT-57 </t>
    </r>
    <r>
      <rPr>
        <sz val="10"/>
        <color theme="1"/>
        <rFont val="Verdana"/>
        <family val="2"/>
        <charset val="238"/>
      </rPr>
      <t>Žlutou obdélníkovou desku s černým písmenem „D“   </t>
    </r>
  </si>
  <si>
    <r>
      <rPr>
        <b/>
        <sz val="10"/>
        <color theme="1"/>
        <rFont val="Verdana"/>
        <family val="2"/>
        <charset val="238"/>
      </rPr>
      <t>ZT-57</t>
    </r>
    <r>
      <rPr>
        <sz val="10"/>
        <color theme="1"/>
        <rFont val="Verdana"/>
        <family val="2"/>
        <charset val="238"/>
      </rPr>
      <t xml:space="preserve"> Žlutá deska s černými čísly - Kilometrická poloha přejezdu 500x250mm</t>
    </r>
  </si>
  <si>
    <r>
      <rPr>
        <b/>
        <sz val="10"/>
        <color theme="1"/>
        <rFont val="Verdana"/>
        <family val="2"/>
        <charset val="238"/>
      </rPr>
      <t>ZT-57</t>
    </r>
    <r>
      <rPr>
        <sz val="10"/>
        <color theme="1"/>
        <rFont val="Verdana"/>
        <family val="2"/>
        <charset val="238"/>
      </rPr>
      <t xml:space="preserve"> Žlutá deska s černými čísly - Kilometrická poloha přejezdu 350x150mm</t>
    </r>
  </si>
  <si>
    <r>
      <rPr>
        <b/>
        <sz val="10"/>
        <color indexed="8"/>
        <rFont val="Verdana"/>
        <family val="2"/>
        <charset val="238"/>
      </rPr>
      <t xml:space="preserve">ZT-25 </t>
    </r>
    <r>
      <rPr>
        <sz val="10"/>
        <color indexed="8"/>
        <rFont val="Verdana"/>
        <family val="2"/>
        <charset val="238"/>
      </rPr>
      <t>Sklonovník</t>
    </r>
  </si>
  <si>
    <r>
      <rPr>
        <b/>
        <sz val="10"/>
        <color indexed="8"/>
        <rFont val="Verdana"/>
        <family val="2"/>
        <charset val="238"/>
      </rPr>
      <t>ZT-54</t>
    </r>
    <r>
      <rPr>
        <sz val="10"/>
        <color indexed="8"/>
        <rFont val="Verdana"/>
        <family val="2"/>
        <charset val="238"/>
      </rPr>
      <t xml:space="preserve"> Šipka pro vyhýbková návěstidla </t>
    </r>
  </si>
  <si>
    <r>
      <rPr>
        <b/>
        <sz val="10"/>
        <color indexed="8"/>
        <rFont val="Verdana"/>
        <family val="2"/>
        <charset val="238"/>
      </rPr>
      <t>ZT-24</t>
    </r>
    <r>
      <rPr>
        <sz val="10"/>
        <color indexed="8"/>
        <rFont val="Verdana"/>
        <family val="2"/>
        <charset val="238"/>
      </rPr>
      <t xml:space="preserve"> Červený terč Stůj D=610mm</t>
    </r>
  </si>
  <si>
    <r>
      <rPr>
        <b/>
        <sz val="10"/>
        <color indexed="8"/>
        <rFont val="Verdana"/>
        <family val="2"/>
        <charset val="238"/>
      </rPr>
      <t xml:space="preserve">ZT-24a </t>
    </r>
    <r>
      <rPr>
        <sz val="10"/>
        <color indexed="8"/>
        <rFont val="Verdana"/>
        <family val="2"/>
        <charset val="238"/>
      </rPr>
      <t>Červená deska Stůj 610x410mm</t>
    </r>
  </si>
  <si>
    <r>
      <t xml:space="preserve">ZT-54 </t>
    </r>
    <r>
      <rPr>
        <sz val="10"/>
        <rFont val="Verdana"/>
        <family val="2"/>
        <charset val="238"/>
      </rPr>
      <t>Výhybková návěstidla jednoduchých výhybek</t>
    </r>
  </si>
  <si>
    <r>
      <rPr>
        <b/>
        <sz val="9"/>
        <rFont val="Verdana"/>
        <family val="2"/>
        <charset val="238"/>
      </rPr>
      <t>TNŽ 34 2605</t>
    </r>
    <r>
      <rPr>
        <sz val="9"/>
        <rFont val="Verdana"/>
        <family val="2"/>
        <charset val="238"/>
      </rPr>
      <t xml:space="preserve"> INDIKÁTOROVÁ TABULKA SE Šipkou L 270x320 </t>
    </r>
  </si>
  <si>
    <r>
      <rPr>
        <b/>
        <sz val="9"/>
        <rFont val="Verdana"/>
        <family val="2"/>
        <charset val="238"/>
      </rPr>
      <t>TNŽ 34 2605</t>
    </r>
    <r>
      <rPr>
        <sz val="9"/>
        <rFont val="Verdana"/>
        <family val="2"/>
        <charset val="238"/>
      </rPr>
      <t xml:space="preserve"> INDIKÁTOROVÁ TABULKA SE Šipkou P 270x320 </t>
    </r>
  </si>
  <si>
    <r>
      <rPr>
        <b/>
        <sz val="10"/>
        <color theme="1"/>
        <rFont val="Verdana"/>
        <family val="2"/>
        <charset val="238"/>
      </rPr>
      <t>TNŽ 34 2605</t>
    </r>
    <r>
      <rPr>
        <sz val="9"/>
        <color theme="1"/>
        <rFont val="Verdana"/>
        <family val="2"/>
        <charset val="238"/>
      </rPr>
      <t xml:space="preserve"> Lichoběžníková tabulka (hranice dopravny)</t>
    </r>
  </si>
  <si>
    <r>
      <rPr>
        <b/>
        <sz val="10"/>
        <color indexed="8"/>
        <rFont val="Verdana"/>
        <family val="2"/>
        <charset val="238"/>
      </rPr>
      <t xml:space="preserve">TŽN 34 2605 </t>
    </r>
    <r>
      <rPr>
        <sz val="10"/>
        <color indexed="8"/>
        <rFont val="Verdana"/>
        <family val="2"/>
        <charset val="238"/>
      </rPr>
      <t>Zkrácená vzdálenost - (300x210 mm)</t>
    </r>
  </si>
  <si>
    <r>
      <rPr>
        <b/>
        <sz val="10"/>
        <color indexed="8"/>
        <rFont val="Verdana"/>
        <family val="2"/>
        <charset val="238"/>
      </rPr>
      <t xml:space="preserve">TŽN 34 2605 </t>
    </r>
    <r>
      <rPr>
        <sz val="10"/>
        <color indexed="8"/>
        <rFont val="Verdana"/>
        <family val="2"/>
        <charset val="238"/>
      </rPr>
      <t>Zkrácená vzdálenost zvýrazněná - (300x210mm)</t>
    </r>
  </si>
  <si>
    <r>
      <rPr>
        <b/>
        <sz val="10"/>
        <color indexed="8"/>
        <rFont val="Verdana"/>
        <family val="2"/>
        <charset val="238"/>
      </rPr>
      <t>TŽN 34 2605</t>
    </r>
    <r>
      <rPr>
        <sz val="10"/>
        <color indexed="8"/>
        <rFont val="Verdana"/>
        <family val="2"/>
        <charset val="238"/>
      </rPr>
      <t xml:space="preserve"> Zkrácená vzdálenost - indikátor s dvěma svislými bílými pruhy</t>
    </r>
  </si>
  <si>
    <r>
      <rPr>
        <b/>
        <sz val="10"/>
        <color theme="1"/>
        <rFont val="Verdana"/>
        <family val="2"/>
        <charset val="238"/>
      </rPr>
      <t>ZT-74</t>
    </r>
    <r>
      <rPr>
        <sz val="10"/>
        <color theme="1"/>
        <rFont val="Verdana"/>
        <family val="2"/>
        <charset val="238"/>
      </rPr>
      <t xml:space="preserve"> Tabule Z - štít pro výměnu číslic, návěst "Začátek nepředvěstěné pomalé jízdy"</t>
    </r>
  </si>
  <si>
    <r>
      <rPr>
        <b/>
        <sz val="10"/>
        <color theme="1"/>
        <rFont val="Verdana"/>
        <family val="2"/>
        <charset val="238"/>
      </rPr>
      <t xml:space="preserve">ZT-42 </t>
    </r>
    <r>
      <rPr>
        <sz val="10"/>
        <color theme="1"/>
        <rFont val="Verdana"/>
        <family val="2"/>
        <charset val="238"/>
      </rPr>
      <t>Očekávejte pomalou jízdu</t>
    </r>
  </si>
  <si>
    <r>
      <rPr>
        <b/>
        <sz val="10"/>
        <color indexed="8"/>
        <rFont val="Verdana"/>
        <family val="2"/>
        <charset val="238"/>
      </rPr>
      <t xml:space="preserve">ZT-42 </t>
    </r>
    <r>
      <rPr>
        <sz val="10"/>
        <color indexed="8"/>
        <rFont val="Verdana"/>
        <family val="2"/>
        <charset val="238"/>
      </rPr>
      <t>Odrazka oranžová reflex s objímkou žlutá D=85 mm</t>
    </r>
  </si>
  <si>
    <t>Sloupek kovový kulatý pozin 3,5m D= 51 mm</t>
  </si>
  <si>
    <t>Sloupek kovový kulatý pozin 3 m D= 51 mm</t>
  </si>
  <si>
    <t>Sloupek kovový kulatý pozink 4m  D = 60 mm</t>
  </si>
  <si>
    <t>Sloupek kovový kulatý pozink 3,5m D = 60 mm</t>
  </si>
  <si>
    <t>Sloupek kovový kulatý pozink 3,0m D = 60 mm</t>
  </si>
  <si>
    <t>Sloupek kovový kulatý pozink 2,5m D = 60 mm</t>
  </si>
  <si>
    <t>Víčko D 51 ke sloupku pro návěst</t>
  </si>
  <si>
    <t>Objímka jednodílná D=51 kompletní</t>
  </si>
  <si>
    <t>Objímka oboustranná D=51 kompletní</t>
  </si>
  <si>
    <r>
      <rPr>
        <b/>
        <sz val="9"/>
        <rFont val="Verdana"/>
        <family val="2"/>
        <charset val="238"/>
      </rPr>
      <t>ABZ 1-100</t>
    </r>
    <r>
      <rPr>
        <sz val="9"/>
        <rFont val="Verdana"/>
        <family val="2"/>
        <charset val="238"/>
      </rPr>
      <t xml:space="preserve"> Staničník betonový - kilometrická poloha (15x45x98cm)</t>
    </r>
  </si>
  <si>
    <t>Posun zakázán (rozměry 500x500mm, modrá folie, bílé olemování okrajů š. 40mm )</t>
  </si>
  <si>
    <r>
      <rPr>
        <b/>
        <sz val="10"/>
        <color indexed="8"/>
        <rFont val="Verdana"/>
        <family val="2"/>
        <charset val="238"/>
      </rPr>
      <t>ZT-56</t>
    </r>
    <r>
      <rPr>
        <sz val="10"/>
        <color indexed="8"/>
        <rFont val="Verdana"/>
        <family val="2"/>
        <charset val="238"/>
      </rPr>
      <t xml:space="preserve"> Výhybková návěstidla oboustranných výhybek</t>
    </r>
  </si>
  <si>
    <t>Nákup a dodávka dopravního značení pro výstroj dráhy v obvodu OŘ HKR 2024 -2025</t>
  </si>
  <si>
    <t xml:space="preserve"> </t>
  </si>
  <si>
    <t>C7a Stezka pro chodce</t>
  </si>
  <si>
    <t>E7b Směrová šipka</t>
  </si>
  <si>
    <t>E3a Vzdálenost</t>
  </si>
  <si>
    <t>22a</t>
  </si>
  <si>
    <r>
      <rPr>
        <b/>
        <sz val="10"/>
        <rFont val="Verdana"/>
        <family val="2"/>
        <charset val="238"/>
      </rPr>
      <t>ZT-53</t>
    </r>
    <r>
      <rPr>
        <sz val="10"/>
        <rFont val="Verdana"/>
        <family val="2"/>
        <charset val="238"/>
      </rPr>
      <t xml:space="preserve"> Kilometrická poloha staničník 330x620 s pruhy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</si>
</sst>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1010405]General"/>
    <numFmt numFmtId="165" formatCode="#,##0.00\ _K_č"/>
    <numFmt numFmtId="166" formatCode="#,##0.00\ &quot;Kč&quot;"/>
  </numFmts>
  <fonts count="20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9"/>
      <color indexed="8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9"/>
      <color indexed="8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vertAlign val="superscript"/>
      <sz val="9"/>
      <color indexed="8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sz val="10"/>
      <color indexed="8"/>
      <name val="Verdana"/>
      <family val="2"/>
      <charset val="238"/>
    </font>
    <font>
      <b/>
      <sz val="10"/>
      <color indexed="8"/>
      <name val="Verdana"/>
      <family val="2"/>
      <charset val="238"/>
    </font>
    <font>
      <b/>
      <sz val="9"/>
      <name val="Verdana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sz val="10"/>
      <color rgb="FFFF0000"/>
      <name val="Verdana"/>
      <family val="2"/>
      <charset val="238"/>
    </font>
    <font>
      <sz val="8"/>
      <color rgb="FFFF0000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5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1" fillId="5" borderId="0" applyNumberFormat="0" applyBorder="0" applyAlignment="0" applyProtection="0"/>
    <xf numFmtId="0" fontId="12" fillId="0" borderId="0"/>
  </cellStyleXfs>
  <cellXfs count="90">
    <xf numFmtId="0" fontId="0" fillId="0" borderId="0" xfId="0"/>
    <xf numFmtId="0" fontId="2" fillId="0" borderId="1" xfId="0" applyFont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4" fontId="0" fillId="0" borderId="0" xfId="0" applyNumberFormat="1" applyAlignment="1">
      <alignment vertical="center"/>
    </xf>
    <xf numFmtId="0" fontId="5" fillId="0" borderId="1" xfId="0" applyFont="1" applyBorder="1" applyAlignment="1">
      <alignment wrapText="1"/>
    </xf>
    <xf numFmtId="0" fontId="10" fillId="0" borderId="0" xfId="0" applyFont="1"/>
    <xf numFmtId="0" fontId="1" fillId="0" borderId="0" xfId="0" applyFont="1"/>
    <xf numFmtId="0" fontId="9" fillId="0" borderId="0" xfId="0" applyFont="1"/>
    <xf numFmtId="165" fontId="5" fillId="4" borderId="1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left" vertical="center" wrapText="1"/>
    </xf>
    <xf numFmtId="0" fontId="4" fillId="2" borderId="15" xfId="0" applyFont="1" applyFill="1" applyBorder="1" applyAlignment="1">
      <alignment horizontal="left" vertical="center" wrapText="1"/>
    </xf>
    <xf numFmtId="0" fontId="4" fillId="2" borderId="15" xfId="0" applyFont="1" applyFill="1" applyBorder="1" applyAlignment="1">
      <alignment horizontal="center" vertical="center" wrapText="1"/>
    </xf>
    <xf numFmtId="4" fontId="4" fillId="2" borderId="15" xfId="0" applyNumberFormat="1" applyFont="1" applyFill="1" applyBorder="1" applyAlignment="1">
      <alignment horizontal="center" vertical="center" wrapText="1"/>
    </xf>
    <xf numFmtId="4" fontId="4" fillId="2" borderId="16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/>
    </xf>
    <xf numFmtId="166" fontId="1" fillId="3" borderId="17" xfId="0" applyNumberFormat="1" applyFont="1" applyFill="1" applyBorder="1" applyAlignment="1">
      <alignment vertical="center"/>
    </xf>
    <xf numFmtId="166" fontId="7" fillId="0" borderId="2" xfId="0" applyNumberFormat="1" applyFont="1" applyBorder="1" applyAlignment="1">
      <alignment vertical="center"/>
    </xf>
    <xf numFmtId="0" fontId="0" fillId="0" borderId="18" xfId="0" applyBorder="1" applyAlignment="1">
      <alignment horizontal="center"/>
    </xf>
    <xf numFmtId="165" fontId="5" fillId="0" borderId="19" xfId="0" applyNumberFormat="1" applyFont="1" applyBorder="1" applyAlignment="1">
      <alignment vertical="center"/>
    </xf>
    <xf numFmtId="0" fontId="6" fillId="0" borderId="1" xfId="0" applyFont="1" applyBorder="1" applyAlignment="1">
      <alignment wrapText="1"/>
    </xf>
    <xf numFmtId="166" fontId="9" fillId="0" borderId="19" xfId="0" applyNumberFormat="1" applyFont="1" applyBorder="1" applyAlignment="1">
      <alignment vertical="center"/>
    </xf>
    <xf numFmtId="0" fontId="4" fillId="2" borderId="4" xfId="0" applyFont="1" applyFill="1" applyBorder="1" applyAlignment="1">
      <alignment horizontal="left" vertical="center" wrapText="1"/>
    </xf>
    <xf numFmtId="4" fontId="4" fillId="2" borderId="19" xfId="0" applyNumberFormat="1" applyFont="1" applyFill="1" applyBorder="1" applyAlignment="1">
      <alignment horizontal="center" vertical="center" wrapText="1"/>
    </xf>
    <xf numFmtId="166" fontId="7" fillId="0" borderId="19" xfId="0" applyNumberFormat="1" applyFont="1" applyBorder="1" applyAlignment="1">
      <alignment vertical="center"/>
    </xf>
    <xf numFmtId="0" fontId="7" fillId="0" borderId="4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5" fillId="0" borderId="1" xfId="0" applyFont="1" applyBorder="1"/>
    <xf numFmtId="0" fontId="0" fillId="0" borderId="1" xfId="0" applyBorder="1"/>
    <xf numFmtId="0" fontId="5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wrapText="1"/>
    </xf>
    <xf numFmtId="0" fontId="13" fillId="0" borderId="1" xfId="0" applyFont="1" applyBorder="1" applyAlignment="1">
      <alignment vertical="top" wrapText="1"/>
    </xf>
    <xf numFmtId="0" fontId="0" fillId="0" borderId="1" xfId="0" applyBorder="1" applyAlignment="1">
      <alignment wrapText="1"/>
    </xf>
    <xf numFmtId="0" fontId="0" fillId="0" borderId="1" xfId="1" applyFont="1" applyFill="1" applyBorder="1" applyAlignment="1">
      <alignment horizontal="left" vertical="center" wrapText="1"/>
    </xf>
    <xf numFmtId="0" fontId="17" fillId="0" borderId="1" xfId="0" applyFont="1" applyBorder="1" applyAlignment="1">
      <alignment vertical="top" wrapText="1"/>
    </xf>
    <xf numFmtId="0" fontId="16" fillId="0" borderId="11" xfId="0" applyFont="1" applyBorder="1" applyAlignment="1">
      <alignment wrapText="1"/>
    </xf>
    <xf numFmtId="0" fontId="0" fillId="0" borderId="10" xfId="0" applyBorder="1"/>
    <xf numFmtId="0" fontId="13" fillId="0" borderId="10" xfId="0" applyFont="1" applyBorder="1" applyAlignment="1">
      <alignment vertical="top" wrapText="1"/>
    </xf>
    <xf numFmtId="0" fontId="11" fillId="0" borderId="1" xfId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20" xfId="0" applyBorder="1" applyAlignment="1">
      <alignment horizontal="center"/>
    </xf>
    <xf numFmtId="0" fontId="2" fillId="0" borderId="13" xfId="0" applyFont="1" applyBorder="1" applyAlignment="1">
      <alignment vertical="top" wrapText="1"/>
    </xf>
    <xf numFmtId="0" fontId="2" fillId="0" borderId="13" xfId="0" applyFont="1" applyBorder="1" applyAlignment="1">
      <alignment horizontal="center" vertical="center" wrapText="1"/>
    </xf>
    <xf numFmtId="165" fontId="5" fillId="4" borderId="13" xfId="0" applyNumberFormat="1" applyFont="1" applyFill="1" applyBorder="1" applyAlignment="1">
      <alignment vertical="center"/>
    </xf>
    <xf numFmtId="165" fontId="5" fillId="0" borderId="21" xfId="0" applyNumberFormat="1" applyFont="1" applyBorder="1" applyAlignment="1">
      <alignment vertical="center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 wrapText="1"/>
    </xf>
    <xf numFmtId="165" fontId="6" fillId="0" borderId="19" xfId="0" applyNumberFormat="1" applyFont="1" applyBorder="1" applyAlignment="1">
      <alignment vertical="center"/>
    </xf>
    <xf numFmtId="0" fontId="16" fillId="0" borderId="0" xfId="0" applyFont="1" applyAlignment="1">
      <alignment horizontal="center" vertical="center"/>
    </xf>
    <xf numFmtId="0" fontId="16" fillId="0" borderId="0" xfId="0" applyFont="1"/>
    <xf numFmtId="0" fontId="15" fillId="2" borderId="15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3" fontId="16" fillId="0" borderId="1" xfId="2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/>
    </xf>
    <xf numFmtId="0" fontId="15" fillId="2" borderId="1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165" fontId="6" fillId="4" borderId="1" xfId="0" applyNumberFormat="1" applyFont="1" applyFill="1" applyBorder="1" applyAlignment="1">
      <alignment vertical="center"/>
    </xf>
    <xf numFmtId="0" fontId="16" fillId="0" borderId="0" xfId="0" applyFont="1" applyAlignment="1">
      <alignment horizontal="center"/>
    </xf>
    <xf numFmtId="164" fontId="6" fillId="0" borderId="1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4" borderId="0" xfId="0" applyFont="1" applyFill="1"/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/>
    </xf>
    <xf numFmtId="0" fontId="3" fillId="3" borderId="19" xfId="0" applyFont="1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0" fillId="2" borderId="19" xfId="0" applyFill="1" applyBorder="1" applyAlignment="1">
      <alignment horizontal="left" vertical="center" wrapText="1"/>
    </xf>
    <xf numFmtId="0" fontId="7" fillId="0" borderId="2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166" fontId="3" fillId="3" borderId="17" xfId="0" applyNumberFormat="1" applyFont="1" applyFill="1" applyBorder="1" applyAlignment="1">
      <alignment vertical="center"/>
    </xf>
    <xf numFmtId="0" fontId="0" fillId="2" borderId="5" xfId="0" applyFill="1" applyBorder="1" applyAlignment="1">
      <alignment horizontal="left" vertical="center" wrapText="1"/>
    </xf>
    <xf numFmtId="0" fontId="0" fillId="2" borderId="0" xfId="0" applyFill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7" fillId="0" borderId="4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10" fillId="0" borderId="0" xfId="0" applyFont="1" applyAlignment="1">
      <alignment horizontal="left"/>
    </xf>
    <xf numFmtId="0" fontId="3" fillId="3" borderId="7" xfId="0" applyFont="1" applyFill="1" applyBorder="1" applyAlignment="1">
      <alignment horizontal="left" vertical="center"/>
    </xf>
    <xf numFmtId="0" fontId="3" fillId="3" borderId="8" xfId="0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left" vertical="center"/>
    </xf>
    <xf numFmtId="0" fontId="3" fillId="0" borderId="0" xfId="0" applyFont="1" applyAlignment="1">
      <alignment horizontal="center"/>
    </xf>
  </cellXfs>
  <cellStyles count="3">
    <cellStyle name="20 % – Zvýraznění 1" xfId="1" builtinId="30"/>
    <cellStyle name="Normální" xfId="0" builtinId="0"/>
    <cellStyle name="Normální 5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7"/>
  <sheetViews>
    <sheetView tabSelected="1" topLeftCell="A3" zoomScale="112" zoomScaleNormal="112" workbookViewId="0">
      <pane ySplit="6" topLeftCell="A9" activePane="bottomLeft" state="frozen"/>
      <selection activeCell="A3" sqref="A3"/>
      <selection pane="bottomLeft" activeCell="A4" sqref="A4:F4"/>
    </sheetView>
  </sheetViews>
  <sheetFormatPr defaultRowHeight="12.75" x14ac:dyDescent="0.2"/>
  <cols>
    <col min="1" max="1" width="9.5" customWidth="1"/>
    <col min="2" max="2" width="100" bestFit="1" customWidth="1"/>
    <col min="3" max="3" width="6.875" style="3" customWidth="1"/>
    <col min="4" max="4" width="12.375" style="53" customWidth="1"/>
    <col min="5" max="5" width="10.375" style="4" customWidth="1"/>
    <col min="6" max="6" width="22" style="4" customWidth="1"/>
    <col min="7" max="7" width="9" style="50"/>
  </cols>
  <sheetData>
    <row r="1" spans="1:7" x14ac:dyDescent="0.2">
      <c r="A1" s="85" t="s">
        <v>9</v>
      </c>
      <c r="B1" s="85"/>
    </row>
    <row r="2" spans="1:7" ht="15" x14ac:dyDescent="0.2">
      <c r="A2" s="89" t="s">
        <v>32</v>
      </c>
      <c r="B2" s="89"/>
      <c r="C2" s="89"/>
      <c r="D2" s="89"/>
      <c r="E2" s="89"/>
      <c r="F2" s="89"/>
    </row>
    <row r="3" spans="1:7" ht="15" x14ac:dyDescent="0.2">
      <c r="A3" s="85" t="s">
        <v>9</v>
      </c>
      <c r="B3" s="85"/>
      <c r="C3" s="66"/>
      <c r="D3" s="66"/>
      <c r="E3" s="66"/>
      <c r="F3" s="66"/>
    </row>
    <row r="4" spans="1:7" ht="15" x14ac:dyDescent="0.2">
      <c r="A4" s="89" t="s">
        <v>32</v>
      </c>
      <c r="B4" s="89"/>
      <c r="C4" s="89"/>
      <c r="D4" s="89"/>
      <c r="E4" s="89"/>
      <c r="F4" s="89"/>
    </row>
    <row r="6" spans="1:7" ht="13.5" customHeight="1" x14ac:dyDescent="0.2">
      <c r="A6" s="8" t="s">
        <v>33</v>
      </c>
      <c r="B6" s="9" t="s">
        <v>149</v>
      </c>
      <c r="C6"/>
      <c r="D6" s="54"/>
      <c r="E6"/>
    </row>
    <row r="7" spans="1:7" ht="13.5" customHeight="1" x14ac:dyDescent="0.2">
      <c r="A7" s="8" t="s">
        <v>34</v>
      </c>
      <c r="B7" s="10" t="s">
        <v>35</v>
      </c>
      <c r="C7"/>
      <c r="D7" s="54"/>
      <c r="E7"/>
    </row>
    <row r="8" spans="1:7" ht="13.5" customHeight="1" x14ac:dyDescent="0.2">
      <c r="A8" s="8" t="s">
        <v>36</v>
      </c>
      <c r="B8" s="10"/>
      <c r="C8"/>
      <c r="D8" s="54"/>
      <c r="E8"/>
    </row>
    <row r="9" spans="1:7" ht="13.5" customHeight="1" thickBot="1" x14ac:dyDescent="0.25">
      <c r="A9" s="8"/>
      <c r="B9" s="10"/>
      <c r="C9"/>
      <c r="D9" s="54"/>
      <c r="E9"/>
    </row>
    <row r="10" spans="1:7" ht="24" customHeight="1" x14ac:dyDescent="0.2">
      <c r="A10" s="86" t="s">
        <v>11</v>
      </c>
      <c r="B10" s="87"/>
      <c r="C10" s="87"/>
      <c r="D10" s="87"/>
      <c r="E10" s="87"/>
      <c r="F10" s="88"/>
    </row>
    <row r="11" spans="1:7" ht="21" customHeight="1" thickBot="1" x14ac:dyDescent="0.25">
      <c r="A11" s="80" t="s">
        <v>12</v>
      </c>
      <c r="B11" s="81"/>
      <c r="C11" s="81"/>
      <c r="D11" s="81"/>
      <c r="E11" s="81"/>
      <c r="F11" s="82"/>
    </row>
    <row r="12" spans="1:7" ht="55.5" customHeight="1" thickBot="1" x14ac:dyDescent="0.25">
      <c r="A12" s="15" t="s">
        <v>25</v>
      </c>
      <c r="B12" s="16" t="s">
        <v>18</v>
      </c>
      <c r="C12" s="17" t="s">
        <v>13</v>
      </c>
      <c r="D12" s="55" t="s">
        <v>15</v>
      </c>
      <c r="E12" s="18" t="s">
        <v>16</v>
      </c>
      <c r="F12" s="19" t="s">
        <v>17</v>
      </c>
      <c r="G12" s="51"/>
    </row>
    <row r="13" spans="1:7" x14ac:dyDescent="0.2">
      <c r="A13" s="23">
        <v>1</v>
      </c>
      <c r="B13" s="39" t="s">
        <v>127</v>
      </c>
      <c r="C13" s="5" t="s">
        <v>14</v>
      </c>
      <c r="D13" s="56">
        <v>66</v>
      </c>
      <c r="E13" s="11"/>
      <c r="F13" s="24">
        <f t="shared" ref="F13:F57" si="0">E13*D13</f>
        <v>0</v>
      </c>
    </row>
    <row r="14" spans="1:7" x14ac:dyDescent="0.2">
      <c r="A14" s="2">
        <v>2</v>
      </c>
      <c r="B14" s="36" t="s">
        <v>148</v>
      </c>
      <c r="C14" s="5" t="s">
        <v>14</v>
      </c>
      <c r="D14" s="56">
        <v>52</v>
      </c>
      <c r="E14" s="11"/>
      <c r="F14" s="24">
        <f t="shared" si="0"/>
        <v>0</v>
      </c>
    </row>
    <row r="15" spans="1:7" x14ac:dyDescent="0.2">
      <c r="A15" s="2">
        <v>3</v>
      </c>
      <c r="B15" s="36" t="s">
        <v>124</v>
      </c>
      <c r="C15" s="5" t="s">
        <v>14</v>
      </c>
      <c r="D15" s="57">
        <v>542</v>
      </c>
      <c r="E15" s="11"/>
      <c r="F15" s="24">
        <f t="shared" si="0"/>
        <v>0</v>
      </c>
    </row>
    <row r="16" spans="1:7" x14ac:dyDescent="0.2">
      <c r="A16" s="2">
        <v>4</v>
      </c>
      <c r="B16" s="36" t="s">
        <v>126</v>
      </c>
      <c r="C16" s="5" t="s">
        <v>14</v>
      </c>
      <c r="D16" s="56">
        <v>30</v>
      </c>
      <c r="E16" s="11"/>
      <c r="F16" s="24">
        <f t="shared" ref="F16:F19" si="1">E16*D16</f>
        <v>0</v>
      </c>
    </row>
    <row r="17" spans="1:6" x14ac:dyDescent="0.2">
      <c r="A17" s="2">
        <v>5</v>
      </c>
      <c r="B17" s="36" t="s">
        <v>125</v>
      </c>
      <c r="C17" s="5" t="s">
        <v>14</v>
      </c>
      <c r="D17" s="56">
        <v>140</v>
      </c>
      <c r="E17" s="11"/>
      <c r="F17" s="24">
        <f t="shared" si="1"/>
        <v>0</v>
      </c>
    </row>
    <row r="18" spans="1:6" x14ac:dyDescent="0.2">
      <c r="A18" s="2">
        <v>6</v>
      </c>
      <c r="B18" s="32" t="s">
        <v>130</v>
      </c>
      <c r="C18" s="5" t="s">
        <v>14</v>
      </c>
      <c r="D18" s="57">
        <v>30</v>
      </c>
      <c r="E18" s="11"/>
      <c r="F18" s="24">
        <f t="shared" si="1"/>
        <v>0</v>
      </c>
    </row>
    <row r="19" spans="1:6" x14ac:dyDescent="0.2">
      <c r="A19" s="2">
        <v>7</v>
      </c>
      <c r="B19" s="33" t="s">
        <v>114</v>
      </c>
      <c r="C19" s="5" t="s">
        <v>14</v>
      </c>
      <c r="D19" s="56">
        <v>225</v>
      </c>
      <c r="E19" s="11"/>
      <c r="F19" s="24">
        <f t="shared" si="1"/>
        <v>0</v>
      </c>
    </row>
    <row r="20" spans="1:6" x14ac:dyDescent="0.2">
      <c r="A20" s="2">
        <v>8</v>
      </c>
      <c r="B20" s="33" t="s">
        <v>118</v>
      </c>
      <c r="C20" s="5" t="s">
        <v>14</v>
      </c>
      <c r="D20" s="56">
        <v>54</v>
      </c>
      <c r="E20" s="11"/>
      <c r="F20" s="24">
        <f t="shared" ref="F20:F27" si="2">E20*D20</f>
        <v>0</v>
      </c>
    </row>
    <row r="21" spans="1:6" x14ac:dyDescent="0.2">
      <c r="A21" s="2">
        <v>9</v>
      </c>
      <c r="B21" s="33" t="s">
        <v>116</v>
      </c>
      <c r="C21" s="5" t="s">
        <v>14</v>
      </c>
      <c r="D21" s="57">
        <v>24</v>
      </c>
      <c r="E21" s="11"/>
      <c r="F21" s="24">
        <f t="shared" si="2"/>
        <v>0</v>
      </c>
    </row>
    <row r="22" spans="1:6" x14ac:dyDescent="0.2">
      <c r="A22" s="2">
        <v>10</v>
      </c>
      <c r="B22" s="33" t="s">
        <v>115</v>
      </c>
      <c r="C22" s="5" t="s">
        <v>14</v>
      </c>
      <c r="D22" s="56">
        <v>30</v>
      </c>
      <c r="E22" s="11"/>
      <c r="F22" s="24">
        <f t="shared" si="2"/>
        <v>0</v>
      </c>
    </row>
    <row r="23" spans="1:6" x14ac:dyDescent="0.2">
      <c r="A23" s="2">
        <v>11</v>
      </c>
      <c r="B23" s="33" t="s">
        <v>112</v>
      </c>
      <c r="C23" s="5" t="s">
        <v>14</v>
      </c>
      <c r="D23" s="56">
        <v>270</v>
      </c>
      <c r="E23" s="11"/>
      <c r="F23" s="24">
        <f t="shared" si="2"/>
        <v>0</v>
      </c>
    </row>
    <row r="24" spans="1:6" x14ac:dyDescent="0.2">
      <c r="A24" s="2">
        <v>12</v>
      </c>
      <c r="B24" s="33" t="s">
        <v>119</v>
      </c>
      <c r="C24" s="5" t="s">
        <v>14</v>
      </c>
      <c r="D24" s="56">
        <v>34</v>
      </c>
      <c r="E24" s="11"/>
      <c r="F24" s="24">
        <f t="shared" si="2"/>
        <v>0</v>
      </c>
    </row>
    <row r="25" spans="1:6" x14ac:dyDescent="0.2">
      <c r="A25" s="2">
        <v>13</v>
      </c>
      <c r="B25" s="33" t="s">
        <v>117</v>
      </c>
      <c r="C25" s="5" t="s">
        <v>14</v>
      </c>
      <c r="D25" s="57">
        <v>25</v>
      </c>
      <c r="E25" s="11"/>
      <c r="F25" s="24">
        <f t="shared" si="2"/>
        <v>0</v>
      </c>
    </row>
    <row r="26" spans="1:6" x14ac:dyDescent="0.2">
      <c r="A26" s="2">
        <v>14</v>
      </c>
      <c r="B26" s="33" t="s">
        <v>113</v>
      </c>
      <c r="C26" s="5" t="s">
        <v>14</v>
      </c>
      <c r="D26" s="56">
        <v>34</v>
      </c>
      <c r="E26" s="11"/>
      <c r="F26" s="24">
        <f t="shared" si="2"/>
        <v>0</v>
      </c>
    </row>
    <row r="27" spans="1:6" x14ac:dyDescent="0.2">
      <c r="A27" s="2">
        <v>15</v>
      </c>
      <c r="B27" s="33" t="s">
        <v>102</v>
      </c>
      <c r="C27" s="5" t="s">
        <v>14</v>
      </c>
      <c r="D27" s="56">
        <v>34</v>
      </c>
      <c r="E27" s="11"/>
      <c r="F27" s="24">
        <f t="shared" si="2"/>
        <v>0</v>
      </c>
    </row>
    <row r="28" spans="1:6" x14ac:dyDescent="0.2">
      <c r="A28" s="2">
        <v>16</v>
      </c>
      <c r="B28" s="33" t="s">
        <v>93</v>
      </c>
      <c r="C28" s="5" t="s">
        <v>14</v>
      </c>
      <c r="D28" s="57">
        <v>16</v>
      </c>
      <c r="E28" s="11"/>
      <c r="F28" s="24">
        <f t="shared" ref="F28:F30" si="3">E28*D28</f>
        <v>0</v>
      </c>
    </row>
    <row r="29" spans="1:6" x14ac:dyDescent="0.2">
      <c r="A29" s="2">
        <v>17</v>
      </c>
      <c r="B29" s="33" t="s">
        <v>108</v>
      </c>
      <c r="C29" s="5" t="s">
        <v>14</v>
      </c>
      <c r="D29" s="57">
        <v>144</v>
      </c>
      <c r="E29" s="11"/>
      <c r="F29" s="24">
        <f t="shared" si="3"/>
        <v>0</v>
      </c>
    </row>
    <row r="30" spans="1:6" x14ac:dyDescent="0.2">
      <c r="A30" s="2">
        <v>18</v>
      </c>
      <c r="B30" s="33" t="s">
        <v>107</v>
      </c>
      <c r="C30" s="5" t="s">
        <v>14</v>
      </c>
      <c r="D30" s="57">
        <v>50</v>
      </c>
      <c r="E30" s="11"/>
      <c r="F30" s="24">
        <f t="shared" si="3"/>
        <v>0</v>
      </c>
    </row>
    <row r="31" spans="1:6" x14ac:dyDescent="0.2">
      <c r="A31" s="2">
        <v>19</v>
      </c>
      <c r="B31" s="35" t="s">
        <v>94</v>
      </c>
      <c r="C31" s="5" t="s">
        <v>14</v>
      </c>
      <c r="D31" s="56">
        <v>26</v>
      </c>
      <c r="E31" s="11"/>
      <c r="F31" s="24">
        <f t="shared" si="0"/>
        <v>0</v>
      </c>
    </row>
    <row r="32" spans="1:6" x14ac:dyDescent="0.2">
      <c r="A32" s="2">
        <v>20</v>
      </c>
      <c r="B32" s="35" t="s">
        <v>95</v>
      </c>
      <c r="C32" s="5" t="s">
        <v>14</v>
      </c>
      <c r="D32" s="56">
        <v>10</v>
      </c>
      <c r="E32" s="11"/>
      <c r="F32" s="24">
        <f t="shared" si="0"/>
        <v>0</v>
      </c>
    </row>
    <row r="33" spans="1:7" x14ac:dyDescent="0.2">
      <c r="A33" s="2">
        <v>21</v>
      </c>
      <c r="B33" s="35" t="s">
        <v>96</v>
      </c>
      <c r="C33" s="5" t="s">
        <v>14</v>
      </c>
      <c r="D33" s="56">
        <v>150</v>
      </c>
      <c r="E33" s="11"/>
      <c r="F33" s="24">
        <f t="shared" si="0"/>
        <v>0</v>
      </c>
    </row>
    <row r="34" spans="1:7" x14ac:dyDescent="0.2">
      <c r="A34" s="2">
        <v>22</v>
      </c>
      <c r="B34" s="35" t="s">
        <v>97</v>
      </c>
      <c r="C34" s="5" t="s">
        <v>14</v>
      </c>
      <c r="D34" s="57">
        <v>224</v>
      </c>
      <c r="E34" s="11"/>
      <c r="F34" s="52">
        <f t="shared" si="0"/>
        <v>0</v>
      </c>
    </row>
    <row r="35" spans="1:7" s="54" customFormat="1" x14ac:dyDescent="0.2">
      <c r="A35" s="61" t="s">
        <v>154</v>
      </c>
      <c r="B35" s="35" t="s">
        <v>155</v>
      </c>
      <c r="C35" s="62" t="s">
        <v>14</v>
      </c>
      <c r="D35" s="57">
        <v>24</v>
      </c>
      <c r="E35" s="63"/>
      <c r="F35" s="52">
        <f t="shared" ref="F35" si="4">E35*D35</f>
        <v>0</v>
      </c>
      <c r="G35" s="64"/>
    </row>
    <row r="36" spans="1:7" x14ac:dyDescent="0.2">
      <c r="A36" s="2">
        <v>23</v>
      </c>
      <c r="B36" s="40" t="s">
        <v>98</v>
      </c>
      <c r="C36" s="5" t="s">
        <v>14</v>
      </c>
      <c r="D36" s="57">
        <v>20</v>
      </c>
      <c r="E36" s="11"/>
      <c r="F36" s="24">
        <f t="shared" si="0"/>
        <v>0</v>
      </c>
    </row>
    <row r="37" spans="1:7" x14ac:dyDescent="0.2">
      <c r="A37" s="2">
        <v>24</v>
      </c>
      <c r="B37" s="35" t="s">
        <v>99</v>
      </c>
      <c r="C37" s="5" t="s">
        <v>14</v>
      </c>
      <c r="D37" s="57">
        <v>50</v>
      </c>
      <c r="E37" s="11"/>
      <c r="F37" s="24">
        <f t="shared" si="0"/>
        <v>0</v>
      </c>
    </row>
    <row r="38" spans="1:7" x14ac:dyDescent="0.2">
      <c r="A38" s="2">
        <v>25</v>
      </c>
      <c r="B38" s="35" t="s">
        <v>100</v>
      </c>
      <c r="C38" s="5" t="s">
        <v>14</v>
      </c>
      <c r="D38" s="57">
        <v>50</v>
      </c>
      <c r="E38" s="11"/>
      <c r="F38" s="24">
        <f t="shared" si="0"/>
        <v>0</v>
      </c>
    </row>
    <row r="39" spans="1:7" x14ac:dyDescent="0.2">
      <c r="A39" s="2">
        <v>26</v>
      </c>
      <c r="B39" s="40" t="s">
        <v>101</v>
      </c>
      <c r="C39" s="5" t="s">
        <v>14</v>
      </c>
      <c r="D39" s="57">
        <v>20</v>
      </c>
      <c r="E39" s="11"/>
      <c r="F39" s="24">
        <f t="shared" si="0"/>
        <v>0</v>
      </c>
    </row>
    <row r="40" spans="1:7" x14ac:dyDescent="0.2">
      <c r="A40" s="2">
        <v>27</v>
      </c>
      <c r="B40" s="33" t="s">
        <v>121</v>
      </c>
      <c r="C40" s="5" t="s">
        <v>14</v>
      </c>
      <c r="D40" s="57">
        <v>94</v>
      </c>
      <c r="E40" s="11"/>
      <c r="F40" s="24">
        <f t="shared" si="0"/>
        <v>0</v>
      </c>
    </row>
    <row r="41" spans="1:7" x14ac:dyDescent="0.2">
      <c r="A41" s="2">
        <v>28</v>
      </c>
      <c r="B41" s="41" t="s">
        <v>122</v>
      </c>
      <c r="C41" s="5" t="s">
        <v>14</v>
      </c>
      <c r="D41" s="57">
        <v>90</v>
      </c>
      <c r="E41" s="11"/>
      <c r="F41" s="24">
        <f t="shared" si="0"/>
        <v>0</v>
      </c>
    </row>
    <row r="42" spans="1:7" x14ac:dyDescent="0.2">
      <c r="A42" s="2">
        <v>29</v>
      </c>
      <c r="B42" s="25" t="s">
        <v>146</v>
      </c>
      <c r="C42" s="5" t="s">
        <v>14</v>
      </c>
      <c r="D42" s="57">
        <v>250</v>
      </c>
      <c r="E42" s="11"/>
      <c r="F42" s="24">
        <f t="shared" si="0"/>
        <v>0</v>
      </c>
    </row>
    <row r="43" spans="1:7" x14ac:dyDescent="0.2">
      <c r="A43" s="2">
        <v>30</v>
      </c>
      <c r="B43" s="42" t="s">
        <v>131</v>
      </c>
      <c r="C43" s="5" t="s">
        <v>14</v>
      </c>
      <c r="D43" s="57">
        <v>40</v>
      </c>
      <c r="E43" s="11"/>
      <c r="F43" s="24">
        <f t="shared" si="0"/>
        <v>0</v>
      </c>
    </row>
    <row r="44" spans="1:7" x14ac:dyDescent="0.2">
      <c r="A44" s="2">
        <v>31</v>
      </c>
      <c r="B44" s="42" t="s">
        <v>132</v>
      </c>
      <c r="C44" s="5" t="s">
        <v>14</v>
      </c>
      <c r="D44" s="57">
        <v>50</v>
      </c>
      <c r="E44" s="11"/>
      <c r="F44" s="24">
        <f t="shared" si="0"/>
        <v>0</v>
      </c>
    </row>
    <row r="45" spans="1:7" x14ac:dyDescent="0.2">
      <c r="A45" s="2">
        <v>32</v>
      </c>
      <c r="B45" s="42" t="s">
        <v>133</v>
      </c>
      <c r="C45" s="5" t="s">
        <v>14</v>
      </c>
      <c r="D45" s="57">
        <v>20</v>
      </c>
      <c r="E45" s="11"/>
      <c r="F45" s="24">
        <f t="shared" si="0"/>
        <v>0</v>
      </c>
    </row>
    <row r="46" spans="1:7" x14ac:dyDescent="0.2">
      <c r="A46" s="2">
        <v>33</v>
      </c>
      <c r="B46" s="36" t="s">
        <v>123</v>
      </c>
      <c r="C46" s="5" t="s">
        <v>14</v>
      </c>
      <c r="D46" s="57">
        <v>70</v>
      </c>
      <c r="E46" s="11"/>
      <c r="F46" s="24">
        <f t="shared" si="0"/>
        <v>0</v>
      </c>
    </row>
    <row r="47" spans="1:7" x14ac:dyDescent="0.2">
      <c r="A47" s="2">
        <v>34</v>
      </c>
      <c r="B47" s="33" t="s">
        <v>111</v>
      </c>
      <c r="C47" s="5" t="s">
        <v>14</v>
      </c>
      <c r="D47" s="57">
        <v>20</v>
      </c>
      <c r="E47" s="11"/>
      <c r="F47" s="24">
        <f t="shared" si="0"/>
        <v>0</v>
      </c>
    </row>
    <row r="48" spans="1:7" x14ac:dyDescent="0.2">
      <c r="A48" s="2">
        <v>35</v>
      </c>
      <c r="B48" s="33" t="s">
        <v>110</v>
      </c>
      <c r="C48" s="5" t="s">
        <v>14</v>
      </c>
      <c r="D48" s="57">
        <v>46</v>
      </c>
      <c r="E48" s="11"/>
      <c r="F48" s="24">
        <f t="shared" ref="F48" si="5">E48*D48</f>
        <v>0</v>
      </c>
    </row>
    <row r="49" spans="1:6" x14ac:dyDescent="0.2">
      <c r="A49" s="2">
        <v>36</v>
      </c>
      <c r="B49" s="33" t="s">
        <v>109</v>
      </c>
      <c r="C49" s="5" t="s">
        <v>14</v>
      </c>
      <c r="D49" s="57">
        <v>170</v>
      </c>
      <c r="E49" s="11"/>
      <c r="F49" s="24">
        <f t="shared" ref="F49" si="6">E49*D49</f>
        <v>0</v>
      </c>
    </row>
    <row r="50" spans="1:6" x14ac:dyDescent="0.2">
      <c r="A50" s="2">
        <v>37</v>
      </c>
      <c r="B50" s="1" t="s">
        <v>103</v>
      </c>
      <c r="C50" s="5" t="s">
        <v>14</v>
      </c>
      <c r="D50" s="57">
        <v>110</v>
      </c>
      <c r="E50" s="11"/>
      <c r="F50" s="24">
        <f t="shared" ref="F50:F55" si="7">E50*D50</f>
        <v>0</v>
      </c>
    </row>
    <row r="51" spans="1:6" x14ac:dyDescent="0.2">
      <c r="A51" s="2">
        <v>38</v>
      </c>
      <c r="B51" s="36" t="s">
        <v>92</v>
      </c>
      <c r="C51" s="5" t="s">
        <v>14</v>
      </c>
      <c r="D51" s="57">
        <v>206</v>
      </c>
      <c r="E51" s="11"/>
      <c r="F51" s="24">
        <f t="shared" si="7"/>
        <v>0</v>
      </c>
    </row>
    <row r="52" spans="1:6" x14ac:dyDescent="0.2">
      <c r="A52" s="2">
        <v>39</v>
      </c>
      <c r="B52" s="33" t="s">
        <v>104</v>
      </c>
      <c r="C52" s="5" t="s">
        <v>14</v>
      </c>
      <c r="D52" s="56">
        <v>56</v>
      </c>
      <c r="E52" s="11"/>
      <c r="F52" s="24">
        <f t="shared" si="7"/>
        <v>0</v>
      </c>
    </row>
    <row r="53" spans="1:6" x14ac:dyDescent="0.2">
      <c r="A53" s="2">
        <v>40</v>
      </c>
      <c r="B53" s="33" t="s">
        <v>88</v>
      </c>
      <c r="C53" s="5" t="s">
        <v>14</v>
      </c>
      <c r="D53" s="56">
        <v>75</v>
      </c>
      <c r="E53" s="11"/>
      <c r="F53" s="24">
        <f t="shared" si="7"/>
        <v>0</v>
      </c>
    </row>
    <row r="54" spans="1:6" x14ac:dyDescent="0.2">
      <c r="A54" s="2">
        <v>41</v>
      </c>
      <c r="B54" s="37" t="s">
        <v>89</v>
      </c>
      <c r="C54" s="5" t="s">
        <v>14</v>
      </c>
      <c r="D54" s="57">
        <v>80</v>
      </c>
      <c r="E54" s="11"/>
      <c r="F54" s="24">
        <f t="shared" si="7"/>
        <v>0</v>
      </c>
    </row>
    <row r="55" spans="1:6" x14ac:dyDescent="0.2">
      <c r="A55" s="2">
        <v>42</v>
      </c>
      <c r="B55" s="37" t="s">
        <v>90</v>
      </c>
      <c r="C55" s="5" t="s">
        <v>14</v>
      </c>
      <c r="D55" s="57">
        <v>80</v>
      </c>
      <c r="E55" s="11"/>
      <c r="F55" s="24">
        <f t="shared" si="7"/>
        <v>0</v>
      </c>
    </row>
    <row r="56" spans="1:6" x14ac:dyDescent="0.2">
      <c r="A56" s="2">
        <v>43</v>
      </c>
      <c r="B56" s="36" t="s">
        <v>105</v>
      </c>
      <c r="C56" s="5" t="s">
        <v>14</v>
      </c>
      <c r="D56" s="57">
        <v>4</v>
      </c>
      <c r="E56" s="11"/>
      <c r="F56" s="24">
        <f t="shared" si="0"/>
        <v>0</v>
      </c>
    </row>
    <row r="57" spans="1:6" x14ac:dyDescent="0.2">
      <c r="A57" s="2">
        <v>44</v>
      </c>
      <c r="B57" s="36" t="s">
        <v>106</v>
      </c>
      <c r="C57" s="5" t="s">
        <v>14</v>
      </c>
      <c r="D57" s="57">
        <v>4</v>
      </c>
      <c r="E57" s="11"/>
      <c r="F57" s="24">
        <f t="shared" si="0"/>
        <v>0</v>
      </c>
    </row>
    <row r="58" spans="1:6" x14ac:dyDescent="0.2">
      <c r="A58" s="2">
        <v>45</v>
      </c>
      <c r="B58" s="37" t="s">
        <v>86</v>
      </c>
      <c r="C58" s="5" t="s">
        <v>14</v>
      </c>
      <c r="D58" s="57">
        <v>20</v>
      </c>
      <c r="E58" s="11"/>
      <c r="F58" s="24">
        <f t="shared" ref="F58:F82" si="8">E58*D58</f>
        <v>0</v>
      </c>
    </row>
    <row r="59" spans="1:6" x14ac:dyDescent="0.2">
      <c r="A59" s="2">
        <v>46</v>
      </c>
      <c r="B59" s="37" t="s">
        <v>87</v>
      </c>
      <c r="C59" s="5" t="s">
        <v>14</v>
      </c>
      <c r="D59" s="57">
        <v>20</v>
      </c>
      <c r="E59" s="11"/>
      <c r="F59" s="24">
        <f t="shared" si="8"/>
        <v>0</v>
      </c>
    </row>
    <row r="60" spans="1:6" x14ac:dyDescent="0.2">
      <c r="A60" s="2">
        <v>47</v>
      </c>
      <c r="B60" s="36" t="s">
        <v>147</v>
      </c>
      <c r="C60" s="5" t="s">
        <v>14</v>
      </c>
      <c r="D60" s="57">
        <v>100</v>
      </c>
      <c r="E60" s="11"/>
      <c r="F60" s="24">
        <f t="shared" si="8"/>
        <v>0</v>
      </c>
    </row>
    <row r="61" spans="1:6" x14ac:dyDescent="0.2">
      <c r="A61" s="2">
        <v>48</v>
      </c>
      <c r="B61" s="33" t="s">
        <v>91</v>
      </c>
      <c r="C61" s="5" t="s">
        <v>14</v>
      </c>
      <c r="D61" s="57">
        <v>93</v>
      </c>
      <c r="E61" s="11"/>
      <c r="F61" s="24">
        <f t="shared" si="8"/>
        <v>0</v>
      </c>
    </row>
    <row r="62" spans="1:6" x14ac:dyDescent="0.2">
      <c r="A62" s="2">
        <v>49</v>
      </c>
      <c r="B62" s="43" t="s">
        <v>48</v>
      </c>
      <c r="C62" s="5" t="s">
        <v>14</v>
      </c>
      <c r="D62" s="56">
        <v>94</v>
      </c>
      <c r="E62" s="11"/>
      <c r="F62" s="24">
        <f t="shared" si="8"/>
        <v>0</v>
      </c>
    </row>
    <row r="63" spans="1:6" x14ac:dyDescent="0.2">
      <c r="A63" s="2">
        <v>50</v>
      </c>
      <c r="B63" s="38" t="s">
        <v>120</v>
      </c>
      <c r="C63" s="5" t="s">
        <v>14</v>
      </c>
      <c r="D63" s="56">
        <v>44</v>
      </c>
      <c r="E63" s="11"/>
      <c r="F63" s="24">
        <f t="shared" si="8"/>
        <v>0</v>
      </c>
    </row>
    <row r="64" spans="1:6" x14ac:dyDescent="0.2">
      <c r="A64" s="2">
        <v>51</v>
      </c>
      <c r="B64" s="38" t="s">
        <v>85</v>
      </c>
      <c r="C64" s="5" t="s">
        <v>14</v>
      </c>
      <c r="D64" s="58">
        <v>74</v>
      </c>
      <c r="E64" s="11"/>
      <c r="F64" s="24">
        <f t="shared" si="8"/>
        <v>0</v>
      </c>
    </row>
    <row r="65" spans="1:6" x14ac:dyDescent="0.2">
      <c r="A65" s="2">
        <v>52</v>
      </c>
      <c r="B65" s="33" t="s">
        <v>135</v>
      </c>
      <c r="C65" s="5" t="s">
        <v>14</v>
      </c>
      <c r="D65" s="57">
        <v>114</v>
      </c>
      <c r="E65" s="11"/>
      <c r="F65" s="24">
        <f t="shared" si="8"/>
        <v>0</v>
      </c>
    </row>
    <row r="66" spans="1:6" x14ac:dyDescent="0.2">
      <c r="A66" s="2">
        <v>53</v>
      </c>
      <c r="B66" s="36" t="s">
        <v>136</v>
      </c>
      <c r="C66" s="5" t="s">
        <v>14</v>
      </c>
      <c r="D66" s="57">
        <v>320</v>
      </c>
      <c r="E66" s="11"/>
      <c r="F66" s="24">
        <f t="shared" si="8"/>
        <v>0</v>
      </c>
    </row>
    <row r="67" spans="1:6" x14ac:dyDescent="0.2">
      <c r="A67" s="2">
        <v>54</v>
      </c>
      <c r="B67" s="43" t="s">
        <v>49</v>
      </c>
      <c r="C67" s="5" t="s">
        <v>14</v>
      </c>
      <c r="D67" s="58">
        <v>150</v>
      </c>
      <c r="E67" s="11"/>
      <c r="F67" s="24">
        <f t="shared" si="8"/>
        <v>0</v>
      </c>
    </row>
    <row r="68" spans="1:6" ht="21" customHeight="1" x14ac:dyDescent="0.2">
      <c r="A68" s="2">
        <v>55</v>
      </c>
      <c r="B68" s="38" t="s">
        <v>134</v>
      </c>
      <c r="C68" s="5" t="s">
        <v>14</v>
      </c>
      <c r="D68" s="58">
        <v>58</v>
      </c>
      <c r="E68" s="11"/>
      <c r="F68" s="24">
        <f t="shared" si="8"/>
        <v>0</v>
      </c>
    </row>
    <row r="69" spans="1:6" x14ac:dyDescent="0.2">
      <c r="A69" s="2">
        <v>56</v>
      </c>
      <c r="B69" s="44" t="s">
        <v>50</v>
      </c>
      <c r="C69" s="5" t="s">
        <v>14</v>
      </c>
      <c r="D69" s="58">
        <v>82</v>
      </c>
      <c r="E69" s="11"/>
      <c r="F69" s="24">
        <f t="shared" si="8"/>
        <v>0</v>
      </c>
    </row>
    <row r="70" spans="1:6" x14ac:dyDescent="0.2">
      <c r="A70" s="2">
        <v>57</v>
      </c>
      <c r="B70" s="44" t="s">
        <v>51</v>
      </c>
      <c r="C70" s="5" t="s">
        <v>14</v>
      </c>
      <c r="D70" s="58">
        <v>60</v>
      </c>
      <c r="E70" s="11"/>
      <c r="F70" s="24">
        <f t="shared" si="8"/>
        <v>0</v>
      </c>
    </row>
    <row r="71" spans="1:6" x14ac:dyDescent="0.2">
      <c r="A71" s="2">
        <v>58</v>
      </c>
      <c r="B71" s="44" t="s">
        <v>52</v>
      </c>
      <c r="C71" s="5" t="s">
        <v>14</v>
      </c>
      <c r="D71" s="58">
        <v>110</v>
      </c>
      <c r="E71" s="11"/>
      <c r="F71" s="24">
        <f t="shared" si="8"/>
        <v>0</v>
      </c>
    </row>
    <row r="72" spans="1:6" x14ac:dyDescent="0.2">
      <c r="A72" s="2">
        <v>59</v>
      </c>
      <c r="B72" s="44" t="s">
        <v>53</v>
      </c>
      <c r="C72" s="5" t="s">
        <v>14</v>
      </c>
      <c r="D72" s="58">
        <v>64</v>
      </c>
      <c r="E72" s="11"/>
      <c r="F72" s="24">
        <f t="shared" si="8"/>
        <v>0</v>
      </c>
    </row>
    <row r="73" spans="1:6" x14ac:dyDescent="0.2">
      <c r="A73" s="2">
        <v>60</v>
      </c>
      <c r="B73" s="44" t="s">
        <v>54</v>
      </c>
      <c r="C73" s="5" t="s">
        <v>14</v>
      </c>
      <c r="D73" s="58">
        <v>112</v>
      </c>
      <c r="E73" s="11"/>
      <c r="F73" s="24">
        <f t="shared" si="8"/>
        <v>0</v>
      </c>
    </row>
    <row r="74" spans="1:6" x14ac:dyDescent="0.2">
      <c r="A74" s="2">
        <v>61</v>
      </c>
      <c r="B74" s="44" t="s">
        <v>55</v>
      </c>
      <c r="C74" s="5" t="s">
        <v>14</v>
      </c>
      <c r="D74" s="58">
        <v>46</v>
      </c>
      <c r="E74" s="11"/>
      <c r="F74" s="24">
        <f t="shared" si="8"/>
        <v>0</v>
      </c>
    </row>
    <row r="75" spans="1:6" x14ac:dyDescent="0.2">
      <c r="A75" s="2">
        <v>62</v>
      </c>
      <c r="B75" s="44" t="s">
        <v>56</v>
      </c>
      <c r="C75" s="5" t="s">
        <v>14</v>
      </c>
      <c r="D75" s="58">
        <v>38</v>
      </c>
      <c r="E75" s="11"/>
      <c r="F75" s="24">
        <f t="shared" si="8"/>
        <v>0</v>
      </c>
    </row>
    <row r="76" spans="1:6" x14ac:dyDescent="0.2">
      <c r="A76" s="2">
        <v>63</v>
      </c>
      <c r="B76" s="44" t="s">
        <v>57</v>
      </c>
      <c r="C76" s="5" t="s">
        <v>14</v>
      </c>
      <c r="D76" s="58">
        <v>64</v>
      </c>
      <c r="E76" s="11"/>
      <c r="F76" s="24">
        <f t="shared" si="8"/>
        <v>0</v>
      </c>
    </row>
    <row r="77" spans="1:6" x14ac:dyDescent="0.2">
      <c r="A77" s="2">
        <v>64</v>
      </c>
      <c r="B77" s="44" t="s">
        <v>58</v>
      </c>
      <c r="C77" s="5" t="s">
        <v>14</v>
      </c>
      <c r="D77" s="58">
        <v>16</v>
      </c>
      <c r="E77" s="11"/>
      <c r="F77" s="24">
        <f t="shared" si="8"/>
        <v>0</v>
      </c>
    </row>
    <row r="78" spans="1:6" x14ac:dyDescent="0.2">
      <c r="A78" s="2">
        <v>65</v>
      </c>
      <c r="B78" s="44" t="s">
        <v>59</v>
      </c>
      <c r="C78" s="5" t="s">
        <v>14</v>
      </c>
      <c r="D78" s="58">
        <v>22</v>
      </c>
      <c r="E78" s="11"/>
      <c r="F78" s="24">
        <f t="shared" si="8"/>
        <v>0</v>
      </c>
    </row>
    <row r="79" spans="1:6" x14ac:dyDescent="0.2">
      <c r="A79" s="2">
        <v>66</v>
      </c>
      <c r="B79" s="44" t="s">
        <v>60</v>
      </c>
      <c r="C79" s="5" t="s">
        <v>14</v>
      </c>
      <c r="D79" s="58">
        <v>4</v>
      </c>
      <c r="E79" s="11"/>
      <c r="F79" s="24">
        <f t="shared" si="8"/>
        <v>0</v>
      </c>
    </row>
    <row r="80" spans="1:6" x14ac:dyDescent="0.2">
      <c r="A80" s="2">
        <v>67</v>
      </c>
      <c r="B80" s="44" t="s">
        <v>61</v>
      </c>
      <c r="C80" s="5" t="s">
        <v>14</v>
      </c>
      <c r="D80" s="58">
        <v>20</v>
      </c>
      <c r="E80" s="11"/>
      <c r="F80" s="24">
        <f t="shared" si="8"/>
        <v>0</v>
      </c>
    </row>
    <row r="81" spans="1:6" x14ac:dyDescent="0.2">
      <c r="A81" s="2">
        <v>68</v>
      </c>
      <c r="B81" s="44" t="s">
        <v>62</v>
      </c>
      <c r="C81" s="5" t="s">
        <v>14</v>
      </c>
      <c r="D81" s="58">
        <v>16</v>
      </c>
      <c r="E81" s="11"/>
      <c r="F81" s="24">
        <f t="shared" si="8"/>
        <v>0</v>
      </c>
    </row>
    <row r="82" spans="1:6" x14ac:dyDescent="0.2">
      <c r="A82" s="2">
        <v>69</v>
      </c>
      <c r="B82" s="43" t="s">
        <v>63</v>
      </c>
      <c r="C82" s="5" t="s">
        <v>14</v>
      </c>
      <c r="D82" s="58">
        <v>94</v>
      </c>
      <c r="E82" s="11"/>
      <c r="F82" s="24">
        <f t="shared" si="8"/>
        <v>0</v>
      </c>
    </row>
    <row r="83" spans="1:6" x14ac:dyDescent="0.2">
      <c r="A83" s="83" t="s">
        <v>10</v>
      </c>
      <c r="B83" s="84"/>
      <c r="C83" s="84"/>
      <c r="D83" s="84"/>
      <c r="E83" s="84"/>
      <c r="F83" s="26">
        <f>SUM(F13:F61)</f>
        <v>0</v>
      </c>
    </row>
    <row r="84" spans="1:6" x14ac:dyDescent="0.2">
      <c r="A84" s="30"/>
      <c r="B84" s="31"/>
      <c r="C84" s="31"/>
      <c r="D84" s="59"/>
      <c r="E84" s="31"/>
      <c r="F84" s="26"/>
    </row>
    <row r="85" spans="1:6" ht="24" customHeight="1" x14ac:dyDescent="0.2">
      <c r="A85" s="71" t="s">
        <v>19</v>
      </c>
      <c r="B85" s="69"/>
      <c r="C85" s="69"/>
      <c r="D85" s="69"/>
      <c r="E85" s="69"/>
      <c r="F85" s="72"/>
    </row>
    <row r="86" spans="1:6" ht="26.25" customHeight="1" x14ac:dyDescent="0.2">
      <c r="A86" s="73" t="s">
        <v>20</v>
      </c>
      <c r="B86" s="74"/>
      <c r="C86" s="74"/>
      <c r="D86" s="74"/>
      <c r="E86" s="74"/>
      <c r="F86" s="75"/>
    </row>
    <row r="87" spans="1:6" ht="33.75" x14ac:dyDescent="0.2">
      <c r="A87" s="27" t="s">
        <v>25</v>
      </c>
      <c r="B87" s="12" t="s">
        <v>18</v>
      </c>
      <c r="C87" s="13" t="s">
        <v>13</v>
      </c>
      <c r="D87" s="60" t="s">
        <v>15</v>
      </c>
      <c r="E87" s="14" t="s">
        <v>16</v>
      </c>
      <c r="F87" s="28" t="s">
        <v>17</v>
      </c>
    </row>
    <row r="88" spans="1:6" x14ac:dyDescent="0.2">
      <c r="A88" s="2">
        <v>70</v>
      </c>
      <c r="B88" s="34" t="s">
        <v>26</v>
      </c>
      <c r="C88" s="5" t="s">
        <v>27</v>
      </c>
      <c r="D88" s="56">
        <v>3</v>
      </c>
      <c r="E88" s="11"/>
      <c r="F88" s="24">
        <f>D88*E88</f>
        <v>0</v>
      </c>
    </row>
    <row r="89" spans="1:6" x14ac:dyDescent="0.2">
      <c r="A89" s="2">
        <v>71</v>
      </c>
      <c r="B89" s="7" t="s">
        <v>43</v>
      </c>
      <c r="C89" s="5" t="s">
        <v>14</v>
      </c>
      <c r="D89" s="56">
        <v>111</v>
      </c>
      <c r="E89" s="11"/>
      <c r="F89" s="24">
        <f>D89*E89</f>
        <v>0</v>
      </c>
    </row>
    <row r="90" spans="1:6" x14ac:dyDescent="0.2">
      <c r="A90" s="2">
        <v>72</v>
      </c>
      <c r="B90" s="1" t="s">
        <v>8</v>
      </c>
      <c r="C90" s="5" t="s">
        <v>14</v>
      </c>
      <c r="D90" s="57">
        <v>30</v>
      </c>
      <c r="E90" s="11"/>
      <c r="F90" s="24">
        <f t="shared" ref="F90:F92" si="9">E90*D90</f>
        <v>0</v>
      </c>
    </row>
    <row r="91" spans="1:6" x14ac:dyDescent="0.2">
      <c r="A91" s="2">
        <v>73</v>
      </c>
      <c r="B91" s="25" t="s">
        <v>128</v>
      </c>
      <c r="C91" s="5" t="s">
        <v>14</v>
      </c>
      <c r="D91" s="57">
        <v>6</v>
      </c>
      <c r="E91" s="11"/>
      <c r="F91" s="24">
        <f t="shared" si="9"/>
        <v>0</v>
      </c>
    </row>
    <row r="92" spans="1:6" x14ac:dyDescent="0.2">
      <c r="A92" s="2">
        <v>74</v>
      </c>
      <c r="B92" s="25" t="s">
        <v>129</v>
      </c>
      <c r="C92" s="5" t="s">
        <v>14</v>
      </c>
      <c r="D92" s="57">
        <v>6</v>
      </c>
      <c r="E92" s="11"/>
      <c r="F92" s="24">
        <f t="shared" si="9"/>
        <v>0</v>
      </c>
    </row>
    <row r="93" spans="1:6" x14ac:dyDescent="0.2">
      <c r="A93" s="83" t="s">
        <v>21</v>
      </c>
      <c r="B93" s="84"/>
      <c r="C93" s="84"/>
      <c r="D93" s="84"/>
      <c r="E93" s="84"/>
      <c r="F93" s="29">
        <f>SUM(F88:F92)</f>
        <v>0</v>
      </c>
    </row>
    <row r="94" spans="1:6" x14ac:dyDescent="0.2">
      <c r="A94" s="30"/>
      <c r="B94" s="31"/>
      <c r="C94" s="31"/>
      <c r="D94" s="59"/>
      <c r="E94" s="31"/>
      <c r="F94" s="29"/>
    </row>
    <row r="95" spans="1:6" ht="22.5" customHeight="1" x14ac:dyDescent="0.2">
      <c r="A95" s="71" t="s">
        <v>23</v>
      </c>
      <c r="B95" s="69"/>
      <c r="C95" s="69"/>
      <c r="D95" s="69"/>
      <c r="E95" s="69"/>
      <c r="F95" s="72"/>
    </row>
    <row r="96" spans="1:6" ht="21" customHeight="1" x14ac:dyDescent="0.2">
      <c r="A96" s="73" t="s">
        <v>22</v>
      </c>
      <c r="B96" s="74"/>
      <c r="C96" s="74"/>
      <c r="D96" s="74"/>
      <c r="E96" s="74"/>
      <c r="F96" s="75"/>
    </row>
    <row r="97" spans="1:6" ht="33.75" x14ac:dyDescent="0.2">
      <c r="A97" s="27" t="s">
        <v>25</v>
      </c>
      <c r="B97" s="12" t="s">
        <v>18</v>
      </c>
      <c r="C97" s="13" t="s">
        <v>13</v>
      </c>
      <c r="D97" s="60" t="s">
        <v>15</v>
      </c>
      <c r="E97" s="14" t="s">
        <v>16</v>
      </c>
      <c r="F97" s="28" t="s">
        <v>17</v>
      </c>
    </row>
    <row r="98" spans="1:6" x14ac:dyDescent="0.2">
      <c r="A98" s="2">
        <v>75</v>
      </c>
      <c r="B98" s="32" t="s">
        <v>67</v>
      </c>
      <c r="C98" s="5" t="s">
        <v>14</v>
      </c>
      <c r="D98" s="56">
        <v>2</v>
      </c>
      <c r="E98" s="11"/>
      <c r="F98" s="24">
        <f t="shared" ref="F98:F145" si="10">E98*D98</f>
        <v>0</v>
      </c>
    </row>
    <row r="99" spans="1:6" x14ac:dyDescent="0.2">
      <c r="A99" s="2">
        <v>76</v>
      </c>
      <c r="B99" s="32" t="s">
        <v>68</v>
      </c>
      <c r="C99" s="5" t="s">
        <v>14</v>
      </c>
      <c r="D99" s="56">
        <v>2</v>
      </c>
      <c r="E99" s="11"/>
      <c r="F99" s="24">
        <f t="shared" si="10"/>
        <v>0</v>
      </c>
    </row>
    <row r="100" spans="1:6" x14ac:dyDescent="0.2">
      <c r="A100" s="2">
        <v>77</v>
      </c>
      <c r="B100" s="32" t="s">
        <v>69</v>
      </c>
      <c r="C100" s="5" t="s">
        <v>14</v>
      </c>
      <c r="D100" s="56">
        <v>10</v>
      </c>
      <c r="E100" s="11"/>
      <c r="F100" s="24">
        <f t="shared" si="10"/>
        <v>0</v>
      </c>
    </row>
    <row r="101" spans="1:6" x14ac:dyDescent="0.2">
      <c r="A101" s="2">
        <v>78</v>
      </c>
      <c r="B101" s="32" t="s">
        <v>70</v>
      </c>
      <c r="C101" s="5" t="s">
        <v>14</v>
      </c>
      <c r="D101" s="56">
        <v>6</v>
      </c>
      <c r="E101" s="11"/>
      <c r="F101" s="24">
        <f t="shared" si="10"/>
        <v>0</v>
      </c>
    </row>
    <row r="102" spans="1:6" x14ac:dyDescent="0.2">
      <c r="A102" s="2">
        <v>79</v>
      </c>
      <c r="B102" s="32" t="s">
        <v>71</v>
      </c>
      <c r="C102" s="5" t="s">
        <v>14</v>
      </c>
      <c r="D102" s="56">
        <v>184</v>
      </c>
      <c r="E102" s="11"/>
      <c r="F102" s="24">
        <f t="shared" si="10"/>
        <v>0</v>
      </c>
    </row>
    <row r="103" spans="1:6" x14ac:dyDescent="0.2">
      <c r="A103" s="2">
        <v>80</v>
      </c>
      <c r="B103" s="32" t="s">
        <v>72</v>
      </c>
      <c r="C103" s="5" t="s">
        <v>14</v>
      </c>
      <c r="D103" s="56">
        <v>42</v>
      </c>
      <c r="E103" s="11"/>
      <c r="F103" s="24">
        <f t="shared" si="10"/>
        <v>0</v>
      </c>
    </row>
    <row r="104" spans="1:6" x14ac:dyDescent="0.2">
      <c r="A104" s="2">
        <v>81</v>
      </c>
      <c r="B104" s="32" t="s">
        <v>81</v>
      </c>
      <c r="C104" s="5" t="s">
        <v>14</v>
      </c>
      <c r="D104" s="56">
        <v>794</v>
      </c>
      <c r="E104" s="11"/>
      <c r="F104" s="24">
        <f t="shared" si="10"/>
        <v>0</v>
      </c>
    </row>
    <row r="105" spans="1:6" x14ac:dyDescent="0.2">
      <c r="A105" s="2">
        <v>82</v>
      </c>
      <c r="B105" s="32" t="s">
        <v>82</v>
      </c>
      <c r="C105" s="5" t="s">
        <v>14</v>
      </c>
      <c r="D105" s="56">
        <v>336</v>
      </c>
      <c r="E105" s="11"/>
      <c r="F105" s="24">
        <f t="shared" si="10"/>
        <v>0</v>
      </c>
    </row>
    <row r="106" spans="1:6" x14ac:dyDescent="0.2">
      <c r="A106" s="2">
        <v>83</v>
      </c>
      <c r="B106" s="32" t="s">
        <v>73</v>
      </c>
      <c r="C106" s="5" t="s">
        <v>14</v>
      </c>
      <c r="D106" s="56">
        <v>47</v>
      </c>
      <c r="E106" s="11"/>
      <c r="F106" s="24">
        <f t="shared" si="10"/>
        <v>0</v>
      </c>
    </row>
    <row r="107" spans="1:6" x14ac:dyDescent="0.2">
      <c r="A107" s="2">
        <v>84</v>
      </c>
      <c r="B107" s="32" t="s">
        <v>74</v>
      </c>
      <c r="C107" s="5" t="s">
        <v>14</v>
      </c>
      <c r="D107" s="56">
        <v>25</v>
      </c>
      <c r="E107" s="11"/>
      <c r="F107" s="24">
        <f t="shared" si="10"/>
        <v>0</v>
      </c>
    </row>
    <row r="108" spans="1:6" x14ac:dyDescent="0.2">
      <c r="A108" s="2">
        <v>85</v>
      </c>
      <c r="B108" s="32" t="s">
        <v>83</v>
      </c>
      <c r="C108" s="5" t="s">
        <v>14</v>
      </c>
      <c r="D108" s="56">
        <v>75</v>
      </c>
      <c r="E108" s="11"/>
      <c r="F108" s="24">
        <f t="shared" si="10"/>
        <v>0</v>
      </c>
    </row>
    <row r="109" spans="1:6" x14ac:dyDescent="0.2">
      <c r="A109" s="2">
        <v>86</v>
      </c>
      <c r="B109" s="32" t="s">
        <v>84</v>
      </c>
      <c r="C109" s="5" t="s">
        <v>14</v>
      </c>
      <c r="D109" s="56">
        <v>98</v>
      </c>
      <c r="E109" s="11"/>
      <c r="F109" s="24">
        <f t="shared" si="10"/>
        <v>0</v>
      </c>
    </row>
    <row r="110" spans="1:6" x14ac:dyDescent="0.2">
      <c r="A110" s="2">
        <v>87</v>
      </c>
      <c r="B110" s="32" t="s">
        <v>65</v>
      </c>
      <c r="C110" s="5" t="s">
        <v>14</v>
      </c>
      <c r="D110" s="56">
        <v>5</v>
      </c>
      <c r="E110" s="11"/>
      <c r="F110" s="24">
        <f t="shared" si="10"/>
        <v>0</v>
      </c>
    </row>
    <row r="111" spans="1:6" x14ac:dyDescent="0.2">
      <c r="A111" s="2">
        <v>88</v>
      </c>
      <c r="B111" s="32" t="s">
        <v>66</v>
      </c>
      <c r="C111" s="5" t="s">
        <v>14</v>
      </c>
      <c r="D111" s="56">
        <v>6</v>
      </c>
      <c r="E111" s="11"/>
      <c r="F111" s="24">
        <f t="shared" si="10"/>
        <v>0</v>
      </c>
    </row>
    <row r="112" spans="1:6" x14ac:dyDescent="0.2">
      <c r="A112" s="2">
        <v>89</v>
      </c>
      <c r="B112" s="32" t="s">
        <v>75</v>
      </c>
      <c r="C112" s="5" t="s">
        <v>14</v>
      </c>
      <c r="D112" s="56">
        <v>30</v>
      </c>
      <c r="E112" s="11"/>
      <c r="F112" s="24">
        <f t="shared" si="10"/>
        <v>0</v>
      </c>
    </row>
    <row r="113" spans="1:6" x14ac:dyDescent="0.2">
      <c r="A113" s="2">
        <v>90</v>
      </c>
      <c r="B113" s="1" t="s">
        <v>64</v>
      </c>
      <c r="C113" s="5" t="s">
        <v>14</v>
      </c>
      <c r="D113" s="56">
        <v>74</v>
      </c>
      <c r="E113" s="11"/>
      <c r="F113" s="24">
        <f t="shared" si="10"/>
        <v>0</v>
      </c>
    </row>
    <row r="114" spans="1:6" x14ac:dyDescent="0.2">
      <c r="A114" s="2">
        <v>91</v>
      </c>
      <c r="B114" s="32" t="s">
        <v>76</v>
      </c>
      <c r="C114" s="5" t="s">
        <v>14</v>
      </c>
      <c r="D114" s="56">
        <v>2</v>
      </c>
      <c r="E114" s="11"/>
      <c r="F114" s="24">
        <f t="shared" si="10"/>
        <v>0</v>
      </c>
    </row>
    <row r="115" spans="1:6" x14ac:dyDescent="0.2">
      <c r="A115" s="2">
        <v>92</v>
      </c>
      <c r="B115" s="32" t="s">
        <v>77</v>
      </c>
      <c r="C115" s="5" t="s">
        <v>14</v>
      </c>
      <c r="D115" s="56">
        <v>110</v>
      </c>
      <c r="E115" s="11"/>
      <c r="F115" s="24">
        <f t="shared" si="10"/>
        <v>0</v>
      </c>
    </row>
    <row r="116" spans="1:6" x14ac:dyDescent="0.2">
      <c r="A116" s="2">
        <v>93</v>
      </c>
      <c r="B116" s="7" t="s">
        <v>78</v>
      </c>
      <c r="C116" s="5" t="s">
        <v>14</v>
      </c>
      <c r="D116" s="56">
        <v>42</v>
      </c>
      <c r="E116" s="11"/>
      <c r="F116" s="24">
        <f t="shared" si="10"/>
        <v>0</v>
      </c>
    </row>
    <row r="117" spans="1:6" x14ac:dyDescent="0.2">
      <c r="A117" s="2">
        <v>94</v>
      </c>
      <c r="B117" s="32" t="s">
        <v>79</v>
      </c>
      <c r="C117" s="5" t="s">
        <v>14</v>
      </c>
      <c r="D117" s="56">
        <v>6</v>
      </c>
      <c r="E117" s="11"/>
      <c r="F117" s="24">
        <f t="shared" si="10"/>
        <v>0</v>
      </c>
    </row>
    <row r="118" spans="1:6" x14ac:dyDescent="0.2">
      <c r="A118" s="2">
        <v>95</v>
      </c>
      <c r="B118" s="32" t="s">
        <v>80</v>
      </c>
      <c r="C118" s="5" t="s">
        <v>14</v>
      </c>
      <c r="D118" s="56">
        <v>16</v>
      </c>
      <c r="E118" s="11"/>
      <c r="F118" s="24">
        <f t="shared" si="10"/>
        <v>0</v>
      </c>
    </row>
    <row r="119" spans="1:6" x14ac:dyDescent="0.2">
      <c r="A119" s="2">
        <v>96</v>
      </c>
      <c r="B119" s="32" t="s">
        <v>41</v>
      </c>
      <c r="C119" s="5" t="s">
        <v>14</v>
      </c>
      <c r="D119" s="56">
        <v>2</v>
      </c>
      <c r="E119" s="11"/>
      <c r="F119" s="24">
        <f t="shared" si="10"/>
        <v>0</v>
      </c>
    </row>
    <row r="120" spans="1:6" x14ac:dyDescent="0.2">
      <c r="A120" s="2">
        <v>97</v>
      </c>
      <c r="B120" s="32" t="s">
        <v>44</v>
      </c>
      <c r="C120" s="5" t="s">
        <v>14</v>
      </c>
      <c r="D120" s="56">
        <v>35</v>
      </c>
      <c r="E120" s="11"/>
      <c r="F120" s="24">
        <f t="shared" si="10"/>
        <v>0</v>
      </c>
    </row>
    <row r="121" spans="1:6" x14ac:dyDescent="0.2">
      <c r="A121" s="2">
        <v>98</v>
      </c>
      <c r="B121" s="32" t="s">
        <v>42</v>
      </c>
      <c r="C121" s="5" t="s">
        <v>14</v>
      </c>
      <c r="D121" s="56">
        <v>15</v>
      </c>
      <c r="E121" s="11"/>
      <c r="F121" s="24">
        <f t="shared" si="10"/>
        <v>0</v>
      </c>
    </row>
    <row r="122" spans="1:6" x14ac:dyDescent="0.2">
      <c r="A122" s="45">
        <v>99</v>
      </c>
      <c r="B122" s="46" t="s">
        <v>0</v>
      </c>
      <c r="C122" s="47" t="s">
        <v>14</v>
      </c>
      <c r="D122" s="65">
        <v>16</v>
      </c>
      <c r="E122" s="48"/>
      <c r="F122" s="49">
        <f t="shared" si="10"/>
        <v>0</v>
      </c>
    </row>
    <row r="123" spans="1:6" x14ac:dyDescent="0.2">
      <c r="A123" s="2">
        <v>100</v>
      </c>
      <c r="B123" s="1" t="s">
        <v>7</v>
      </c>
      <c r="C123" s="5" t="s">
        <v>14</v>
      </c>
      <c r="D123" s="57">
        <v>1684</v>
      </c>
      <c r="E123" s="11"/>
      <c r="F123" s="24">
        <f t="shared" si="10"/>
        <v>0</v>
      </c>
    </row>
    <row r="124" spans="1:6" x14ac:dyDescent="0.2">
      <c r="A124" s="2">
        <v>101</v>
      </c>
      <c r="B124" s="1" t="s">
        <v>1</v>
      </c>
      <c r="C124" s="5" t="s">
        <v>14</v>
      </c>
      <c r="D124" s="57">
        <v>3818</v>
      </c>
      <c r="E124" s="11"/>
      <c r="F124" s="24">
        <f t="shared" si="10"/>
        <v>0</v>
      </c>
    </row>
    <row r="125" spans="1:6" x14ac:dyDescent="0.2">
      <c r="A125" s="2">
        <v>102</v>
      </c>
      <c r="B125" s="1" t="s">
        <v>2</v>
      </c>
      <c r="C125" s="5" t="s">
        <v>14</v>
      </c>
      <c r="D125" s="57">
        <v>333</v>
      </c>
      <c r="E125" s="11"/>
      <c r="F125" s="24">
        <f t="shared" si="10"/>
        <v>0</v>
      </c>
    </row>
    <row r="126" spans="1:6" x14ac:dyDescent="0.2">
      <c r="A126" s="2">
        <v>103</v>
      </c>
      <c r="B126" s="1" t="s">
        <v>143</v>
      </c>
      <c r="C126" s="5" t="s">
        <v>14</v>
      </c>
      <c r="D126" s="57">
        <v>140</v>
      </c>
      <c r="E126" s="11"/>
      <c r="F126" s="24">
        <f t="shared" si="10"/>
        <v>0</v>
      </c>
    </row>
    <row r="127" spans="1:6" x14ac:dyDescent="0.2">
      <c r="A127" s="2">
        <v>104</v>
      </c>
      <c r="B127" s="1" t="s">
        <v>144</v>
      </c>
      <c r="C127" s="5" t="s">
        <v>14</v>
      </c>
      <c r="D127" s="57">
        <v>46</v>
      </c>
      <c r="E127" s="11"/>
      <c r="F127" s="24">
        <f t="shared" si="10"/>
        <v>0</v>
      </c>
    </row>
    <row r="128" spans="1:6" x14ac:dyDescent="0.2">
      <c r="A128" s="2">
        <v>105</v>
      </c>
      <c r="B128" s="1" t="s">
        <v>145</v>
      </c>
      <c r="C128" s="5" t="s">
        <v>14</v>
      </c>
      <c r="D128" s="57">
        <v>96</v>
      </c>
      <c r="E128" s="11"/>
      <c r="F128" s="24">
        <f t="shared" si="10"/>
        <v>0</v>
      </c>
    </row>
    <row r="129" spans="1:8" x14ac:dyDescent="0.2">
      <c r="A129" s="2">
        <v>106</v>
      </c>
      <c r="B129" s="1" t="s">
        <v>3</v>
      </c>
      <c r="C129" s="5" t="s">
        <v>14</v>
      </c>
      <c r="D129" s="57">
        <v>8</v>
      </c>
      <c r="E129" s="11"/>
      <c r="F129" s="24">
        <f t="shared" si="10"/>
        <v>0</v>
      </c>
    </row>
    <row r="130" spans="1:8" x14ac:dyDescent="0.2">
      <c r="A130" s="2">
        <v>107</v>
      </c>
      <c r="B130" s="1" t="s">
        <v>4</v>
      </c>
      <c r="C130" s="5" t="s">
        <v>14</v>
      </c>
      <c r="D130" s="57">
        <v>35</v>
      </c>
      <c r="E130" s="11"/>
      <c r="F130" s="24">
        <f t="shared" si="10"/>
        <v>0</v>
      </c>
    </row>
    <row r="131" spans="1:8" x14ac:dyDescent="0.2">
      <c r="A131" s="2">
        <v>108</v>
      </c>
      <c r="B131" s="1" t="s">
        <v>142</v>
      </c>
      <c r="C131" s="5" t="s">
        <v>14</v>
      </c>
      <c r="D131" s="57">
        <v>76</v>
      </c>
      <c r="E131" s="11"/>
      <c r="F131" s="24">
        <f t="shared" si="10"/>
        <v>0</v>
      </c>
    </row>
    <row r="132" spans="1:8" x14ac:dyDescent="0.2">
      <c r="A132" s="2">
        <v>109</v>
      </c>
      <c r="B132" s="1" t="s">
        <v>141</v>
      </c>
      <c r="C132" s="5" t="s">
        <v>14</v>
      </c>
      <c r="D132" s="57">
        <v>758</v>
      </c>
      <c r="E132" s="11"/>
      <c r="F132" s="24">
        <f t="shared" si="10"/>
        <v>0</v>
      </c>
    </row>
    <row r="133" spans="1:8" x14ac:dyDescent="0.2">
      <c r="A133" s="2">
        <v>110</v>
      </c>
      <c r="B133" s="1" t="s">
        <v>140</v>
      </c>
      <c r="C133" s="5" t="s">
        <v>14</v>
      </c>
      <c r="D133" s="57">
        <v>1112</v>
      </c>
      <c r="E133" s="11"/>
      <c r="F133" s="24">
        <f t="shared" si="10"/>
        <v>0</v>
      </c>
    </row>
    <row r="134" spans="1:8" x14ac:dyDescent="0.2">
      <c r="A134" s="2">
        <v>111</v>
      </c>
      <c r="B134" s="1" t="s">
        <v>139</v>
      </c>
      <c r="C134" s="5" t="s">
        <v>14</v>
      </c>
      <c r="D134" s="57">
        <v>81</v>
      </c>
      <c r="E134" s="11"/>
      <c r="F134" s="24">
        <f t="shared" si="10"/>
        <v>0</v>
      </c>
    </row>
    <row r="135" spans="1:8" x14ac:dyDescent="0.2">
      <c r="A135" s="2">
        <v>112</v>
      </c>
      <c r="B135" s="1" t="s">
        <v>137</v>
      </c>
      <c r="C135" s="5" t="s">
        <v>14</v>
      </c>
      <c r="D135" s="57">
        <v>46</v>
      </c>
      <c r="E135" s="11"/>
      <c r="F135" s="24">
        <f t="shared" si="10"/>
        <v>0</v>
      </c>
    </row>
    <row r="136" spans="1:8" x14ac:dyDescent="0.2">
      <c r="A136" s="2">
        <v>113</v>
      </c>
      <c r="B136" s="1" t="s">
        <v>138</v>
      </c>
      <c r="C136" s="5" t="s">
        <v>14</v>
      </c>
      <c r="D136" s="57">
        <v>96</v>
      </c>
      <c r="E136" s="11"/>
      <c r="F136" s="24">
        <f t="shared" si="10"/>
        <v>0</v>
      </c>
    </row>
    <row r="137" spans="1:8" x14ac:dyDescent="0.2">
      <c r="A137" s="2">
        <v>114</v>
      </c>
      <c r="B137" s="1" t="s">
        <v>5</v>
      </c>
      <c r="C137" s="5" t="s">
        <v>14</v>
      </c>
      <c r="D137" s="57">
        <v>230</v>
      </c>
      <c r="E137" s="11"/>
      <c r="F137" s="24">
        <f t="shared" si="10"/>
        <v>0</v>
      </c>
    </row>
    <row r="138" spans="1:8" x14ac:dyDescent="0.2">
      <c r="A138" s="2">
        <v>115</v>
      </c>
      <c r="B138" s="1" t="s">
        <v>6</v>
      </c>
      <c r="C138" s="5" t="s">
        <v>14</v>
      </c>
      <c r="D138" s="57">
        <v>150</v>
      </c>
      <c r="E138" s="11"/>
      <c r="F138" s="24">
        <f t="shared" si="10"/>
        <v>0</v>
      </c>
    </row>
    <row r="139" spans="1:8" x14ac:dyDescent="0.2">
      <c r="A139" s="2">
        <v>116</v>
      </c>
      <c r="B139" s="1" t="s">
        <v>28</v>
      </c>
      <c r="C139" s="5" t="s">
        <v>14</v>
      </c>
      <c r="D139" s="57">
        <v>24</v>
      </c>
      <c r="E139" s="11"/>
      <c r="F139" s="24">
        <f t="shared" si="10"/>
        <v>0</v>
      </c>
    </row>
    <row r="140" spans="1:8" x14ac:dyDescent="0.2">
      <c r="A140" s="2">
        <v>117</v>
      </c>
      <c r="B140" s="1" t="s">
        <v>29</v>
      </c>
      <c r="C140" s="5" t="s">
        <v>30</v>
      </c>
      <c r="D140" s="57">
        <v>131</v>
      </c>
      <c r="E140" s="11"/>
      <c r="F140" s="24">
        <f t="shared" si="10"/>
        <v>0</v>
      </c>
      <c r="H140" t="s">
        <v>150</v>
      </c>
    </row>
    <row r="141" spans="1:8" x14ac:dyDescent="0.2">
      <c r="A141" s="2">
        <v>118</v>
      </c>
      <c r="B141" s="1" t="s">
        <v>31</v>
      </c>
      <c r="C141" s="5" t="s">
        <v>14</v>
      </c>
      <c r="D141" s="57">
        <v>96</v>
      </c>
      <c r="E141" s="11"/>
      <c r="F141" s="24">
        <f t="shared" si="10"/>
        <v>0</v>
      </c>
    </row>
    <row r="142" spans="1:8" x14ac:dyDescent="0.2">
      <c r="A142" s="2">
        <v>119</v>
      </c>
      <c r="B142" s="32" t="s">
        <v>45</v>
      </c>
      <c r="C142" s="5" t="s">
        <v>14</v>
      </c>
      <c r="D142" s="56">
        <v>20</v>
      </c>
      <c r="E142" s="11"/>
      <c r="F142" s="24">
        <f t="shared" si="10"/>
        <v>0</v>
      </c>
    </row>
    <row r="143" spans="1:8" x14ac:dyDescent="0.2">
      <c r="A143" s="2">
        <v>120</v>
      </c>
      <c r="B143" s="32" t="s">
        <v>46</v>
      </c>
      <c r="C143" s="5" t="s">
        <v>14</v>
      </c>
      <c r="D143" s="56">
        <v>20</v>
      </c>
      <c r="E143" s="11"/>
      <c r="F143" s="24">
        <f t="shared" si="10"/>
        <v>0</v>
      </c>
    </row>
    <row r="144" spans="1:8" x14ac:dyDescent="0.2">
      <c r="A144" s="2">
        <v>121</v>
      </c>
      <c r="B144" s="32" t="s">
        <v>47</v>
      </c>
      <c r="C144" s="5" t="s">
        <v>14</v>
      </c>
      <c r="D144" s="56">
        <v>20</v>
      </c>
      <c r="E144" s="11"/>
      <c r="F144" s="24">
        <f t="shared" si="10"/>
        <v>0</v>
      </c>
    </row>
    <row r="145" spans="1:6" x14ac:dyDescent="0.2">
      <c r="A145" s="2">
        <v>122</v>
      </c>
      <c r="B145" s="32" t="s">
        <v>151</v>
      </c>
      <c r="C145" s="5" t="s">
        <v>14</v>
      </c>
      <c r="D145" s="56">
        <v>28</v>
      </c>
      <c r="E145" s="11"/>
      <c r="F145" s="24">
        <f t="shared" si="10"/>
        <v>0</v>
      </c>
    </row>
    <row r="146" spans="1:6" x14ac:dyDescent="0.2">
      <c r="A146" s="2">
        <v>123</v>
      </c>
      <c r="B146" s="32" t="s">
        <v>153</v>
      </c>
      <c r="C146" s="5" t="s">
        <v>14</v>
      </c>
      <c r="D146" s="56">
        <v>24</v>
      </c>
      <c r="E146" s="11"/>
      <c r="F146" s="24">
        <f t="shared" ref="F146" si="11">E146*D146</f>
        <v>0</v>
      </c>
    </row>
    <row r="147" spans="1:6" ht="13.5" thickBot="1" x14ac:dyDescent="0.25">
      <c r="A147" s="2">
        <v>124</v>
      </c>
      <c r="B147" s="32" t="s">
        <v>152</v>
      </c>
      <c r="C147" s="5" t="s">
        <v>14</v>
      </c>
      <c r="D147" s="56">
        <v>26</v>
      </c>
      <c r="E147" s="11"/>
      <c r="F147" s="24">
        <f t="shared" ref="F147" si="12">E147*D147</f>
        <v>0</v>
      </c>
    </row>
    <row r="148" spans="1:6" ht="13.5" thickBot="1" x14ac:dyDescent="0.25">
      <c r="A148" s="76" t="s">
        <v>24</v>
      </c>
      <c r="B148" s="77"/>
      <c r="C148" s="77"/>
      <c r="D148" s="77"/>
      <c r="E148" s="78"/>
      <c r="F148" s="22">
        <f>SUM(F98:F147)</f>
        <v>0</v>
      </c>
    </row>
    <row r="149" spans="1:6" x14ac:dyDescent="0.2">
      <c r="E149" s="6"/>
      <c r="F149" s="6"/>
    </row>
    <row r="150" spans="1:6" ht="12.75" customHeight="1" x14ac:dyDescent="0.2">
      <c r="A150" s="68"/>
      <c r="B150" s="69" t="s">
        <v>39</v>
      </c>
      <c r="C150" s="69"/>
      <c r="D150" s="69"/>
      <c r="E150" s="69"/>
      <c r="F150" s="79">
        <f>SUM(F83,F93,F148)</f>
        <v>0</v>
      </c>
    </row>
    <row r="151" spans="1:6" ht="13.5" customHeight="1" x14ac:dyDescent="0.2">
      <c r="A151" s="68"/>
      <c r="B151" s="69"/>
      <c r="C151" s="69"/>
      <c r="D151" s="69"/>
      <c r="E151" s="69"/>
      <c r="F151" s="79"/>
    </row>
    <row r="152" spans="1:6" ht="13.5" customHeight="1" x14ac:dyDescent="0.2">
      <c r="A152" s="20"/>
      <c r="B152" s="70" t="s">
        <v>40</v>
      </c>
      <c r="C152" s="70"/>
      <c r="D152" s="70"/>
      <c r="E152" s="70"/>
      <c r="F152" s="21">
        <f>F150/100*21</f>
        <v>0</v>
      </c>
    </row>
    <row r="153" spans="1:6" ht="13.5" customHeight="1" x14ac:dyDescent="0.2">
      <c r="A153" s="20"/>
      <c r="B153" s="70" t="s">
        <v>38</v>
      </c>
      <c r="C153" s="70"/>
      <c r="D153" s="70"/>
      <c r="E153" s="70"/>
      <c r="F153" s="21">
        <f>SUM(F150:F152)</f>
        <v>0</v>
      </c>
    </row>
    <row r="154" spans="1:6" x14ac:dyDescent="0.2">
      <c r="E154" s="6"/>
      <c r="F154" s="6"/>
    </row>
    <row r="155" spans="1:6" x14ac:dyDescent="0.2">
      <c r="E155" s="6"/>
      <c r="F155" s="6"/>
    </row>
    <row r="156" spans="1:6" x14ac:dyDescent="0.2">
      <c r="A156" s="67" t="s">
        <v>37</v>
      </c>
      <c r="B156" s="67"/>
      <c r="E156" s="6"/>
      <c r="F156" s="6"/>
    </row>
    <row r="157" spans="1:6" x14ac:dyDescent="0.2">
      <c r="E157" s="6"/>
      <c r="F157" s="6"/>
    </row>
  </sheetData>
  <autoFilter ref="A12:F92" xr:uid="{00000000-0009-0000-0000-000000000000}"/>
  <mergeCells count="19">
    <mergeCell ref="A11:F11"/>
    <mergeCell ref="A83:E83"/>
    <mergeCell ref="A86:F86"/>
    <mergeCell ref="A93:E93"/>
    <mergeCell ref="A1:B1"/>
    <mergeCell ref="A10:F10"/>
    <mergeCell ref="A2:F2"/>
    <mergeCell ref="A4:F4"/>
    <mergeCell ref="A3:B3"/>
    <mergeCell ref="A95:F95"/>
    <mergeCell ref="A85:F85"/>
    <mergeCell ref="A96:F96"/>
    <mergeCell ref="A148:E148"/>
    <mergeCell ref="F150:F151"/>
    <mergeCell ref="A156:B156"/>
    <mergeCell ref="A150:A151"/>
    <mergeCell ref="B150:E151"/>
    <mergeCell ref="B152:E152"/>
    <mergeCell ref="B153:E153"/>
  </mergeCells>
  <pageMargins left="0.23622047244094491" right="0.23622047244094491" top="0" bottom="0" header="0.31496062992125984" footer="0.31496062992125984"/>
  <pageSetup paperSize="8" scale="78" fitToHeight="2" orientation="portrait" r:id="rId1"/>
  <rowBreaks count="1" manualBreakCount="1">
    <brk id="9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Jednotkový ceník_celkový_ZADÁNÍ</vt:lpstr>
      <vt:lpstr>'Jednotkový ceník_celkový_ZADÁNÍ'!Názvy_tisku</vt:lpstr>
      <vt:lpstr>'Jednotkový ceník_celkový_ZADÁNÍ'!Oblast_tisku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Koschatzký Vít</dc:creator>
  <cp:lastModifiedBy>Löwová Monika, Bc.</cp:lastModifiedBy>
  <cp:lastPrinted>2024-04-17T08:16:40Z</cp:lastPrinted>
  <dcterms:created xsi:type="dcterms:W3CDTF">2021-03-12T12:06:15Z</dcterms:created>
  <dcterms:modified xsi:type="dcterms:W3CDTF">2024-08-08T06:51:46Z</dcterms:modified>
</cp:coreProperties>
</file>