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33 Nákup a dodávka dopravního značení pro výstroj dráhy v obvodu OŘ HKR 2022 - 2023\64022033 Zadávací dokumentace\"/>
    </mc:Choice>
  </mc:AlternateContent>
  <bookViews>
    <workbookView xWindow="-120" yWindow="-120" windowWidth="29040" windowHeight="15840"/>
  </bookViews>
  <sheets>
    <sheet name="Jednotkový ceník_celkový" sheetId="6" r:id="rId1"/>
  </sheets>
  <definedNames>
    <definedName name="_xlnm.Print_Titles" localSheetId="0">'Jednotkový ceník_celkový'!$8:$10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2" i="6" l="1"/>
  <c r="F81" i="6"/>
  <c r="F106" i="6" l="1"/>
  <c r="F108" i="6"/>
  <c r="F107" i="6"/>
  <c r="F105" i="6"/>
  <c r="F83" i="6" l="1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8" i="6"/>
  <c r="F37" i="6"/>
  <c r="F36" i="6"/>
  <c r="F35" i="6"/>
  <c r="F34" i="6"/>
  <c r="F33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39" i="6"/>
  <c r="F88" i="6"/>
  <c r="F91" i="6" l="1"/>
  <c r="F104" i="6"/>
  <c r="F103" i="6"/>
  <c r="F102" i="6"/>
  <c r="F101" i="6"/>
  <c r="F100" i="6"/>
  <c r="F99" i="6"/>
  <c r="F98" i="6"/>
  <c r="F97" i="6"/>
  <c r="F96" i="6"/>
  <c r="F95" i="6"/>
  <c r="F32" i="6"/>
  <c r="F84" i="6" l="1"/>
  <c r="F109" i="6"/>
  <c r="F111" i="6" l="1"/>
  <c r="F113" i="6" l="1"/>
  <c r="F114" i="6" s="1"/>
</calcChain>
</file>

<file path=xl/sharedStrings.xml><?xml version="1.0" encoding="utf-8"?>
<sst xmlns="http://schemas.openxmlformats.org/spreadsheetml/2006/main" count="214" uniqueCount="117">
  <si>
    <t>Držák UP1 kovový k upevnění návěsti</t>
  </si>
  <si>
    <t>Objímka jednodílná D=60 kompletní</t>
  </si>
  <si>
    <t>Objímka oboustranná D=60 kompletní</t>
  </si>
  <si>
    <t>Páska BANDIMEX B 204 š. 12,7 mm střední nerez</t>
  </si>
  <si>
    <t>Páska vázací nerezová PS1 12/30m</t>
  </si>
  <si>
    <t>Sloupek žár.zink pr.51mm 3,5m</t>
  </si>
  <si>
    <t>Spona BANDIMEX S 254 š. 12,7 mm střední</t>
  </si>
  <si>
    <t>Spona Bandimex Š 12,7mmm</t>
  </si>
  <si>
    <t>Víčko D 60 ke sloupku pro návěst</t>
  </si>
  <si>
    <t>Námezník Konec vlakové cesty s černými pruhy</t>
  </si>
  <si>
    <t>Koncovník Konec vlakové cesty 1000x200</t>
  </si>
  <si>
    <t>Hraničník  Hranice provozovatele dráhy 1000x200</t>
  </si>
  <si>
    <t>Námezník Hranice koleje 1000x200</t>
  </si>
  <si>
    <t>Konec nástupiště</t>
  </si>
  <si>
    <t>Místo zastavení 600x400</t>
  </si>
  <si>
    <t>Označník posun zakázán</t>
  </si>
  <si>
    <t>Očekávejte traťovou rychlost (předvěstník  N)</t>
  </si>
  <si>
    <t>Očekávejte traťovou rychlost (předvěstník  R)</t>
  </si>
  <si>
    <t>Očekávejte traťovou rychlost (předvěstník  NS)</t>
  </si>
  <si>
    <t>Očekávejte traťovou rychlost (předvěstník  3)</t>
  </si>
  <si>
    <t>Traťová rychlost N</t>
  </si>
  <si>
    <t>Traťová rychlost R</t>
  </si>
  <si>
    <t>Traťová rychlost NS</t>
  </si>
  <si>
    <t>Traťová rychlost 3</t>
  </si>
  <si>
    <t>Traťová rychlost zdvojený rychlostník N</t>
  </si>
  <si>
    <t xml:space="preserve">Tabulka T </t>
  </si>
  <si>
    <t>Tabulka D</t>
  </si>
  <si>
    <t>Očekávejte pomalou jízdu</t>
  </si>
  <si>
    <t xml:space="preserve">Začátek pomalé jízdy </t>
  </si>
  <si>
    <t xml:space="preserve">Začátek nepředvěštěné pomalé jízdy </t>
  </si>
  <si>
    <t>Konec pomalé jízdy</t>
  </si>
  <si>
    <t>Odrazka oranžová reflex s objímkou žlutá D=85 mm</t>
  </si>
  <si>
    <t>Těleso návěst pro jednoduché výhybky</t>
  </si>
  <si>
    <t>Těleso návěst.pro oboustr. výhybky</t>
  </si>
  <si>
    <t xml:space="preserve">Šipka pro vyhýb.náv. </t>
  </si>
  <si>
    <t>SMĚROVÁ ŠIPKA 330x200</t>
  </si>
  <si>
    <t xml:space="preserve">INDIKÁTOROVÁ TABULKA SE Šipkou L 270x320 </t>
  </si>
  <si>
    <t xml:space="preserve">INDIKÁTOROVÁ TABULKA SE Šipkou P 270x320 </t>
  </si>
  <si>
    <t xml:space="preserve">Kilometrická poloha staničník betonový </t>
  </si>
  <si>
    <t xml:space="preserve">Začátek práce postrku </t>
  </si>
  <si>
    <t xml:space="preserve">Konec práce postrku </t>
  </si>
  <si>
    <t xml:space="preserve">Zastavte práci pluhu </t>
  </si>
  <si>
    <t xml:space="preserve">Začněte práci pluhu </t>
  </si>
  <si>
    <t>Stůj 610x410</t>
  </si>
  <si>
    <t>Stůj D=610</t>
  </si>
  <si>
    <t>Návěst Vlak se blíží k zastávce deska obdélník 3 šikmé pruhy</t>
  </si>
  <si>
    <t>Zákaz vstupu</t>
  </si>
  <si>
    <t>Služební přechod</t>
  </si>
  <si>
    <t>Návěst Pískejte</t>
  </si>
  <si>
    <t>B 17 - zákaz v.vozů jejichž délka přes vyznačenou mez</t>
  </si>
  <si>
    <t>A 32b -výstražný kříž pro přejezd dvoukolejný</t>
  </si>
  <si>
    <t xml:space="preserve">A 32b s žlutozeleným fluoroscenčním podkladem </t>
  </si>
  <si>
    <t>A 32a - jednokolejný</t>
  </si>
  <si>
    <t>A 32a - jednokolejný s žlutozeleným fluoroscenčním podkladem.</t>
  </si>
  <si>
    <t>Posun zakázán</t>
  </si>
  <si>
    <t>Značka dopravní B 1-zákaz vjezdu</t>
  </si>
  <si>
    <t>Značka dopravní IP 10a-slepá komunikace</t>
  </si>
  <si>
    <t>Značka dopravní P 6-stop</t>
  </si>
  <si>
    <t>Značka dopravní P 6-s žlutozeleným fluoroscenčním podkladem.</t>
  </si>
  <si>
    <t>Z 2 - zábrana pro označení uzavírky</t>
  </si>
  <si>
    <t>Příloha č. 1 Zadávací dokumentace</t>
  </si>
  <si>
    <t>Dílčí cena celkem za oddíl 1 Výstroj dráhy s příslušenstvím</t>
  </si>
  <si>
    <t>ODDÍL 1 VÝSTROJ DRÁHY S PŘÍSLUŠENSTVÍM</t>
  </si>
  <si>
    <t>DLE OBECNÝCH TECHNICKÝCH PODMÍNEK PRO DODÁVKY NEPROMĚNNÝCH NÁVĚSTIDEL A TNŽ 34 2605</t>
  </si>
  <si>
    <t>MJ</t>
  </si>
  <si>
    <t>ks</t>
  </si>
  <si>
    <t>Množství (předpoklad) v MJ</t>
  </si>
  <si>
    <t>cena za 1MJ v Kč</t>
  </si>
  <si>
    <t>Cena celkem
v ,-Kč</t>
  </si>
  <si>
    <t>Název položky</t>
  </si>
  <si>
    <t>ODDÍL 2 PIKTOGRAMY, TABULE V ŽST</t>
  </si>
  <si>
    <t>DLE  TNŽ 73 6390 A SMĚRNICE SŽDC Č. 118</t>
  </si>
  <si>
    <t>Dílčí cena celkem za oddíl 2 Piktogramy, tabule v ŽST</t>
  </si>
  <si>
    <t>DLE  ČSN EN 12899 A VZOROVÝCH LISTŮ VL 6.1</t>
  </si>
  <si>
    <t>ODDÍL 3 SILNIČNÍ DOPRAVNÍ ZNAČENÍ</t>
  </si>
  <si>
    <t>Dílčí cena celkem za oddíl 3 Silniční dopravní značení</t>
  </si>
  <si>
    <t xml:space="preserve">poř.č. </t>
  </si>
  <si>
    <t>Tabule s piktogramem nebo nápisem modrý podklad bílé písmo nebo piktogram - folie reflexní tř.1</t>
  </si>
  <si>
    <r>
      <t>m</t>
    </r>
    <r>
      <rPr>
        <vertAlign val="superscript"/>
        <sz val="9"/>
        <color indexed="8"/>
        <rFont val="Verdana"/>
        <family val="2"/>
        <charset val="238"/>
      </rPr>
      <t>2</t>
    </r>
  </si>
  <si>
    <t>Plastový podstavec pro JEKL 40x40 mm</t>
  </si>
  <si>
    <t>Ocelový JEKL 40x40 mm</t>
  </si>
  <si>
    <t>metr</t>
  </si>
  <si>
    <t>Úpinací svorka jednostranná pro JEKL 40x40xmm</t>
  </si>
  <si>
    <t>Tabulka s lokomotivou 250 x 700 mm</t>
  </si>
  <si>
    <t>Žlutá deska s černými čísly - Kolometrické poloha 500x250</t>
  </si>
  <si>
    <t xml:space="preserve">Kilometrická poloha staničník 490x360 </t>
  </si>
  <si>
    <t>Kilometrická poloha staničník 330x620</t>
  </si>
  <si>
    <t>Kilometrická poloha staničník 490x360 žlutá</t>
  </si>
  <si>
    <t>Kilometrická poloha staničník 330x620 žlutá</t>
  </si>
  <si>
    <t>Tabulka s lokomotivou 250 x 400 mm</t>
  </si>
  <si>
    <t>Sloupek kovový kulatý k návěsti 3,0m D = 60 mm</t>
  </si>
  <si>
    <t>Sloupek kovový kulatý k návěsti 3,5m D = 60 mm</t>
  </si>
  <si>
    <t>Sklonovník</t>
  </si>
  <si>
    <t>Kilometrická poloha staničník 480x350 s pruhy</t>
  </si>
  <si>
    <t xml:space="preserve">Kilometrická poloha staničník 480x350 </t>
  </si>
  <si>
    <t>Tabulka s lokomotivou</t>
  </si>
  <si>
    <t>Sloupek žár.zink pr.51mm 3m</t>
  </si>
  <si>
    <t>Sloupek kovový kulatý k návěsti 4m</t>
  </si>
  <si>
    <t>Sloupek kovový kulatý k návěsti 2 5m</t>
  </si>
  <si>
    <t>A7 - Nerovnosti na vozovce</t>
  </si>
  <si>
    <t>A6a nebo A6b - Zůžená vozovka</t>
  </si>
  <si>
    <t>A 15 - Práce na silnici</t>
  </si>
  <si>
    <t>B 20a_30 - Značka dopravní rychl. 30 km/h</t>
  </si>
  <si>
    <t>Konec ozubnice</t>
  </si>
  <si>
    <t>Začátek ozubnice</t>
  </si>
  <si>
    <t>začátek pomalé jízdy - (žlutá, na kratší straně postavená obdélníková deska s bílým okrajem a s černým číslem mající hodnotu desetiny čísla rychlosti pomalé jízdy; návěstidlo může být vyrobeno z reflexního materiálu)</t>
  </si>
  <si>
    <t>začátek nepředvěstěné pomalé jízdy - (žlutá, na kratší straně postavená obdélníková deska s oranžovým okrajem a s černým číslem mající hodnotu desetiny čísla rychlosti pomalé jízdy; návěstidlo může být vyrobeno z reflexního materiálu)</t>
  </si>
  <si>
    <t xml:space="preserve">Jednotkový ceník dodávaného zboží </t>
  </si>
  <si>
    <t>Název VZ:</t>
  </si>
  <si>
    <t>Nákup a dodávka dopravního značení pro výstroj dráhy v obvodu OŘ HKR 2022 -2023</t>
  </si>
  <si>
    <t>Objednatel:</t>
  </si>
  <si>
    <t>Správa železnic, státní organizace</t>
  </si>
  <si>
    <t>Dodavatel:</t>
  </si>
  <si>
    <t>Zhotovitel vyplní žlutě podbarvená pole.</t>
  </si>
  <si>
    <t>Celkova cena s DPH</t>
  </si>
  <si>
    <t>Celková cena bez DPH</t>
  </si>
  <si>
    <t>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</si>
</sst>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10405]General"/>
    <numFmt numFmtId="165" formatCode="#,##0.00\ _K_č"/>
    <numFmt numFmtId="166" formatCode="#,##0.00\ &quot;Kč&quot;"/>
  </numFmts>
  <fonts count="11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vertAlign val="superscript"/>
      <sz val="9"/>
      <color indexed="8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0" fillId="0" borderId="0" xfId="0" applyFont="1" applyBorder="1"/>
    <xf numFmtId="0" fontId="0" fillId="0" borderId="0" xfId="0" applyBorder="1"/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0" fillId="0" borderId="5" xfId="0" applyBorder="1" applyAlignment="1">
      <alignment horizontal="center"/>
    </xf>
    <xf numFmtId="0" fontId="4" fillId="2" borderId="7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" fontId="0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4" fontId="0" fillId="0" borderId="16" xfId="0" applyNumberFormat="1" applyFont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5" fillId="0" borderId="13" xfId="0" applyFont="1" applyFill="1" applyBorder="1"/>
    <xf numFmtId="0" fontId="6" fillId="0" borderId="13" xfId="0" applyFont="1" applyFill="1" applyBorder="1" applyAlignment="1">
      <alignment wrapText="1"/>
    </xf>
    <xf numFmtId="0" fontId="6" fillId="0" borderId="14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4" fontId="4" fillId="2" borderId="1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/>
    <xf numFmtId="49" fontId="6" fillId="0" borderId="17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/>
    <xf numFmtId="0" fontId="1" fillId="0" borderId="0" xfId="0" applyFont="1" applyFill="1" applyAlignment="1"/>
    <xf numFmtId="0" fontId="0" fillId="0" borderId="0" xfId="0" applyFill="1" applyAlignment="1"/>
    <xf numFmtId="0" fontId="9" fillId="0" borderId="0" xfId="0" applyFont="1" applyFill="1" applyAlignment="1"/>
    <xf numFmtId="165" fontId="5" fillId="4" borderId="1" xfId="0" applyNumberFormat="1" applyFont="1" applyFill="1" applyBorder="1" applyAlignment="1">
      <alignment vertical="center"/>
    </xf>
    <xf numFmtId="0" fontId="0" fillId="0" borderId="20" xfId="0" applyFill="1" applyBorder="1" applyAlignment="1">
      <alignment horizontal="center"/>
    </xf>
    <xf numFmtId="0" fontId="2" fillId="0" borderId="17" xfId="0" applyFont="1" applyFill="1" applyBorder="1" applyAlignment="1">
      <alignment vertical="top" wrapText="1"/>
    </xf>
    <xf numFmtId="0" fontId="2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165" fontId="5" fillId="4" borderId="17" xfId="0" applyNumberFormat="1" applyFont="1" applyFill="1" applyBorder="1" applyAlignment="1">
      <alignment vertical="center"/>
    </xf>
    <xf numFmtId="165" fontId="5" fillId="0" borderId="17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6" fontId="7" fillId="0" borderId="18" xfId="0" applyNumberFormat="1" applyFont="1" applyBorder="1" applyAlignment="1">
      <alignment vertical="center"/>
    </xf>
    <xf numFmtId="166" fontId="9" fillId="0" borderId="18" xfId="0" applyNumberFormat="1" applyFont="1" applyBorder="1" applyAlignment="1">
      <alignment vertical="center"/>
    </xf>
    <xf numFmtId="0" fontId="4" fillId="2" borderId="2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6" fontId="1" fillId="3" borderId="1" xfId="0" applyNumberFormat="1" applyFont="1" applyFill="1" applyBorder="1" applyAlignment="1">
      <alignment vertical="center"/>
    </xf>
    <xf numFmtId="0" fontId="5" fillId="4" borderId="0" xfId="0" applyFont="1" applyFill="1" applyProtection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1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166" fontId="3" fillId="3" borderId="1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8"/>
  <sheetViews>
    <sheetView tabSelected="1" zoomScaleNormal="100" workbookViewId="0">
      <selection activeCell="K18" sqref="K18"/>
    </sheetView>
  </sheetViews>
  <sheetFormatPr defaultRowHeight="12.75" x14ac:dyDescent="0.2"/>
  <cols>
    <col min="1" max="1" width="9.5" customWidth="1"/>
    <col min="2" max="2" width="46.25" customWidth="1"/>
    <col min="3" max="3" width="6.875" style="12" customWidth="1"/>
    <col min="4" max="4" width="12.375" style="12" customWidth="1"/>
    <col min="5" max="5" width="11.25" style="13" customWidth="1"/>
    <col min="6" max="6" width="14.125" style="13" customWidth="1"/>
  </cols>
  <sheetData>
    <row r="1" spans="1:6" x14ac:dyDescent="0.2">
      <c r="A1" s="75" t="s">
        <v>60</v>
      </c>
      <c r="B1" s="75"/>
    </row>
    <row r="2" spans="1:6" ht="15" x14ac:dyDescent="0.2">
      <c r="A2" s="79" t="s">
        <v>107</v>
      </c>
      <c r="B2" s="79"/>
      <c r="C2" s="79"/>
      <c r="D2" s="79"/>
      <c r="E2" s="79"/>
      <c r="F2" s="79"/>
    </row>
    <row r="4" spans="1:6" ht="13.5" customHeight="1" x14ac:dyDescent="0.2">
      <c r="A4" s="38" t="s">
        <v>108</v>
      </c>
      <c r="B4" s="39" t="s">
        <v>109</v>
      </c>
      <c r="C4" s="40"/>
      <c r="D4" s="40"/>
      <c r="E4" s="40"/>
    </row>
    <row r="5" spans="1:6" ht="13.5" customHeight="1" x14ac:dyDescent="0.2">
      <c r="A5" s="38" t="s">
        <v>110</v>
      </c>
      <c r="B5" s="41" t="s">
        <v>111</v>
      </c>
      <c r="C5" s="40"/>
      <c r="D5" s="40"/>
      <c r="E5" s="40"/>
    </row>
    <row r="6" spans="1:6" ht="13.5" customHeight="1" x14ac:dyDescent="0.2">
      <c r="A6" s="38" t="s">
        <v>112</v>
      </c>
      <c r="B6" s="41"/>
      <c r="C6" s="40"/>
      <c r="D6" s="40"/>
      <c r="E6" s="40"/>
    </row>
    <row r="7" spans="1:6" ht="13.5" customHeight="1" thickBot="1" x14ac:dyDescent="0.25">
      <c r="A7" s="38"/>
      <c r="B7" s="41"/>
      <c r="C7" s="40"/>
      <c r="D7" s="40"/>
      <c r="E7" s="40"/>
    </row>
    <row r="8" spans="1:6" ht="24" customHeight="1" x14ac:dyDescent="0.2">
      <c r="A8" s="76" t="s">
        <v>62</v>
      </c>
      <c r="B8" s="77"/>
      <c r="C8" s="77"/>
      <c r="D8" s="77"/>
      <c r="E8" s="77"/>
      <c r="F8" s="78"/>
    </row>
    <row r="9" spans="1:6" ht="21" customHeight="1" thickBot="1" x14ac:dyDescent="0.25">
      <c r="A9" s="67" t="s">
        <v>63</v>
      </c>
      <c r="B9" s="68"/>
      <c r="C9" s="68"/>
      <c r="D9" s="68"/>
      <c r="E9" s="68"/>
      <c r="F9" s="74"/>
    </row>
    <row r="10" spans="1:6" ht="55.5" customHeight="1" thickBot="1" x14ac:dyDescent="0.25">
      <c r="A10" s="54" t="s">
        <v>76</v>
      </c>
      <c r="B10" s="55" t="s">
        <v>69</v>
      </c>
      <c r="C10" s="56" t="s">
        <v>64</v>
      </c>
      <c r="D10" s="56" t="s">
        <v>66</v>
      </c>
      <c r="E10" s="57" t="s">
        <v>67</v>
      </c>
      <c r="F10" s="58" t="s">
        <v>68</v>
      </c>
    </row>
    <row r="11" spans="1:6" x14ac:dyDescent="0.2">
      <c r="A11" s="27">
        <v>1</v>
      </c>
      <c r="B11" s="7" t="s">
        <v>0</v>
      </c>
      <c r="C11" s="14" t="s">
        <v>65</v>
      </c>
      <c r="D11" s="15">
        <v>16</v>
      </c>
      <c r="E11" s="42"/>
      <c r="F11" s="24">
        <f t="shared" ref="F11:F83" si="0">E11*D11</f>
        <v>0</v>
      </c>
    </row>
    <row r="12" spans="1:6" x14ac:dyDescent="0.2">
      <c r="A12" s="27">
        <v>2</v>
      </c>
      <c r="B12" s="7" t="s">
        <v>1</v>
      </c>
      <c r="C12" s="14" t="s">
        <v>65</v>
      </c>
      <c r="D12" s="15">
        <v>1816</v>
      </c>
      <c r="E12" s="42"/>
      <c r="F12" s="24">
        <f t="shared" si="0"/>
        <v>0</v>
      </c>
    </row>
    <row r="13" spans="1:6" x14ac:dyDescent="0.2">
      <c r="A13" s="27">
        <v>3</v>
      </c>
      <c r="B13" s="7" t="s">
        <v>2</v>
      </c>
      <c r="C13" s="14" t="s">
        <v>65</v>
      </c>
      <c r="D13" s="15">
        <v>303</v>
      </c>
      <c r="E13" s="42"/>
      <c r="F13" s="24">
        <f t="shared" si="0"/>
        <v>0</v>
      </c>
    </row>
    <row r="14" spans="1:6" x14ac:dyDescent="0.2">
      <c r="A14" s="27">
        <v>4</v>
      </c>
      <c r="B14" s="7" t="s">
        <v>3</v>
      </c>
      <c r="C14" s="14" t="s">
        <v>65</v>
      </c>
      <c r="D14" s="15">
        <v>5</v>
      </c>
      <c r="E14" s="42"/>
      <c r="F14" s="24">
        <f t="shared" si="0"/>
        <v>0</v>
      </c>
    </row>
    <row r="15" spans="1:6" x14ac:dyDescent="0.2">
      <c r="A15" s="27">
        <v>5</v>
      </c>
      <c r="B15" s="7" t="s">
        <v>4</v>
      </c>
      <c r="C15" s="14" t="s">
        <v>65</v>
      </c>
      <c r="D15" s="15">
        <v>35</v>
      </c>
      <c r="E15" s="42"/>
      <c r="F15" s="24">
        <f t="shared" si="0"/>
        <v>0</v>
      </c>
    </row>
    <row r="16" spans="1:6" x14ac:dyDescent="0.2">
      <c r="A16" s="27">
        <v>6</v>
      </c>
      <c r="B16" s="7" t="s">
        <v>98</v>
      </c>
      <c r="C16" s="14" t="s">
        <v>65</v>
      </c>
      <c r="D16" s="15">
        <v>76</v>
      </c>
      <c r="E16" s="42"/>
      <c r="F16" s="24">
        <f t="shared" si="0"/>
        <v>0</v>
      </c>
    </row>
    <row r="17" spans="1:6" x14ac:dyDescent="0.2">
      <c r="A17" s="27">
        <v>7</v>
      </c>
      <c r="B17" s="7" t="s">
        <v>90</v>
      </c>
      <c r="C17" s="14" t="s">
        <v>65</v>
      </c>
      <c r="D17" s="15">
        <v>500</v>
      </c>
      <c r="E17" s="42"/>
      <c r="F17" s="24">
        <f t="shared" si="0"/>
        <v>0</v>
      </c>
    </row>
    <row r="18" spans="1:6" x14ac:dyDescent="0.2">
      <c r="A18" s="27">
        <v>8</v>
      </c>
      <c r="B18" s="7" t="s">
        <v>91</v>
      </c>
      <c r="C18" s="14" t="s">
        <v>65</v>
      </c>
      <c r="D18" s="15">
        <v>384</v>
      </c>
      <c r="E18" s="42"/>
      <c r="F18" s="24">
        <f t="shared" si="0"/>
        <v>0</v>
      </c>
    </row>
    <row r="19" spans="1:6" x14ac:dyDescent="0.2">
      <c r="A19" s="27">
        <v>9</v>
      </c>
      <c r="B19" s="7" t="s">
        <v>97</v>
      </c>
      <c r="C19" s="14" t="s">
        <v>65</v>
      </c>
      <c r="D19" s="15">
        <v>81</v>
      </c>
      <c r="E19" s="42"/>
      <c r="F19" s="24">
        <f t="shared" si="0"/>
        <v>0</v>
      </c>
    </row>
    <row r="20" spans="1:6" x14ac:dyDescent="0.2">
      <c r="A20" s="27">
        <v>10</v>
      </c>
      <c r="B20" s="7" t="s">
        <v>5</v>
      </c>
      <c r="C20" s="14" t="s">
        <v>65</v>
      </c>
      <c r="D20" s="15">
        <v>46</v>
      </c>
      <c r="E20" s="42"/>
      <c r="F20" s="24">
        <f t="shared" si="0"/>
        <v>0</v>
      </c>
    </row>
    <row r="21" spans="1:6" x14ac:dyDescent="0.2">
      <c r="A21" s="27">
        <v>11</v>
      </c>
      <c r="B21" s="7" t="s">
        <v>96</v>
      </c>
      <c r="C21" s="14" t="s">
        <v>65</v>
      </c>
      <c r="D21" s="15">
        <v>96</v>
      </c>
      <c r="E21" s="42"/>
      <c r="F21" s="24">
        <f t="shared" si="0"/>
        <v>0</v>
      </c>
    </row>
    <row r="22" spans="1:6" x14ac:dyDescent="0.2">
      <c r="A22" s="27">
        <v>12</v>
      </c>
      <c r="B22" s="7" t="s">
        <v>6</v>
      </c>
      <c r="C22" s="14" t="s">
        <v>65</v>
      </c>
      <c r="D22" s="15">
        <v>230</v>
      </c>
      <c r="E22" s="42"/>
      <c r="F22" s="24">
        <f t="shared" si="0"/>
        <v>0</v>
      </c>
    </row>
    <row r="23" spans="1:6" x14ac:dyDescent="0.2">
      <c r="A23" s="27">
        <v>13</v>
      </c>
      <c r="B23" s="7" t="s">
        <v>7</v>
      </c>
      <c r="C23" s="14" t="s">
        <v>65</v>
      </c>
      <c r="D23" s="15">
        <v>150</v>
      </c>
      <c r="E23" s="42"/>
      <c r="F23" s="24">
        <f t="shared" si="0"/>
        <v>0</v>
      </c>
    </row>
    <row r="24" spans="1:6" x14ac:dyDescent="0.2">
      <c r="A24" s="27">
        <v>14</v>
      </c>
      <c r="B24" s="7" t="s">
        <v>79</v>
      </c>
      <c r="C24" s="14" t="s">
        <v>65</v>
      </c>
      <c r="D24" s="15">
        <v>24</v>
      </c>
      <c r="E24" s="42"/>
      <c r="F24" s="24">
        <f t="shared" si="0"/>
        <v>0</v>
      </c>
    </row>
    <row r="25" spans="1:6" x14ac:dyDescent="0.2">
      <c r="A25" s="27">
        <v>15</v>
      </c>
      <c r="B25" s="7" t="s">
        <v>80</v>
      </c>
      <c r="C25" s="14" t="s">
        <v>81</v>
      </c>
      <c r="D25" s="15">
        <v>131</v>
      </c>
      <c r="E25" s="42"/>
      <c r="F25" s="24">
        <f t="shared" si="0"/>
        <v>0</v>
      </c>
    </row>
    <row r="26" spans="1:6" x14ac:dyDescent="0.2">
      <c r="A26" s="27">
        <v>16</v>
      </c>
      <c r="B26" s="7" t="s">
        <v>82</v>
      </c>
      <c r="C26" s="14" t="s">
        <v>65</v>
      </c>
      <c r="D26" s="15">
        <v>96</v>
      </c>
      <c r="E26" s="42"/>
      <c r="F26" s="24">
        <f t="shared" si="0"/>
        <v>0</v>
      </c>
    </row>
    <row r="27" spans="1:6" x14ac:dyDescent="0.2">
      <c r="A27" s="27">
        <v>17</v>
      </c>
      <c r="B27" s="7" t="s">
        <v>8</v>
      </c>
      <c r="C27" s="14" t="s">
        <v>65</v>
      </c>
      <c r="D27" s="15">
        <v>994</v>
      </c>
      <c r="E27" s="42"/>
      <c r="F27" s="24">
        <f t="shared" si="0"/>
        <v>0</v>
      </c>
    </row>
    <row r="28" spans="1:6" x14ac:dyDescent="0.2">
      <c r="A28" s="27">
        <v>18</v>
      </c>
      <c r="B28" s="28" t="s">
        <v>9</v>
      </c>
      <c r="C28" s="14" t="s">
        <v>65</v>
      </c>
      <c r="D28" s="16">
        <v>25</v>
      </c>
      <c r="E28" s="42"/>
      <c r="F28" s="24">
        <f t="shared" si="0"/>
        <v>0</v>
      </c>
    </row>
    <row r="29" spans="1:6" x14ac:dyDescent="0.2">
      <c r="A29" s="27">
        <v>19</v>
      </c>
      <c r="B29" s="28" t="s">
        <v>10</v>
      </c>
      <c r="C29" s="14" t="s">
        <v>65</v>
      </c>
      <c r="D29" s="16">
        <v>22</v>
      </c>
      <c r="E29" s="42"/>
      <c r="F29" s="24">
        <f t="shared" si="0"/>
        <v>0</v>
      </c>
    </row>
    <row r="30" spans="1:6" x14ac:dyDescent="0.2">
      <c r="A30" s="27">
        <v>20</v>
      </c>
      <c r="B30" s="28" t="s">
        <v>11</v>
      </c>
      <c r="C30" s="14" t="s">
        <v>65</v>
      </c>
      <c r="D30" s="16">
        <v>16</v>
      </c>
      <c r="E30" s="42"/>
      <c r="F30" s="24">
        <f t="shared" si="0"/>
        <v>0</v>
      </c>
    </row>
    <row r="31" spans="1:6" x14ac:dyDescent="0.2">
      <c r="A31" s="27">
        <v>21</v>
      </c>
      <c r="B31" s="28" t="s">
        <v>12</v>
      </c>
      <c r="C31" s="14" t="s">
        <v>65</v>
      </c>
      <c r="D31" s="16">
        <v>144</v>
      </c>
      <c r="E31" s="42"/>
      <c r="F31" s="24">
        <f t="shared" si="0"/>
        <v>0</v>
      </c>
    </row>
    <row r="32" spans="1:6" x14ac:dyDescent="0.2">
      <c r="A32" s="27">
        <v>22</v>
      </c>
      <c r="B32" s="28" t="s">
        <v>13</v>
      </c>
      <c r="C32" s="14" t="s">
        <v>65</v>
      </c>
      <c r="D32" s="16">
        <v>106</v>
      </c>
      <c r="E32" s="42"/>
      <c r="F32" s="24">
        <f t="shared" si="0"/>
        <v>0</v>
      </c>
    </row>
    <row r="33" spans="1:6" x14ac:dyDescent="0.2">
      <c r="A33" s="27">
        <v>23</v>
      </c>
      <c r="B33" s="28" t="s">
        <v>14</v>
      </c>
      <c r="C33" s="14" t="s">
        <v>65</v>
      </c>
      <c r="D33" s="16">
        <v>40</v>
      </c>
      <c r="E33" s="42"/>
      <c r="F33" s="24">
        <f t="shared" si="0"/>
        <v>0</v>
      </c>
    </row>
    <row r="34" spans="1:6" x14ac:dyDescent="0.2">
      <c r="A34" s="27">
        <v>24</v>
      </c>
      <c r="B34" s="28" t="s">
        <v>15</v>
      </c>
      <c r="C34" s="14" t="s">
        <v>65</v>
      </c>
      <c r="D34" s="16">
        <v>89</v>
      </c>
      <c r="E34" s="42"/>
      <c r="F34" s="24">
        <f t="shared" si="0"/>
        <v>0</v>
      </c>
    </row>
    <row r="35" spans="1:6" x14ac:dyDescent="0.2">
      <c r="A35" s="27">
        <v>25</v>
      </c>
      <c r="B35" s="28" t="s">
        <v>16</v>
      </c>
      <c r="C35" s="14" t="s">
        <v>65</v>
      </c>
      <c r="D35" s="16">
        <v>219</v>
      </c>
      <c r="E35" s="42"/>
      <c r="F35" s="24">
        <f t="shared" si="0"/>
        <v>0</v>
      </c>
    </row>
    <row r="36" spans="1:6" x14ac:dyDescent="0.2">
      <c r="A36" s="27">
        <v>26</v>
      </c>
      <c r="B36" s="28" t="s">
        <v>17</v>
      </c>
      <c r="C36" s="14" t="s">
        <v>65</v>
      </c>
      <c r="D36" s="16">
        <v>54</v>
      </c>
      <c r="E36" s="42"/>
      <c r="F36" s="24">
        <f t="shared" si="0"/>
        <v>0</v>
      </c>
    </row>
    <row r="37" spans="1:6" x14ac:dyDescent="0.2">
      <c r="A37" s="27">
        <v>27</v>
      </c>
      <c r="B37" s="28" t="s">
        <v>18</v>
      </c>
      <c r="C37" s="14" t="s">
        <v>65</v>
      </c>
      <c r="D37" s="15">
        <v>24</v>
      </c>
      <c r="E37" s="42"/>
      <c r="F37" s="24">
        <f t="shared" si="0"/>
        <v>0</v>
      </c>
    </row>
    <row r="38" spans="1:6" x14ac:dyDescent="0.2">
      <c r="A38" s="27">
        <v>28</v>
      </c>
      <c r="B38" s="28" t="s">
        <v>19</v>
      </c>
      <c r="C38" s="14" t="s">
        <v>65</v>
      </c>
      <c r="D38" s="16">
        <v>30</v>
      </c>
      <c r="E38" s="42"/>
      <c r="F38" s="24">
        <f t="shared" si="0"/>
        <v>0</v>
      </c>
    </row>
    <row r="39" spans="1:6" x14ac:dyDescent="0.2">
      <c r="A39" s="27">
        <v>29</v>
      </c>
      <c r="B39" s="28" t="s">
        <v>20</v>
      </c>
      <c r="C39" s="14" t="s">
        <v>65</v>
      </c>
      <c r="D39" s="16">
        <v>238</v>
      </c>
      <c r="E39" s="42"/>
      <c r="F39" s="24">
        <f t="shared" si="0"/>
        <v>0</v>
      </c>
    </row>
    <row r="40" spans="1:6" x14ac:dyDescent="0.2">
      <c r="A40" s="27">
        <v>30</v>
      </c>
      <c r="B40" s="28" t="s">
        <v>21</v>
      </c>
      <c r="C40" s="14" t="s">
        <v>65</v>
      </c>
      <c r="D40" s="16">
        <v>34</v>
      </c>
      <c r="E40" s="42"/>
      <c r="F40" s="24">
        <f t="shared" si="0"/>
        <v>0</v>
      </c>
    </row>
    <row r="41" spans="1:6" x14ac:dyDescent="0.2">
      <c r="A41" s="27">
        <v>31</v>
      </c>
      <c r="B41" s="28" t="s">
        <v>22</v>
      </c>
      <c r="C41" s="14" t="s">
        <v>65</v>
      </c>
      <c r="D41" s="15">
        <v>25</v>
      </c>
      <c r="E41" s="42"/>
      <c r="F41" s="24">
        <f t="shared" si="0"/>
        <v>0</v>
      </c>
    </row>
    <row r="42" spans="1:6" x14ac:dyDescent="0.2">
      <c r="A42" s="27">
        <v>32</v>
      </c>
      <c r="B42" s="28" t="s">
        <v>23</v>
      </c>
      <c r="C42" s="14" t="s">
        <v>65</v>
      </c>
      <c r="D42" s="16">
        <v>34</v>
      </c>
      <c r="E42" s="42"/>
      <c r="F42" s="24">
        <f t="shared" si="0"/>
        <v>0</v>
      </c>
    </row>
    <row r="43" spans="1:6" x14ac:dyDescent="0.2">
      <c r="A43" s="27">
        <v>33</v>
      </c>
      <c r="B43" s="28" t="s">
        <v>24</v>
      </c>
      <c r="C43" s="14" t="s">
        <v>65</v>
      </c>
      <c r="D43" s="16">
        <v>34</v>
      </c>
      <c r="E43" s="42"/>
      <c r="F43" s="24">
        <f t="shared" si="0"/>
        <v>0</v>
      </c>
    </row>
    <row r="44" spans="1:6" x14ac:dyDescent="0.2">
      <c r="A44" s="27">
        <v>34</v>
      </c>
      <c r="B44" s="28" t="s">
        <v>83</v>
      </c>
      <c r="C44" s="14" t="s">
        <v>65</v>
      </c>
      <c r="D44" s="16">
        <v>50</v>
      </c>
      <c r="E44" s="42"/>
      <c r="F44" s="24">
        <f t="shared" si="0"/>
        <v>0</v>
      </c>
    </row>
    <row r="45" spans="1:6" x14ac:dyDescent="0.2">
      <c r="A45" s="27">
        <v>35</v>
      </c>
      <c r="B45" s="28" t="s">
        <v>89</v>
      </c>
      <c r="C45" s="14" t="s">
        <v>65</v>
      </c>
      <c r="D45" s="16">
        <v>50</v>
      </c>
      <c r="E45" s="42"/>
      <c r="F45" s="24">
        <f t="shared" si="0"/>
        <v>0</v>
      </c>
    </row>
    <row r="46" spans="1:6" x14ac:dyDescent="0.2">
      <c r="A46" s="27">
        <v>36</v>
      </c>
      <c r="B46" s="28" t="s">
        <v>95</v>
      </c>
      <c r="C46" s="14" t="s">
        <v>65</v>
      </c>
      <c r="D46" s="15">
        <v>23</v>
      </c>
      <c r="E46" s="42"/>
      <c r="F46" s="24">
        <f t="shared" si="0"/>
        <v>0</v>
      </c>
    </row>
    <row r="47" spans="1:6" x14ac:dyDescent="0.2">
      <c r="A47" s="27">
        <v>37</v>
      </c>
      <c r="B47" s="28" t="s">
        <v>25</v>
      </c>
      <c r="C47" s="14" t="s">
        <v>65</v>
      </c>
      <c r="D47" s="16">
        <v>94</v>
      </c>
      <c r="E47" s="42"/>
      <c r="F47" s="24">
        <f t="shared" si="0"/>
        <v>0</v>
      </c>
    </row>
    <row r="48" spans="1:6" x14ac:dyDescent="0.2">
      <c r="A48" s="27">
        <v>38</v>
      </c>
      <c r="B48" s="28" t="s">
        <v>26</v>
      </c>
      <c r="C48" s="14" t="s">
        <v>65</v>
      </c>
      <c r="D48" s="16">
        <v>44</v>
      </c>
      <c r="E48" s="42"/>
      <c r="F48" s="24">
        <f t="shared" si="0"/>
        <v>0</v>
      </c>
    </row>
    <row r="49" spans="1:6" x14ac:dyDescent="0.2">
      <c r="A49" s="27">
        <v>39</v>
      </c>
      <c r="B49" s="28" t="s">
        <v>27</v>
      </c>
      <c r="C49" s="14" t="s">
        <v>65</v>
      </c>
      <c r="D49" s="16">
        <v>114</v>
      </c>
      <c r="E49" s="42"/>
      <c r="F49" s="24">
        <f t="shared" si="0"/>
        <v>0</v>
      </c>
    </row>
    <row r="50" spans="1:6" x14ac:dyDescent="0.2">
      <c r="A50" s="27">
        <v>40</v>
      </c>
      <c r="B50" s="28" t="s">
        <v>28</v>
      </c>
      <c r="C50" s="14" t="s">
        <v>65</v>
      </c>
      <c r="D50" s="16">
        <v>112</v>
      </c>
      <c r="E50" s="42"/>
      <c r="F50" s="24">
        <f t="shared" si="0"/>
        <v>0</v>
      </c>
    </row>
    <row r="51" spans="1:6" x14ac:dyDescent="0.2">
      <c r="A51" s="27">
        <v>41</v>
      </c>
      <c r="B51" s="28" t="s">
        <v>29</v>
      </c>
      <c r="C51" s="14" t="s">
        <v>65</v>
      </c>
      <c r="D51" s="16">
        <v>58</v>
      </c>
      <c r="E51" s="42"/>
      <c r="F51" s="24">
        <f t="shared" si="0"/>
        <v>0</v>
      </c>
    </row>
    <row r="52" spans="1:6" x14ac:dyDescent="0.2">
      <c r="A52" s="27">
        <v>42</v>
      </c>
      <c r="B52" s="28" t="s">
        <v>30</v>
      </c>
      <c r="C52" s="14" t="s">
        <v>65</v>
      </c>
      <c r="D52" s="16">
        <v>94</v>
      </c>
      <c r="E52" s="42"/>
      <c r="F52" s="24">
        <f t="shared" si="0"/>
        <v>0</v>
      </c>
    </row>
    <row r="53" spans="1:6" x14ac:dyDescent="0.2">
      <c r="A53" s="27">
        <v>43</v>
      </c>
      <c r="B53" s="28" t="s">
        <v>84</v>
      </c>
      <c r="C53" s="14" t="s">
        <v>65</v>
      </c>
      <c r="D53" s="16">
        <v>74</v>
      </c>
      <c r="E53" s="42"/>
      <c r="F53" s="24">
        <f t="shared" si="0"/>
        <v>0</v>
      </c>
    </row>
    <row r="54" spans="1:6" x14ac:dyDescent="0.2">
      <c r="A54" s="27">
        <v>44</v>
      </c>
      <c r="B54" s="7" t="s">
        <v>31</v>
      </c>
      <c r="C54" s="14" t="s">
        <v>65</v>
      </c>
      <c r="D54" s="16">
        <v>320</v>
      </c>
      <c r="E54" s="42"/>
      <c r="F54" s="24">
        <f t="shared" si="0"/>
        <v>0</v>
      </c>
    </row>
    <row r="55" spans="1:6" x14ac:dyDescent="0.2">
      <c r="A55" s="27">
        <v>45</v>
      </c>
      <c r="B55" s="8" t="s">
        <v>32</v>
      </c>
      <c r="C55" s="14" t="s">
        <v>65</v>
      </c>
      <c r="D55" s="16">
        <v>66</v>
      </c>
      <c r="E55" s="42"/>
      <c r="F55" s="24">
        <f t="shared" si="0"/>
        <v>0</v>
      </c>
    </row>
    <row r="56" spans="1:6" x14ac:dyDescent="0.2">
      <c r="A56" s="27">
        <v>46</v>
      </c>
      <c r="B56" s="7" t="s">
        <v>33</v>
      </c>
      <c r="C56" s="14" t="s">
        <v>65</v>
      </c>
      <c r="D56" s="16">
        <v>52</v>
      </c>
      <c r="E56" s="42"/>
      <c r="F56" s="24">
        <f t="shared" si="0"/>
        <v>0</v>
      </c>
    </row>
    <row r="57" spans="1:6" x14ac:dyDescent="0.2">
      <c r="A57" s="27">
        <v>47</v>
      </c>
      <c r="B57" s="7" t="s">
        <v>34</v>
      </c>
      <c r="C57" s="14" t="s">
        <v>65</v>
      </c>
      <c r="D57" s="15">
        <v>442</v>
      </c>
      <c r="E57" s="42"/>
      <c r="F57" s="24">
        <f t="shared" si="0"/>
        <v>0</v>
      </c>
    </row>
    <row r="58" spans="1:6" x14ac:dyDescent="0.2">
      <c r="A58" s="27">
        <v>48</v>
      </c>
      <c r="B58" s="29" t="s">
        <v>35</v>
      </c>
      <c r="C58" s="14" t="s">
        <v>65</v>
      </c>
      <c r="D58" s="16">
        <v>74</v>
      </c>
      <c r="E58" s="42"/>
      <c r="F58" s="24">
        <f t="shared" si="0"/>
        <v>0</v>
      </c>
    </row>
    <row r="59" spans="1:6" x14ac:dyDescent="0.2">
      <c r="A59" s="27">
        <v>49</v>
      </c>
      <c r="B59" s="29" t="s">
        <v>36</v>
      </c>
      <c r="C59" s="14" t="s">
        <v>65</v>
      </c>
      <c r="D59" s="15">
        <v>6</v>
      </c>
      <c r="E59" s="42"/>
      <c r="F59" s="24">
        <f t="shared" si="0"/>
        <v>0</v>
      </c>
    </row>
    <row r="60" spans="1:6" x14ac:dyDescent="0.2">
      <c r="A60" s="27">
        <v>50</v>
      </c>
      <c r="B60" s="29" t="s">
        <v>37</v>
      </c>
      <c r="C60" s="14" t="s">
        <v>65</v>
      </c>
      <c r="D60" s="15">
        <v>6</v>
      </c>
      <c r="E60" s="42"/>
      <c r="F60" s="24">
        <f t="shared" si="0"/>
        <v>0</v>
      </c>
    </row>
    <row r="61" spans="1:6" x14ac:dyDescent="0.2">
      <c r="A61" s="27">
        <v>51</v>
      </c>
      <c r="B61" s="30" t="s">
        <v>94</v>
      </c>
      <c r="C61" s="14" t="s">
        <v>65</v>
      </c>
      <c r="D61" s="16">
        <v>26</v>
      </c>
      <c r="E61" s="42"/>
      <c r="F61" s="24">
        <f t="shared" si="0"/>
        <v>0</v>
      </c>
    </row>
    <row r="62" spans="1:6" x14ac:dyDescent="0.2">
      <c r="A62" s="27">
        <v>52</v>
      </c>
      <c r="B62" s="30" t="s">
        <v>93</v>
      </c>
      <c r="C62" s="14" t="s">
        <v>65</v>
      </c>
      <c r="D62" s="16">
        <v>10</v>
      </c>
      <c r="E62" s="42"/>
      <c r="F62" s="24">
        <f t="shared" si="0"/>
        <v>0</v>
      </c>
    </row>
    <row r="63" spans="1:6" x14ac:dyDescent="0.2">
      <c r="A63" s="27">
        <v>53</v>
      </c>
      <c r="B63" s="30" t="s">
        <v>85</v>
      </c>
      <c r="C63" s="14" t="s">
        <v>65</v>
      </c>
      <c r="D63" s="16">
        <v>150</v>
      </c>
      <c r="E63" s="42"/>
      <c r="F63" s="24">
        <f t="shared" si="0"/>
        <v>0</v>
      </c>
    </row>
    <row r="64" spans="1:6" x14ac:dyDescent="0.2">
      <c r="A64" s="27">
        <v>54</v>
      </c>
      <c r="B64" s="30" t="s">
        <v>86</v>
      </c>
      <c r="C64" s="14" t="s">
        <v>65</v>
      </c>
      <c r="D64" s="16">
        <v>200</v>
      </c>
      <c r="E64" s="42"/>
      <c r="F64" s="24">
        <f t="shared" si="0"/>
        <v>0</v>
      </c>
    </row>
    <row r="65" spans="1:6" x14ac:dyDescent="0.2">
      <c r="A65" s="27">
        <v>55</v>
      </c>
      <c r="B65" s="30" t="s">
        <v>87</v>
      </c>
      <c r="C65" s="14" t="s">
        <v>65</v>
      </c>
      <c r="D65" s="16">
        <v>50</v>
      </c>
      <c r="E65" s="42"/>
      <c r="F65" s="24">
        <f t="shared" si="0"/>
        <v>0</v>
      </c>
    </row>
    <row r="66" spans="1:6" x14ac:dyDescent="0.2">
      <c r="A66" s="27">
        <v>56</v>
      </c>
      <c r="B66" s="30" t="s">
        <v>88</v>
      </c>
      <c r="C66" s="14" t="s">
        <v>65</v>
      </c>
      <c r="D66" s="16">
        <v>50</v>
      </c>
      <c r="E66" s="42"/>
      <c r="F66" s="24">
        <f t="shared" si="0"/>
        <v>0</v>
      </c>
    </row>
    <row r="67" spans="1:6" x14ac:dyDescent="0.2">
      <c r="A67" s="27">
        <v>57</v>
      </c>
      <c r="B67" s="29" t="s">
        <v>38</v>
      </c>
      <c r="C67" s="14" t="s">
        <v>65</v>
      </c>
      <c r="D67" s="16">
        <v>240</v>
      </c>
      <c r="E67" s="42"/>
      <c r="F67" s="24">
        <f t="shared" si="0"/>
        <v>0</v>
      </c>
    </row>
    <row r="68" spans="1:6" x14ac:dyDescent="0.2">
      <c r="A68" s="27">
        <v>58</v>
      </c>
      <c r="B68" s="11" t="s">
        <v>39</v>
      </c>
      <c r="C68" s="14" t="s">
        <v>65</v>
      </c>
      <c r="D68" s="31">
        <v>20</v>
      </c>
      <c r="E68" s="42"/>
      <c r="F68" s="24">
        <f t="shared" si="0"/>
        <v>0</v>
      </c>
    </row>
    <row r="69" spans="1:6" x14ac:dyDescent="0.2">
      <c r="A69" s="27">
        <v>59</v>
      </c>
      <c r="B69" s="11" t="s">
        <v>40</v>
      </c>
      <c r="C69" s="14" t="s">
        <v>65</v>
      </c>
      <c r="D69" s="31">
        <v>20</v>
      </c>
      <c r="E69" s="42"/>
      <c r="F69" s="24">
        <f t="shared" si="0"/>
        <v>0</v>
      </c>
    </row>
    <row r="70" spans="1:6" x14ac:dyDescent="0.2">
      <c r="A70" s="27">
        <v>60</v>
      </c>
      <c r="B70" s="11" t="s">
        <v>41</v>
      </c>
      <c r="C70" s="14" t="s">
        <v>65</v>
      </c>
      <c r="D70" s="31">
        <v>80</v>
      </c>
      <c r="E70" s="42"/>
      <c r="F70" s="24">
        <f t="shared" si="0"/>
        <v>0</v>
      </c>
    </row>
    <row r="71" spans="1:6" x14ac:dyDescent="0.2">
      <c r="A71" s="27">
        <v>61</v>
      </c>
      <c r="B71" s="11" t="s">
        <v>42</v>
      </c>
      <c r="C71" s="14" t="s">
        <v>65</v>
      </c>
      <c r="D71" s="31">
        <v>80</v>
      </c>
      <c r="E71" s="42"/>
      <c r="F71" s="24">
        <f t="shared" si="0"/>
        <v>0</v>
      </c>
    </row>
    <row r="72" spans="1:6" x14ac:dyDescent="0.2">
      <c r="A72" s="27">
        <v>62</v>
      </c>
      <c r="B72" s="7" t="s">
        <v>43</v>
      </c>
      <c r="C72" s="14" t="s">
        <v>65</v>
      </c>
      <c r="D72" s="16">
        <v>30</v>
      </c>
      <c r="E72" s="42"/>
      <c r="F72" s="24">
        <f t="shared" si="0"/>
        <v>0</v>
      </c>
    </row>
    <row r="73" spans="1:6" x14ac:dyDescent="0.2">
      <c r="A73" s="27">
        <v>63</v>
      </c>
      <c r="B73" s="7" t="s">
        <v>44</v>
      </c>
      <c r="C73" s="14" t="s">
        <v>65</v>
      </c>
      <c r="D73" s="16">
        <v>122</v>
      </c>
      <c r="E73" s="42"/>
      <c r="F73" s="24">
        <f t="shared" si="0"/>
        <v>0</v>
      </c>
    </row>
    <row r="74" spans="1:6" ht="22.5" x14ac:dyDescent="0.2">
      <c r="A74" s="27">
        <v>64</v>
      </c>
      <c r="B74" s="7" t="s">
        <v>45</v>
      </c>
      <c r="C74" s="14" t="s">
        <v>65</v>
      </c>
      <c r="D74" s="15">
        <v>103</v>
      </c>
      <c r="E74" s="42"/>
      <c r="F74" s="24">
        <f t="shared" si="0"/>
        <v>0</v>
      </c>
    </row>
    <row r="75" spans="1:6" x14ac:dyDescent="0.2">
      <c r="A75" s="27">
        <v>65</v>
      </c>
      <c r="B75" s="7" t="s">
        <v>46</v>
      </c>
      <c r="C75" s="14" t="s">
        <v>65</v>
      </c>
      <c r="D75" s="15">
        <v>105</v>
      </c>
      <c r="E75" s="42"/>
      <c r="F75" s="24">
        <f t="shared" si="0"/>
        <v>0</v>
      </c>
    </row>
    <row r="76" spans="1:6" x14ac:dyDescent="0.2">
      <c r="A76" s="27">
        <v>66</v>
      </c>
      <c r="B76" s="7" t="s">
        <v>47</v>
      </c>
      <c r="C76" s="14" t="s">
        <v>65</v>
      </c>
      <c r="D76" s="16">
        <v>20</v>
      </c>
      <c r="E76" s="42"/>
      <c r="F76" s="24">
        <f t="shared" si="0"/>
        <v>0</v>
      </c>
    </row>
    <row r="77" spans="1:6" x14ac:dyDescent="0.2">
      <c r="A77" s="27">
        <v>67</v>
      </c>
      <c r="B77" s="7" t="s">
        <v>48</v>
      </c>
      <c r="C77" s="14" t="s">
        <v>65</v>
      </c>
      <c r="D77" s="16">
        <v>166</v>
      </c>
      <c r="E77" s="42"/>
      <c r="F77" s="24">
        <f t="shared" si="0"/>
        <v>0</v>
      </c>
    </row>
    <row r="78" spans="1:6" x14ac:dyDescent="0.2">
      <c r="A78" s="27">
        <v>68</v>
      </c>
      <c r="B78" s="7" t="s">
        <v>54</v>
      </c>
      <c r="C78" s="14" t="s">
        <v>65</v>
      </c>
      <c r="D78" s="16">
        <v>96</v>
      </c>
      <c r="E78" s="42"/>
      <c r="F78" s="24">
        <f t="shared" si="0"/>
        <v>0</v>
      </c>
    </row>
    <row r="79" spans="1:6" ht="56.25" x14ac:dyDescent="0.2">
      <c r="A79" s="27">
        <v>69</v>
      </c>
      <c r="B79" s="37" t="s">
        <v>105</v>
      </c>
      <c r="C79" s="14" t="s">
        <v>65</v>
      </c>
      <c r="D79" s="17">
        <v>2</v>
      </c>
      <c r="E79" s="42"/>
      <c r="F79" s="24">
        <f t="shared" si="0"/>
        <v>0</v>
      </c>
    </row>
    <row r="80" spans="1:6" ht="56.25" x14ac:dyDescent="0.2">
      <c r="A80" s="27">
        <v>70</v>
      </c>
      <c r="B80" s="37" t="s">
        <v>106</v>
      </c>
      <c r="C80" s="14" t="s">
        <v>65</v>
      </c>
      <c r="D80" s="17">
        <v>2</v>
      </c>
      <c r="E80" s="42"/>
      <c r="F80" s="24">
        <f t="shared" si="0"/>
        <v>0</v>
      </c>
    </row>
    <row r="81" spans="1:6" x14ac:dyDescent="0.2">
      <c r="A81" s="27">
        <v>71</v>
      </c>
      <c r="B81" s="1" t="s">
        <v>104</v>
      </c>
      <c r="C81" s="14" t="s">
        <v>65</v>
      </c>
      <c r="D81" s="16">
        <v>4</v>
      </c>
      <c r="E81" s="42"/>
      <c r="F81" s="24">
        <f t="shared" si="0"/>
        <v>0</v>
      </c>
    </row>
    <row r="82" spans="1:6" x14ac:dyDescent="0.2">
      <c r="A82" s="27">
        <v>72</v>
      </c>
      <c r="B82" s="1" t="s">
        <v>103</v>
      </c>
      <c r="C82" s="14" t="s">
        <v>65</v>
      </c>
      <c r="D82" s="16">
        <v>4</v>
      </c>
      <c r="E82" s="42"/>
      <c r="F82" s="24">
        <f t="shared" si="0"/>
        <v>0</v>
      </c>
    </row>
    <row r="83" spans="1:6" ht="13.5" thickBot="1" x14ac:dyDescent="0.25">
      <c r="A83" s="27">
        <v>73</v>
      </c>
      <c r="B83" s="7" t="s">
        <v>92</v>
      </c>
      <c r="C83" s="14" t="s">
        <v>65</v>
      </c>
      <c r="D83" s="16">
        <v>44</v>
      </c>
      <c r="E83" s="42"/>
      <c r="F83" s="24">
        <f t="shared" si="0"/>
        <v>0</v>
      </c>
    </row>
    <row r="84" spans="1:6" ht="13.5" thickBot="1" x14ac:dyDescent="0.25">
      <c r="A84" s="70" t="s">
        <v>61</v>
      </c>
      <c r="B84" s="71"/>
      <c r="C84" s="71"/>
      <c r="D84" s="71"/>
      <c r="E84" s="72"/>
      <c r="F84" s="53">
        <f>SUM(F11:F83)</f>
        <v>0</v>
      </c>
    </row>
    <row r="85" spans="1:6" ht="24" customHeight="1" thickBot="1" x14ac:dyDescent="0.25">
      <c r="A85" s="65" t="s">
        <v>70</v>
      </c>
      <c r="B85" s="66"/>
      <c r="C85" s="66"/>
      <c r="D85" s="66"/>
      <c r="E85" s="66"/>
      <c r="F85" s="66"/>
    </row>
    <row r="86" spans="1:6" ht="26.25" customHeight="1" x14ac:dyDescent="0.2">
      <c r="A86" s="67" t="s">
        <v>71</v>
      </c>
      <c r="B86" s="68"/>
      <c r="C86" s="68"/>
      <c r="D86" s="68"/>
      <c r="E86" s="68"/>
      <c r="F86" s="69"/>
    </row>
    <row r="87" spans="1:6" ht="34.5" thickBot="1" x14ac:dyDescent="0.25">
      <c r="A87" s="4" t="s">
        <v>76</v>
      </c>
      <c r="B87" s="10" t="s">
        <v>69</v>
      </c>
      <c r="C87" s="5" t="s">
        <v>64</v>
      </c>
      <c r="D87" s="5" t="s">
        <v>66</v>
      </c>
      <c r="E87" s="6" t="s">
        <v>67</v>
      </c>
      <c r="F87" s="34" t="s">
        <v>68</v>
      </c>
    </row>
    <row r="88" spans="1:6" ht="23.25" x14ac:dyDescent="0.2">
      <c r="A88" s="9">
        <v>74</v>
      </c>
      <c r="B88" s="11" t="s">
        <v>77</v>
      </c>
      <c r="C88" s="14" t="s">
        <v>78</v>
      </c>
      <c r="D88" s="16">
        <v>2</v>
      </c>
      <c r="E88" s="42"/>
      <c r="F88" s="23">
        <f>D88*E88</f>
        <v>0</v>
      </c>
    </row>
    <row r="89" spans="1:6" x14ac:dyDescent="0.2">
      <c r="A89" s="9"/>
      <c r="B89" s="11"/>
      <c r="C89" s="14"/>
      <c r="D89" s="16"/>
      <c r="E89" s="24"/>
      <c r="F89" s="24"/>
    </row>
    <row r="90" spans="1:6" ht="13.5" thickBot="1" x14ac:dyDescent="0.25">
      <c r="A90" s="9"/>
      <c r="B90" s="11"/>
      <c r="C90" s="14"/>
      <c r="D90" s="16"/>
      <c r="E90" s="24"/>
      <c r="F90" s="24"/>
    </row>
    <row r="91" spans="1:6" ht="13.5" thickBot="1" x14ac:dyDescent="0.25">
      <c r="A91" s="70" t="s">
        <v>72</v>
      </c>
      <c r="B91" s="71"/>
      <c r="C91" s="71"/>
      <c r="D91" s="71"/>
      <c r="E91" s="72"/>
      <c r="F91" s="52">
        <f>SUM(F88:F90)</f>
        <v>0</v>
      </c>
    </row>
    <row r="92" spans="1:6" ht="22.5" customHeight="1" thickBot="1" x14ac:dyDescent="0.25">
      <c r="A92" s="65" t="s">
        <v>74</v>
      </c>
      <c r="B92" s="66"/>
      <c r="C92" s="66"/>
      <c r="D92" s="66"/>
      <c r="E92" s="66"/>
      <c r="F92" s="66"/>
    </row>
    <row r="93" spans="1:6" ht="21" customHeight="1" x14ac:dyDescent="0.2">
      <c r="A93" s="67" t="s">
        <v>73</v>
      </c>
      <c r="B93" s="68"/>
      <c r="C93" s="68"/>
      <c r="D93" s="68"/>
      <c r="E93" s="68"/>
      <c r="F93" s="69"/>
    </row>
    <row r="94" spans="1:6" ht="33.75" x14ac:dyDescent="0.2">
      <c r="A94" s="49" t="s">
        <v>76</v>
      </c>
      <c r="B94" s="49" t="s">
        <v>69</v>
      </c>
      <c r="C94" s="50" t="s">
        <v>64</v>
      </c>
      <c r="D94" s="50" t="s">
        <v>66</v>
      </c>
      <c r="E94" s="51" t="s">
        <v>67</v>
      </c>
      <c r="F94" s="51" t="s">
        <v>68</v>
      </c>
    </row>
    <row r="95" spans="1:6" x14ac:dyDescent="0.2">
      <c r="A95" s="43">
        <v>75</v>
      </c>
      <c r="B95" s="44" t="s">
        <v>49</v>
      </c>
      <c r="C95" s="45" t="s">
        <v>65</v>
      </c>
      <c r="D95" s="46">
        <v>62</v>
      </c>
      <c r="E95" s="47"/>
      <c r="F95" s="48">
        <f t="shared" ref="F95:F108" si="1">E95*D95</f>
        <v>0</v>
      </c>
    </row>
    <row r="96" spans="1:6" x14ac:dyDescent="0.2">
      <c r="A96" s="27">
        <v>76</v>
      </c>
      <c r="B96" s="1" t="s">
        <v>50</v>
      </c>
      <c r="C96" s="14" t="s">
        <v>65</v>
      </c>
      <c r="D96" s="16">
        <v>47</v>
      </c>
      <c r="E96" s="42"/>
      <c r="F96" s="23">
        <f t="shared" si="1"/>
        <v>0</v>
      </c>
    </row>
    <row r="97" spans="1:6" x14ac:dyDescent="0.2">
      <c r="A97" s="27">
        <v>77</v>
      </c>
      <c r="B97" s="1" t="s">
        <v>51</v>
      </c>
      <c r="C97" s="14" t="s">
        <v>65</v>
      </c>
      <c r="D97" s="16">
        <v>25</v>
      </c>
      <c r="E97" s="42"/>
      <c r="F97" s="23">
        <f t="shared" si="1"/>
        <v>0</v>
      </c>
    </row>
    <row r="98" spans="1:6" x14ac:dyDescent="0.2">
      <c r="A98" s="27">
        <v>78</v>
      </c>
      <c r="B98" s="1" t="s">
        <v>52</v>
      </c>
      <c r="C98" s="14" t="s">
        <v>65</v>
      </c>
      <c r="D98" s="16">
        <v>184</v>
      </c>
      <c r="E98" s="42"/>
      <c r="F98" s="23">
        <f t="shared" si="1"/>
        <v>0</v>
      </c>
    </row>
    <row r="99" spans="1:6" ht="22.5" x14ac:dyDescent="0.2">
      <c r="A99" s="27">
        <v>79</v>
      </c>
      <c r="B99" s="1" t="s">
        <v>53</v>
      </c>
      <c r="C99" s="14" t="s">
        <v>65</v>
      </c>
      <c r="D99" s="16">
        <v>42</v>
      </c>
      <c r="E99" s="42"/>
      <c r="F99" s="23">
        <f t="shared" si="1"/>
        <v>0</v>
      </c>
    </row>
    <row r="100" spans="1:6" x14ac:dyDescent="0.2">
      <c r="A100" s="27">
        <v>80</v>
      </c>
      <c r="B100" s="32" t="s">
        <v>55</v>
      </c>
      <c r="C100" s="14" t="s">
        <v>65</v>
      </c>
      <c r="D100" s="16">
        <v>16</v>
      </c>
      <c r="E100" s="42"/>
      <c r="F100" s="23">
        <f t="shared" si="1"/>
        <v>0</v>
      </c>
    </row>
    <row r="101" spans="1:6" x14ac:dyDescent="0.2">
      <c r="A101" s="27">
        <v>81</v>
      </c>
      <c r="B101" s="32" t="s">
        <v>56</v>
      </c>
      <c r="C101" s="14" t="s">
        <v>65</v>
      </c>
      <c r="D101" s="16">
        <v>6</v>
      </c>
      <c r="E101" s="42"/>
      <c r="F101" s="23">
        <f t="shared" si="1"/>
        <v>0</v>
      </c>
    </row>
    <row r="102" spans="1:6" x14ac:dyDescent="0.2">
      <c r="A102" s="27">
        <v>82</v>
      </c>
      <c r="B102" s="32" t="s">
        <v>57</v>
      </c>
      <c r="C102" s="14" t="s">
        <v>65</v>
      </c>
      <c r="D102" s="16">
        <v>110</v>
      </c>
      <c r="E102" s="42"/>
      <c r="F102" s="23">
        <f t="shared" si="1"/>
        <v>0</v>
      </c>
    </row>
    <row r="103" spans="1:6" ht="23.25" x14ac:dyDescent="0.2">
      <c r="A103" s="27">
        <v>83</v>
      </c>
      <c r="B103" s="33" t="s">
        <v>58</v>
      </c>
      <c r="C103" s="14" t="s">
        <v>65</v>
      </c>
      <c r="D103" s="16">
        <v>42</v>
      </c>
      <c r="E103" s="42"/>
      <c r="F103" s="23">
        <f t="shared" si="1"/>
        <v>0</v>
      </c>
    </row>
    <row r="104" spans="1:6" x14ac:dyDescent="0.2">
      <c r="A104" s="27">
        <v>84</v>
      </c>
      <c r="B104" s="32" t="s">
        <v>59</v>
      </c>
      <c r="C104" s="14" t="s">
        <v>65</v>
      </c>
      <c r="D104" s="16">
        <v>12</v>
      </c>
      <c r="E104" s="42"/>
      <c r="F104" s="23">
        <f t="shared" si="1"/>
        <v>0</v>
      </c>
    </row>
    <row r="105" spans="1:6" x14ac:dyDescent="0.2">
      <c r="A105" s="27">
        <v>85</v>
      </c>
      <c r="B105" s="32" t="s">
        <v>102</v>
      </c>
      <c r="C105" s="14" t="s">
        <v>65</v>
      </c>
      <c r="D105" s="16">
        <v>2</v>
      </c>
      <c r="E105" s="42"/>
      <c r="F105" s="23">
        <f t="shared" si="1"/>
        <v>0</v>
      </c>
    </row>
    <row r="106" spans="1:6" x14ac:dyDescent="0.2">
      <c r="A106" s="27">
        <v>86</v>
      </c>
      <c r="B106" s="32" t="s">
        <v>101</v>
      </c>
      <c r="C106" s="14" t="s">
        <v>65</v>
      </c>
      <c r="D106" s="16">
        <v>6</v>
      </c>
      <c r="E106" s="42"/>
      <c r="F106" s="23">
        <f t="shared" si="1"/>
        <v>0</v>
      </c>
    </row>
    <row r="107" spans="1:6" x14ac:dyDescent="0.2">
      <c r="A107" s="27">
        <v>87</v>
      </c>
      <c r="B107" s="32" t="s">
        <v>100</v>
      </c>
      <c r="C107" s="14" t="s">
        <v>65</v>
      </c>
      <c r="D107" s="16">
        <v>2</v>
      </c>
      <c r="E107" s="42"/>
      <c r="F107" s="23">
        <f t="shared" si="1"/>
        <v>0</v>
      </c>
    </row>
    <row r="108" spans="1:6" ht="13.5" thickBot="1" x14ac:dyDescent="0.25">
      <c r="A108" s="27">
        <v>88</v>
      </c>
      <c r="B108" s="36" t="s">
        <v>99</v>
      </c>
      <c r="C108" s="26" t="s">
        <v>65</v>
      </c>
      <c r="D108" s="35">
        <v>4</v>
      </c>
      <c r="E108" s="42"/>
      <c r="F108" s="23">
        <f t="shared" si="1"/>
        <v>0</v>
      </c>
    </row>
    <row r="109" spans="1:6" ht="13.5" thickBot="1" x14ac:dyDescent="0.25">
      <c r="A109" s="70" t="s">
        <v>75</v>
      </c>
      <c r="B109" s="71"/>
      <c r="C109" s="71"/>
      <c r="D109" s="71"/>
      <c r="E109" s="72"/>
      <c r="F109" s="52">
        <f>SUM(F95:F108)</f>
        <v>0</v>
      </c>
    </row>
    <row r="110" spans="1:6" x14ac:dyDescent="0.2">
      <c r="A110" s="3"/>
      <c r="B110" s="2"/>
      <c r="C110" s="18"/>
      <c r="D110" s="19"/>
      <c r="E110" s="20"/>
      <c r="F110" s="25"/>
    </row>
    <row r="111" spans="1:6" ht="12.75" customHeight="1" x14ac:dyDescent="0.2">
      <c r="A111" s="62"/>
      <c r="B111" s="63" t="s">
        <v>115</v>
      </c>
      <c r="C111" s="63"/>
      <c r="D111" s="63"/>
      <c r="E111" s="63"/>
      <c r="F111" s="73">
        <f>SUM(F84,F91,F109)</f>
        <v>0</v>
      </c>
    </row>
    <row r="112" spans="1:6" ht="13.5" customHeight="1" x14ac:dyDescent="0.2">
      <c r="A112" s="62"/>
      <c r="B112" s="63"/>
      <c r="C112" s="63"/>
      <c r="D112" s="63"/>
      <c r="E112" s="63"/>
      <c r="F112" s="73"/>
    </row>
    <row r="113" spans="1:6" ht="13.5" customHeight="1" x14ac:dyDescent="0.2">
      <c r="A113" s="59"/>
      <c r="B113" s="64" t="s">
        <v>116</v>
      </c>
      <c r="C113" s="64"/>
      <c r="D113" s="64"/>
      <c r="E113" s="64"/>
      <c r="F113" s="60">
        <f>F111/100*21</f>
        <v>0</v>
      </c>
    </row>
    <row r="114" spans="1:6" ht="13.5" customHeight="1" x14ac:dyDescent="0.2">
      <c r="A114" s="59"/>
      <c r="B114" s="64" t="s">
        <v>114</v>
      </c>
      <c r="C114" s="64"/>
      <c r="D114" s="64"/>
      <c r="E114" s="64"/>
      <c r="F114" s="60">
        <f>SUM(F111:F113)</f>
        <v>0</v>
      </c>
    </row>
    <row r="115" spans="1:6" x14ac:dyDescent="0.2">
      <c r="B115" s="3"/>
      <c r="C115" s="18"/>
      <c r="D115" s="21"/>
      <c r="E115" s="22"/>
      <c r="F115" s="22"/>
    </row>
    <row r="116" spans="1:6" x14ac:dyDescent="0.2">
      <c r="B116" s="3"/>
      <c r="C116" s="18"/>
      <c r="D116" s="21"/>
      <c r="E116" s="22"/>
      <c r="F116" s="22"/>
    </row>
    <row r="117" spans="1:6" x14ac:dyDescent="0.2">
      <c r="A117" s="61" t="s">
        <v>113</v>
      </c>
      <c r="B117" s="61"/>
      <c r="C117" s="18"/>
      <c r="D117" s="21"/>
      <c r="E117" s="22"/>
      <c r="F117" s="22"/>
    </row>
    <row r="118" spans="1:6" x14ac:dyDescent="0.2">
      <c r="B118" s="3"/>
      <c r="C118" s="18"/>
      <c r="D118" s="21"/>
      <c r="E118" s="22"/>
      <c r="F118" s="22"/>
    </row>
  </sheetData>
  <mergeCells count="17">
    <mergeCell ref="A9:F9"/>
    <mergeCell ref="A84:E84"/>
    <mergeCell ref="A86:F86"/>
    <mergeCell ref="A91:E91"/>
    <mergeCell ref="A1:B1"/>
    <mergeCell ref="A8:F8"/>
    <mergeCell ref="A2:F2"/>
    <mergeCell ref="A92:F92"/>
    <mergeCell ref="A85:F85"/>
    <mergeCell ref="A93:F93"/>
    <mergeCell ref="A109:E109"/>
    <mergeCell ref="F111:F112"/>
    <mergeCell ref="A117:B117"/>
    <mergeCell ref="A111:A112"/>
    <mergeCell ref="B111:E112"/>
    <mergeCell ref="B113:E113"/>
    <mergeCell ref="B114:E114"/>
  </mergeCells>
  <pageMargins left="0.23622047244094491" right="0.23622047244094491" top="0" bottom="0" header="0.31496062992125984" footer="0.31496062992125984"/>
  <pageSetup paperSize="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Jednotkový ceník_celkový</vt:lpstr>
      <vt:lpstr>'Jednotkový ceník_celkový'!Názvy_tisku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Koschatzký Vít</dc:creator>
  <cp:lastModifiedBy>Löwová Monika, Bc.</cp:lastModifiedBy>
  <cp:lastPrinted>2022-05-23T10:50:17Z</cp:lastPrinted>
  <dcterms:created xsi:type="dcterms:W3CDTF">2021-03-12T12:06:15Z</dcterms:created>
  <dcterms:modified xsi:type="dcterms:W3CDTF">2022-07-07T12:13:52Z</dcterms:modified>
</cp:coreProperties>
</file>