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402" sheetId="8" r:id="rId8"/>
    <sheet name="SO 2602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<sst xmlns="http://schemas.openxmlformats.org/spreadsheetml/2006/main" count="5299" uniqueCount="1097">
  <si>
    <t>Aspe</t>
  </si>
  <si>
    <t>Rekapitulace ceny</t>
  </si>
  <si>
    <t>S632100104-zm02</t>
  </si>
  <si>
    <t>Výstavba PZS v km 12,182 (P2553) trati Roudnice nad Labem - Straškov</t>
  </si>
  <si>
    <t>ZŘ</t>
  </si>
  <si>
    <t>20240716-VZ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</si>
  <si>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</si>
  <si>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</si>
  <si>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</si>
  <si>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</si>
  <si>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</si>
  <si>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</si>
  <si>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</si>
  <si>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</si>
  <si>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</si>
  <si>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</si>
  <si>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</si>
  <si>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</si>
  <si>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</si>
  <si>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</si>
  <si>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</si>
  <si>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</si>
  <si>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</si>
  <si>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</si>
  <si>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</si>
  <si>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</si>
  <si>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</si>
  <si>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</si>
  <si>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</si>
  <si>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</si>
  <si>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</si>
  <si>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</si>
  <si>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</si>
  <si>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</si>
  <si>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</si>
  <si>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</si>
  <si>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</si>
  <si>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</si>
  <si>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</si>
  <si>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</si>
  <si>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</si>
  <si>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</si>
  <si>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</si>
  <si>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</si>
  <si>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</si>
  <si>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</si>
  <si>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</si>
  <si>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</si>
  <si>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</si>
  <si>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</si>
  <si>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</si>
  <si>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</si>
  <si>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</si>
  <si>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</si>
  <si>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</si>
  <si>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</si>
  <si>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</si>
  <si>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</si>
  <si>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</si>
  <si>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</si>
  <si>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</si>
  <si>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</si>
  <si>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</si>
  <si>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</si>
  <si>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</si>
  <si>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</si>
  <si>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</si>
  <si>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</si>
  <si>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</si>
  <si>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</si>
  <si>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</si>
  <si>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</si>
  <si>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</si>
  <si>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</si>
  <si>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</si>
  <si>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</si>
  <si>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</si>
  <si>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</si>
  <si>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</si>
  <si>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</si>
  <si>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</si>
  <si>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</si>
  <si>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</si>
  <si>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</si>
  <si>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</si>
  <si>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</si>
  <si>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</si>
  <si>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</si>
  <si>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</si>
  <si>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</si>
  <si>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</si>
  <si>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</si>
  <si>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</si>
  <si>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</si>
  <si>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</si>
  <si>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</si>
  <si>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</si>
  <si>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</si>
  <si>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</si>
  <si>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</si>
  <si>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</si>
  <si>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</si>
  <si>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</si>
  <si>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</si>
  <si>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</si>
  <si>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</si>
  <si>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</si>
  <si>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</si>
  <si>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</si>
  <si>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</si>
  <si>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</si>
  <si>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</si>
  <si>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</si>
  <si>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</si>
  <si>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</si>
  <si>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</si>
  <si>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</si>
  <si>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</si>
  <si>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</si>
  <si>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</si>
  <si>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</si>
  <si>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</si>
  <si>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</si>
  <si>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</si>
  <si>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</si>
  <si>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</si>
  <si>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</si>
  <si>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</si>
  <si>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</si>
  <si>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</si>
  <si>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</si>
  <si>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</si>
  <si>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</si>
  <si>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</si>
  <si>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</si>
  <si>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</si>
  <si>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</si>
  <si>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</si>
  <si>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</si>
  <si>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</si>
  <si>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</si>
  <si>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</si>
  <si>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</si>
  <si>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</si>
  <si>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</si>
  <si>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</si>
  <si>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</si>
  <si>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</si>
  <si>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</si>
  <si>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</si>
  <si>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</si>
  <si>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</si>
  <si>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</si>
  <si>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</si>
  <si>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</si>
  <si>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</si>
  <si>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</si>
  <si>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</si>
  <si>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</si>
  <si>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</si>
  <si>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</si>
  <si>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</si>
  <si>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</si>
  <si>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</si>
  <si>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</si>
  <si>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</si>
  <si>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</si>
  <si>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</si>
  <si>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</si>
  <si>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</si>
  <si>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</si>
  <si>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</si>
  <si>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</si>
  <si>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</si>
  <si>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</si>
  <si>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</si>
  <si>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</si>
  <si>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</si>
  <si>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</si>
  <si>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</si>
  <si>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</si>
  <si>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</si>
  <si>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</si>
  <si>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</si>
  <si>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</si>
  <si>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</si>
  <si>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</si>
  <si>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</si>
  <si>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</si>
  <si>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</si>
  <si>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</si>
  <si>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</si>
  <si>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</si>
  <si>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</si>
  <si>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</si>
  <si>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</si>
  <si>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</si>
  <si>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</si>
  <si>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</si>
  <si>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</si>
  <si>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</si>
  <si>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</si>
  <si>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</si>
  <si>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</si>
  <si>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</si>
  <si>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</si>
  <si>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</si>
  <si>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</si>
  <si>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</si>
  <si>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</si>
  <si>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</si>
  <si>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</si>
  <si>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</si>
  <si>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</si>
  <si>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</si>
  <si>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</si>
  <si>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</si>
  <si>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</si>
  <si>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</si>
  <si>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</si>
  <si>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</si>
  <si>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</si>
  <si>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</si>
  <si>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</si>
  <si>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</si>
  <si>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</si>
  <si>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</si>
  <si>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</si>
  <si>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</si>
  <si>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</si>
  <si>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</si>
  <si>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</si>
  <si>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</si>
  <si>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</si>
  <si>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</si>
  <si>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</si>
  <si>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</si>
  <si>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</si>
  <si>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</si>
  <si>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</si>
  <si>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</si>
  <si>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</si>
  <si>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</si>
  <si>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</si>
  <si>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</si>
  <si>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</si>
  <si>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</si>
  <si>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</si>
  <si>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</si>
  <si>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</si>
  <si>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</si>
  <si>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</si>
  <si>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</si>
  <si>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</si>
  <si>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</si>
  <si>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</si>
  <si>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</si>
  <si>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</si>
  <si>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</si>
  <si>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</si>
  <si>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</si>
  <si>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</si>
  <si>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</si>
  <si>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</si>
  <si>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</si>
  <si>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</si>
  <si>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</si>
  <si>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</si>
  <si>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</si>
  <si>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</si>
  <si>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</si>
  <si>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</si>
  <si>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</si>
  <si>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</si>
  <si>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</si>
  <si>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</si>
  <si>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</si>
  <si>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</si>
  <si>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</si>
  <si>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</si>
  <si>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</si>
  <si>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</si>
  <si>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>Přidružená stavební výroba</t>
  </si>
  <si>
    <t>78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</si>
  <si>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</si>
  <si>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</si>
  <si>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</si>
  <si>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79</t>
  </si>
  <si>
    <t>701005</t>
  </si>
  <si>
    <t>VYHLEDÁVACÍ MARKER ZEMNÍ S MOŽNOSTÍ ZÁPISU</t>
  </si>
  <si>
    <t xml:space="preserve">  PS 1302.1</t>
  </si>
  <si>
    <t>P2552, zrušení PZS</t>
  </si>
  <si>
    <t>PS 1302.1</t>
  </si>
  <si>
    <t>Definitivní stav</t>
  </si>
  <si>
    <t>Celková prohlídka zařízení a vyhotovení revizní zprávy</t>
  </si>
  <si>
    <t>popis položky</t>
  </si>
  <si>
    <t>výkaz výměr</t>
  </si>
  <si>
    <t>1. Položka obsahuje:  – kontrola zařízení, zda odpovídá podmínkám pro bezpečný provoz, včetně potřebných měření a vyhotovení revizní zprávy odpovědným pracovníkem  – vlastní kontrolu, příslušná měření a zpracování revizní zprávy 2. Položka neobsahuje:  X 3. Způsob měření: Udává se počet hodin provádění dozoru, revize nebo práce.</t>
  </si>
  <si>
    <t>Protokol UTZ</t>
  </si>
  <si>
    <t>1. Položka obsahuje:  – protokol autorizovanou osobou podle požadavku ČSN, včetně hodnocení 2. Položka neobsahuje:  X 3. Způsob měření: Udává se počet kusů kompletní konstrukce nebo práce.</t>
  </si>
  <si>
    <t>914913</t>
  </si>
  <si>
    <t>Sloupky a stojky DZ ocel. Trubek zabeton demontáž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</si>
  <si>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</si>
  <si>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</si>
  <si>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</si>
  <si>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</si>
  <si>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</si>
  <si>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</si>
  <si>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</si>
  <si>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</si>
  <si>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</si>
  <si>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</si>
  <si>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</si>
  <si>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</si>
  <si>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</si>
  <si>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</si>
  <si>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</si>
  <si>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</si>
  <si>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</si>
  <si>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</si>
  <si>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</si>
  <si>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</si>
  <si>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</si>
  <si>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</si>
  <si>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</si>
  <si>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10</t>
  </si>
  <si>
    <t>702232</t>
  </si>
  <si>
    <t>KABELOVÁ CHRÁNIČKA ZEMNÍ DĚLENÁ DN PŘES 100 DO 200 MM</t>
  </si>
  <si>
    <t>11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</si>
  <si>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</si>
  <si>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</si>
  <si>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</si>
  <si>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</si>
  <si>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</si>
  <si>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</si>
  <si>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</si>
  <si>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</si>
  <si>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</si>
  <si>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</si>
  <si>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</si>
  <si>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</si>
  <si>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</si>
  <si>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</si>
  <si>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</si>
  <si>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20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</si>
  <si>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</si>
  <si>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</si>
  <si>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</si>
  <si>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23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</si>
  <si>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</si>
  <si>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</si>
  <si>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</si>
  <si>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</si>
  <si>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</si>
  <si>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</si>
  <si>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</si>
  <si>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</si>
  <si>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</si>
  <si>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</si>
  <si>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</si>
  <si>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</si>
  <si>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</si>
  <si>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</si>
  <si>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</si>
  <si>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</si>
  <si>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</si>
  <si>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</si>
  <si>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</si>
  <si>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</si>
  <si>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</si>
  <si>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</si>
  <si>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</si>
  <si>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</si>
  <si>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</si>
  <si>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</si>
  <si>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</si>
  <si>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</si>
  <si>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</si>
  <si>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</si>
  <si>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</si>
  <si>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</si>
  <si>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</si>
  <si>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</si>
  <si>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</si>
  <si>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</si>
  <si>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</si>
  <si>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</si>
  <si>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</si>
  <si>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</si>
  <si>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</si>
  <si>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</si>
  <si>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</si>
  <si>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</si>
  <si>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</si>
  <si>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</si>
  <si>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</si>
  <si>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</si>
  <si>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</si>
  <si>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</si>
  <si>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</si>
  <si>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</si>
  <si>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</si>
  <si>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</si>
  <si>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</si>
  <si>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</si>
  <si>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</si>
  <si>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</si>
  <si>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</si>
  <si>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</si>
  <si>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</si>
  <si>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</si>
  <si>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</si>
  <si>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</si>
  <si>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</si>
  <si>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</si>
  <si>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</si>
  <si>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</si>
  <si>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</si>
  <si>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</si>
  <si>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</si>
  <si>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</si>
  <si>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</si>
  <si>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</si>
  <si>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</si>
  <si>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</si>
  <si>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</si>
  <si>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</si>
  <si>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</si>
  <si>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</si>
  <si>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</si>
  <si>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</si>
  <si>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</si>
  <si>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</si>
  <si>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</si>
  <si>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</si>
  <si>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</si>
  <si>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</si>
  <si>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</si>
  <si>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</si>
  <si>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</si>
  <si>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</si>
  <si>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</si>
  <si>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</si>
  <si>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</si>
  <si>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</si>
  <si>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</si>
  <si>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</si>
  <si>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</si>
  <si>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</si>
  <si>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</si>
  <si>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</si>
  <si>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</si>
  <si>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</si>
  <si>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</si>
  <si>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</si>
  <si>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</si>
  <si>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</si>
  <si>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</si>
  <si>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</si>
  <si>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</si>
  <si>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</si>
  <si>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</si>
  <si>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</si>
  <si>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</si>
  <si>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</si>
  <si>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</si>
  <si>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</si>
  <si>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</si>
  <si>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</si>
  <si>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</si>
  <si>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</si>
  <si>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</si>
  <si>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</si>
  <si>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</si>
  <si>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</si>
  <si>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</si>
  <si>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</si>
  <si>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</si>
  <si>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</si>
  <si>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</si>
  <si>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</si>
  <si>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</si>
  <si>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</si>
  <si>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</si>
  <si>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</si>
  <si>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</si>
  <si>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</si>
  <si>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</si>
  <si>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</si>
  <si>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</si>
  <si>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</si>
  <si>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</si>
  <si>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</si>
  <si>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</si>
  <si>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</si>
  <si>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</si>
  <si>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</si>
  <si>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</si>
  <si>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</si>
  <si>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</si>
  <si>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</si>
  <si>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</si>
  <si>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</si>
  <si>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</si>
  <si>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</si>
  <si>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</si>
  <si>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</si>
  <si>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</si>
  <si>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</si>
  <si>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</si>
  <si>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</si>
  <si>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</si>
  <si>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</si>
  <si>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</si>
  <si>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</si>
  <si>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</si>
  <si>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</si>
  <si>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</si>
  <si>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</si>
  <si>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</si>
  <si>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</si>
  <si>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</si>
  <si>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</si>
  <si>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</si>
  <si>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</si>
  <si>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</si>
  <si>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</si>
  <si>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</si>
  <si>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</si>
  <si>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</si>
  <si>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</si>
  <si>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</si>
  <si>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</si>
  <si>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</si>
  <si>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</si>
  <si>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</si>
  <si>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</si>
  <si>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</si>
  <si>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</si>
  <si>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</si>
  <si>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</si>
  <si>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</si>
  <si>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</si>
  <si>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</si>
  <si>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</si>
  <si>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</si>
  <si>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</si>
  <si>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</si>
  <si>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</si>
  <si>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</si>
  <si>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</si>
  <si>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</si>
  <si>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</si>
  <si>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</si>
  <si>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</si>
  <si>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</si>
  <si>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</si>
  <si>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</si>
  <si>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</si>
  <si>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</si>
  <si>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</si>
  <si>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</si>
  <si>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</si>
  <si>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</si>
  <si>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</si>
  <si>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</si>
  <si>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</si>
  <si>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</si>
  <si>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</si>
  <si>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</si>
  <si>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</si>
  <si>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</si>
  <si>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</si>
  <si>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</si>
  <si>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</si>
  <si>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</si>
  <si>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</si>
  <si>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</si>
  <si>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</si>
  <si>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</si>
  <si>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</si>
  <si>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</si>
  <si>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</si>
  <si>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</si>
  <si>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</si>
  <si>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</si>
  <si>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</si>
  <si>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</si>
  <si>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</si>
  <si>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</si>
  <si>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</si>
  <si>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</si>
  <si>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</si>
  <si>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</si>
  <si>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</si>
  <si>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</si>
  <si>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</si>
  <si>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</si>
  <si>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</si>
  <si>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</si>
  <si>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</si>
  <si>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</si>
  <si>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</si>
  <si>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</si>
  <si>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</si>
  <si>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</si>
  <si>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</si>
  <si>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</si>
  <si>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</si>
  <si>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</si>
  <si>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</si>
  <si>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</si>
  <si>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</si>
  <si>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</si>
  <si>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</si>
  <si>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</si>
  <si>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</si>
  <si>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</si>
  <si>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</si>
  <si>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</si>
  <si>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</si>
  <si>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</si>
  <si>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</si>
  <si>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</si>
  <si>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</si>
  <si>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</si>
  <si>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</si>
  <si>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</si>
  <si>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</si>
  <si>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</si>
  <si>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</si>
  <si>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</si>
  <si>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</si>
  <si>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</si>
  <si>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</si>
  <si>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</si>
  <si>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</si>
  <si>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</si>
  <si>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</si>
  <si>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</si>
  <si>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</si>
  <si>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</si>
  <si>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</si>
  <si>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</si>
  <si>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</si>
  <si>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</si>
  <si>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</si>
  <si>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</si>
  <si>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</si>
  <si>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</si>
  <si>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</si>
  <si>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</si>
  <si>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</si>
  <si>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</si>
  <si>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</si>
  <si>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</si>
  <si>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</si>
  <si>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</si>
  <si>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</si>
  <si>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</si>
  <si>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</si>
  <si>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</si>
  <si>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</si>
  <si>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</si>
  <si>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</si>
  <si>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</si>
  <si>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</si>
  <si>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</si>
  <si>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</si>
  <si>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</si>
  <si>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</si>
  <si>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</si>
  <si>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</si>
  <si>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</si>
  <si>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</si>
  <si>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</si>
  <si>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</si>
  <si>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</si>
  <si>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</si>
  <si>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</si>
  <si>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</si>
  <si>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</si>
  <si>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</si>
  <si>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</si>
  <si>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</si>
  <si>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</si>
  <si>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</si>
  <si>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</si>
  <si>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</si>
  <si>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</si>
  <si>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</si>
  <si>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</si>
  <si>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014102</t>
  </si>
  <si>
    <t>POPLATKY ZA SKLÁDKU</t>
  </si>
  <si>
    <t>Žezelný šrot z návěstí</t>
  </si>
  <si>
    <t>zahrnuje veškeré poplatky provozovateli skládky související s uložením odpadu na skládce.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</si>
  <si>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</si>
  <si>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</si>
  <si>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</si>
  <si>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</si>
  <si>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</si>
  <si>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</si>
  <si>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</si>
  <si>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</si>
  <si>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</si>
  <si>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</si>
  <si>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</si>
  <si>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</si>
  <si>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</si>
  <si>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</si>
  <si>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</si>
  <si>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</si>
  <si>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</si>
  <si>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</si>
  <si>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</si>
  <si>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</si>
  <si>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</si>
  <si>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</si>
  <si>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</si>
  <si>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</si>
  <si>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</si>
  <si>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</si>
  <si>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</si>
  <si>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</si>
  <si>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 + odvoz návěstí</t>
  </si>
  <si>
    <t>(0,8*2,2*20)+(1*0,1*10)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</si>
  <si>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</si>
  <si>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</si>
  <si>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</si>
  <si>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</si>
  <si>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</si>
  <si>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</si>
  <si>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</si>
  <si>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</si>
  <si>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</si>
  <si>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</si>
  <si>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</si>
  <si>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</si>
  <si>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</si>
  <si>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</si>
  <si>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</si>
  <si>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</si>
  <si>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</si>
  <si>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</si>
  <si>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</si>
  <si>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</si>
  <si>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</si>
  <si>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</si>
  <si>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</si>
  <si>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</si>
  <si>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</si>
  <si>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</si>
  <si>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</si>
  <si>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</si>
  <si>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132737</t>
  </si>
  <si>
    <t>HLOUBENÍ RÝH ŠÍŘ DO 2M PAŽ I NEPAŽ TŘ. I, ODVOZ DO 16KM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</si>
  <si>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</si>
  <si>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</si>
  <si>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</si>
  <si>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</si>
  <si>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</si>
  <si>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</si>
  <si>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</si>
  <si>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</si>
  <si>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</si>
  <si>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</si>
  <si>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</si>
  <si>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</si>
  <si>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</si>
  <si>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</si>
  <si>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</si>
  <si>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</si>
  <si>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</si>
  <si>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</si>
  <si>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</si>
  <si>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</si>
  <si>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</si>
  <si>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</si>
  <si>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</si>
  <si>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</si>
  <si>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</si>
  <si>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</si>
  <si>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</si>
  <si>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</si>
  <si>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</si>
  <si>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</si>
  <si>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</si>
  <si>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</si>
  <si>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</si>
  <si>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</si>
  <si>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</si>
  <si>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</si>
  <si>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</si>
  <si>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</si>
  <si>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</si>
  <si>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</si>
  <si>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</si>
  <si>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</si>
  <si>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</si>
  <si>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</si>
  <si>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</si>
  <si>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</si>
  <si>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</si>
  <si>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</si>
  <si>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</si>
  <si>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</si>
  <si>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</si>
  <si>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</si>
  <si>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</si>
  <si>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</si>
  <si>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</si>
  <si>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</si>
  <si>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</si>
  <si>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</si>
  <si>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</si>
  <si>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</si>
  <si>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</si>
  <si>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</si>
  <si>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</si>
  <si>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</si>
  <si>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</si>
  <si>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</si>
  <si>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</si>
  <si>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</si>
  <si>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</si>
  <si>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</si>
  <si>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</si>
  <si>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</si>
  <si>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</si>
  <si>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</si>
  <si>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</si>
  <si>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</si>
  <si>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</si>
  <si>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</si>
  <si>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</si>
  <si>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</si>
  <si>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</si>
  <si>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</si>
  <si>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</si>
  <si>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</si>
  <si>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</si>
  <si>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</si>
  <si>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</si>
  <si>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</si>
  <si>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</si>
  <si>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</si>
  <si>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</si>
  <si>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</si>
  <si>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</si>
  <si>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</si>
  <si>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</si>
  <si>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</si>
  <si>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</si>
  <si>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</si>
  <si>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</si>
  <si>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</si>
  <si>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</si>
  <si>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</si>
  <si>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</si>
  <si>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</si>
  <si>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</si>
  <si>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</si>
  <si>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</si>
  <si>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</si>
  <si>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</si>
  <si>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</si>
  <si>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</si>
  <si>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</si>
  <si>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</si>
  <si>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</si>
  <si>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</si>
  <si>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</si>
  <si>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</si>
  <si>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</si>
  <si>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</si>
  <si>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</si>
  <si>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</si>
  <si>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</si>
  <si>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</si>
  <si>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</si>
  <si>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</si>
  <si>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</si>
  <si>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</si>
  <si>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</si>
  <si>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</si>
  <si>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</si>
  <si>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</si>
  <si>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</si>
  <si>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</si>
  <si>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</si>
  <si>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</si>
  <si>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</si>
  <si>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</si>
  <si>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</si>
  <si>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</si>
  <si>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</si>
  <si>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</si>
  <si>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</si>
  <si>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</si>
  <si>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</si>
  <si>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</si>
  <si>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</si>
  <si>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</si>
  <si>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</si>
  <si>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</si>
  <si>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</si>
  <si>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</si>
  <si>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</si>
  <si>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</si>
  <si>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</si>
  <si>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</si>
  <si>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</si>
  <si>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</si>
  <si>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</si>
  <si>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</si>
  <si>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</si>
  <si>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</si>
  <si>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</si>
  <si>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</si>
  <si>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</si>
  <si>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</si>
  <si>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</si>
  <si>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</si>
  <si>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</si>
  <si>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</si>
  <si>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</si>
  <si>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</si>
  <si>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</si>
  <si>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</si>
  <si>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</si>
  <si>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</si>
  <si>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</si>
  <si>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</si>
  <si>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</si>
  <si>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</si>
  <si>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</si>
  <si>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</si>
  <si>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</si>
  <si>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</si>
  <si>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</si>
  <si>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</si>
  <si>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</si>
  <si>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</si>
  <si>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</si>
  <si>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</si>
  <si>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</si>
  <si>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</si>
  <si>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</si>
  <si>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</si>
  <si>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</si>
  <si>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</si>
  <si>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</si>
  <si>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</si>
  <si>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</si>
  <si>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</si>
  <si>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</si>
  <si>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</si>
  <si>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</si>
  <si>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</si>
  <si>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</si>
  <si>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</si>
  <si>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</si>
  <si>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</si>
  <si>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</si>
  <si>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</si>
  <si>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</si>
  <si>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</si>
  <si>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</si>
  <si>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</si>
  <si>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</si>
  <si>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</si>
  <si>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</si>
  <si>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</si>
  <si>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</si>
  <si>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</si>
  <si>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</si>
  <si>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</si>
  <si>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</si>
  <si>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</si>
  <si>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742H12</t>
  </si>
  <si>
    <t>KABEL NN ČTYŘ- A PĚTIŽÍLOVÝ CU S PLASTOVOU IZOLACÍ OD 4 DO 16 MM2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</si>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</sst>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</f>
      </c>
    </row>
    <row r="7" spans="2:3" ht="12.75" customHeight="1">
      <c r="B7" s="8" t="s">
        <v>7</v>
      </c>
      <c s="10">
        <f>0+E10+E13+E15+E17+E20+E22+E24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290</v>
      </c>
      <c s="12" t="s">
        <v>291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306</v>
      </c>
      <c s="12" t="s">
        <v>307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308</v>
      </c>
      <c s="12" t="s">
        <v>309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508</v>
      </c>
      <c s="12" t="s">
        <v>509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510</v>
      </c>
      <c s="12" t="s">
        <v>511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687</v>
      </c>
      <c s="12" t="s">
        <v>688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689</v>
      </c>
      <c s="12" t="s">
        <v>690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727</v>
      </c>
      <c s="12" t="s">
        <v>728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866</v>
      </c>
      <c s="12" t="s">
        <v>867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868</v>
      </c>
      <c s="12" t="s">
        <v>869</v>
      </c>
      <c s="14">
        <f>'SO 2402'!K8+'SO 2402'!M8</f>
      </c>
      <c s="14">
        <f>C21*0.21</f>
      </c>
      <c s="14">
        <f>C21+D21</f>
      </c>
      <c s="13">
        <f>'SO 2402'!T7</f>
      </c>
    </row>
    <row r="22" spans="1:6" ht="12.75">
      <c r="A22" s="11" t="s">
        <v>945</v>
      </c>
      <c s="12" t="s">
        <v>946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947</v>
      </c>
      <c s="12" t="s">
        <v>948</v>
      </c>
      <c s="14">
        <f>'SO 2602'!K8+'SO 2602'!M8</f>
      </c>
      <c s="14">
        <f>C23*0.21</f>
      </c>
      <c s="14">
        <f>C23+D23</f>
      </c>
      <c s="13">
        <f>'SO 2602'!T7</f>
      </c>
    </row>
    <row r="24" spans="1:6" ht="12.75">
      <c r="A24" s="11" t="s">
        <v>1052</v>
      </c>
      <c s="12" t="s">
        <v>1053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1054</v>
      </c>
      <c s="12" t="s">
        <v>1055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1052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1052</v>
      </c>
      <c r="E4" s="26" t="s">
        <v>1053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1056</v>
      </c>
      <c r="E8" s="30" t="s">
        <v>1055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1058</v>
      </c>
      <c s="35" t="s">
        <v>51</v>
      </c>
      <c s="6" t="s">
        <v>1059</v>
      </c>
      <c s="36" t="s">
        <v>517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1060</v>
      </c>
      <c>
        <f>(M10*21)/100</f>
      </c>
      <c t="s">
        <v>27</v>
      </c>
    </row>
    <row r="11" spans="1:5" ht="12.75">
      <c r="A11" s="35" t="s">
        <v>55</v>
      </c>
      <c r="E11" s="39" t="s">
        <v>1061</v>
      </c>
    </row>
    <row r="12" spans="1:5" ht="12.75">
      <c r="A12" s="35" t="s">
        <v>56</v>
      </c>
      <c r="E12" s="40" t="s">
        <v>1062</v>
      </c>
    </row>
    <row r="13" spans="1:5" ht="140.25">
      <c r="A13" t="s">
        <v>57</v>
      </c>
      <c r="E13" s="39" t="s">
        <v>1063</v>
      </c>
    </row>
    <row r="14" spans="1:16" ht="12.75">
      <c r="A14" t="s">
        <v>49</v>
      </c>
      <c s="34" t="s">
        <v>27</v>
      </c>
      <c s="34" t="s">
        <v>1064</v>
      </c>
      <c s="35" t="s">
        <v>51</v>
      </c>
      <c s="6" t="s">
        <v>1065</v>
      </c>
      <c s="36" t="s">
        <v>517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1060</v>
      </c>
      <c>
        <f>(M14*21)/100</f>
      </c>
      <c t="s">
        <v>27</v>
      </c>
    </row>
    <row r="15" spans="1:5" ht="12.75">
      <c r="A15" s="35" t="s">
        <v>55</v>
      </c>
      <c r="E15" s="39" t="s">
        <v>1061</v>
      </c>
    </row>
    <row r="16" spans="1:5" ht="12.75">
      <c r="A16" s="35" t="s">
        <v>56</v>
      </c>
      <c r="E16" s="40" t="s">
        <v>1062</v>
      </c>
    </row>
    <row r="17" spans="1:5" ht="89.25">
      <c r="A17" t="s">
        <v>57</v>
      </c>
      <c r="E17" s="39" t="s">
        <v>1066</v>
      </c>
    </row>
    <row r="18" spans="1:16" ht="12.75">
      <c r="A18" t="s">
        <v>49</v>
      </c>
      <c s="34" t="s">
        <v>26</v>
      </c>
      <c s="34" t="s">
        <v>1067</v>
      </c>
      <c s="35" t="s">
        <v>51</v>
      </c>
      <c s="6" t="s">
        <v>1068</v>
      </c>
      <c s="36" t="s">
        <v>517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1060</v>
      </c>
      <c>
        <f>(M18*21)/100</f>
      </c>
      <c t="s">
        <v>27</v>
      </c>
    </row>
    <row r="19" spans="1:5" ht="12.75">
      <c r="A19" s="35" t="s">
        <v>55</v>
      </c>
      <c r="E19" s="39" t="s">
        <v>1061</v>
      </c>
    </row>
    <row r="20" spans="1:5" ht="12.75">
      <c r="A20" s="35" t="s">
        <v>56</v>
      </c>
      <c r="E20" s="40" t="s">
        <v>1062</v>
      </c>
    </row>
    <row r="21" spans="1:5" ht="89.25">
      <c r="A21" t="s">
        <v>57</v>
      </c>
      <c r="E21" s="39" t="s">
        <v>1069</v>
      </c>
    </row>
    <row r="22" spans="1:16" ht="12.75">
      <c r="A22" t="s">
        <v>49</v>
      </c>
      <c s="34" t="s">
        <v>63</v>
      </c>
      <c s="34" t="s">
        <v>1070</v>
      </c>
      <c s="35" t="s">
        <v>51</v>
      </c>
      <c s="6" t="s">
        <v>1071</v>
      </c>
      <c s="36" t="s">
        <v>517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1060</v>
      </c>
      <c>
        <f>(M22*21)/100</f>
      </c>
      <c t="s">
        <v>27</v>
      </c>
    </row>
    <row r="23" spans="1:5" ht="12.75">
      <c r="A23" s="35" t="s">
        <v>55</v>
      </c>
      <c r="E23" s="39" t="s">
        <v>1072</v>
      </c>
    </row>
    <row r="24" spans="1:5" ht="12.75">
      <c r="A24" s="35" t="s">
        <v>56</v>
      </c>
      <c r="E24" s="40" t="s">
        <v>1062</v>
      </c>
    </row>
    <row r="25" spans="1:5" ht="25.5">
      <c r="A25" t="s">
        <v>57</v>
      </c>
      <c r="E25" s="39" t="s">
        <v>1073</v>
      </c>
    </row>
    <row r="26" spans="1:13" ht="12.75">
      <c r="A26" t="s">
        <v>46</v>
      </c>
      <c r="C26" s="31" t="s">
        <v>27</v>
      </c>
      <c r="E26" s="33" t="s">
        <v>1074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1075</v>
      </c>
      <c s="35" t="s">
        <v>51</v>
      </c>
      <c s="6" t="s">
        <v>1076</v>
      </c>
      <c s="36" t="s">
        <v>517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1060</v>
      </c>
      <c>
        <f>(M27*21)/100</f>
      </c>
      <c t="s">
        <v>27</v>
      </c>
    </row>
    <row r="28" spans="1:5" ht="12.75">
      <c r="A28" s="35" t="s">
        <v>55</v>
      </c>
      <c r="E28" s="39" t="s">
        <v>1077</v>
      </c>
    </row>
    <row r="29" spans="1:5" ht="12.75">
      <c r="A29" s="35" t="s">
        <v>56</v>
      </c>
      <c r="E29" s="40" t="s">
        <v>1062</v>
      </c>
    </row>
    <row r="30" spans="1:5" ht="89.25">
      <c r="A30" t="s">
        <v>57</v>
      </c>
      <c r="E30" s="39" t="s">
        <v>1078</v>
      </c>
    </row>
    <row r="31" spans="1:16" ht="12.75">
      <c r="A31" t="s">
        <v>49</v>
      </c>
      <c s="34" t="s">
        <v>69</v>
      </c>
      <c s="34" t="s">
        <v>1079</v>
      </c>
      <c s="35" t="s">
        <v>51</v>
      </c>
      <c s="6" t="s">
        <v>1080</v>
      </c>
      <c s="36" t="s">
        <v>517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1060</v>
      </c>
      <c>
        <f>(M31*21)/100</f>
      </c>
      <c t="s">
        <v>27</v>
      </c>
    </row>
    <row r="32" spans="1:5" ht="12.75">
      <c r="A32" s="35" t="s">
        <v>55</v>
      </c>
      <c r="E32" s="39" t="s">
        <v>1081</v>
      </c>
    </row>
    <row r="33" spans="1:5" ht="12.75">
      <c r="A33" s="35" t="s">
        <v>56</v>
      </c>
      <c r="E33" s="40" t="s">
        <v>1062</v>
      </c>
    </row>
    <row r="34" spans="1:5" ht="76.5">
      <c r="A34" t="s">
        <v>57</v>
      </c>
      <c r="E34" s="39" t="s">
        <v>1082</v>
      </c>
    </row>
    <row r="35" spans="1:16" ht="12.75">
      <c r="A35" t="s">
        <v>49</v>
      </c>
      <c s="34" t="s">
        <v>72</v>
      </c>
      <c s="34" t="s">
        <v>1083</v>
      </c>
      <c s="35" t="s">
        <v>51</v>
      </c>
      <c s="6" t="s">
        <v>1084</v>
      </c>
      <c s="36" t="s">
        <v>517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1060</v>
      </c>
      <c>
        <f>(M35*21)/100</f>
      </c>
      <c t="s">
        <v>27</v>
      </c>
    </row>
    <row r="36" spans="1:5" ht="25.5">
      <c r="A36" s="35" t="s">
        <v>55</v>
      </c>
      <c r="E36" s="39" t="s">
        <v>1085</v>
      </c>
    </row>
    <row r="37" spans="1:5" ht="12.75">
      <c r="A37" s="35" t="s">
        <v>56</v>
      </c>
      <c r="E37" s="40" t="s">
        <v>1062</v>
      </c>
    </row>
    <row r="38" spans="1:5" ht="89.25">
      <c r="A38" t="s">
        <v>57</v>
      </c>
      <c r="E38" s="39" t="s">
        <v>1086</v>
      </c>
    </row>
    <row r="39" spans="1:16" ht="12.75">
      <c r="A39" t="s">
        <v>49</v>
      </c>
      <c s="34" t="s">
        <v>75</v>
      </c>
      <c s="34" t="s">
        <v>1087</v>
      </c>
      <c s="35" t="s">
        <v>51</v>
      </c>
      <c s="6" t="s">
        <v>1088</v>
      </c>
      <c s="36" t="s">
        <v>517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1060</v>
      </c>
      <c>
        <f>(M39*21)/100</f>
      </c>
      <c t="s">
        <v>27</v>
      </c>
    </row>
    <row r="40" spans="1:5" ht="12.75">
      <c r="A40" s="35" t="s">
        <v>55</v>
      </c>
      <c r="E40" s="39" t="s">
        <v>1089</v>
      </c>
    </row>
    <row r="41" spans="1:5" ht="12.75">
      <c r="A41" s="35" t="s">
        <v>56</v>
      </c>
      <c r="E41" s="40" t="s">
        <v>1090</v>
      </c>
    </row>
    <row r="42" spans="1:5" ht="127.5">
      <c r="A42" t="s">
        <v>57</v>
      </c>
      <c r="E42" s="39" t="s">
        <v>1091</v>
      </c>
    </row>
    <row r="43" spans="1:16" ht="12.75">
      <c r="A43" t="s">
        <v>49</v>
      </c>
      <c s="34" t="s">
        <v>78</v>
      </c>
      <c s="34" t="s">
        <v>1092</v>
      </c>
      <c s="35" t="s">
        <v>51</v>
      </c>
      <c s="6" t="s">
        <v>1093</v>
      </c>
      <c s="36" t="s">
        <v>107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1060</v>
      </c>
      <c>
        <f>(M43*21)/100</f>
      </c>
      <c t="s">
        <v>27</v>
      </c>
    </row>
    <row r="44" spans="1:5" ht="12.75">
      <c r="A44" s="35" t="s">
        <v>55</v>
      </c>
      <c r="E44" s="39" t="s">
        <v>1094</v>
      </c>
    </row>
    <row r="45" spans="1:5" ht="12.75">
      <c r="A45" s="35" t="s">
        <v>56</v>
      </c>
      <c r="E45" s="40" t="s">
        <v>1095</v>
      </c>
    </row>
    <row r="46" spans="1:5" ht="127.5">
      <c r="A46" t="s">
        <v>57</v>
      </c>
      <c r="E46" s="39" t="s">
        <v>1096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COUNTIFS(L8:L307,"=0",A8:A307,"P")+COUNTIFS(L8:L307,"",A8:A307,"P")+SUM(Q8:Q307)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0+J9+J302</f>
      </c>
      <c s="29">
        <f>0+K9+K302</f>
      </c>
      <c s="29">
        <f>0+L9+L302</f>
      </c>
      <c s="29">
        <f>0+M9+M302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87</v>
      </c>
      <c s="37">
        <v>44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12.75">
      <c r="A49" t="s">
        <v>57</v>
      </c>
      <c r="E49" s="39" t="s">
        <v>83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623.6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12.75">
      <c r="A53" t="s">
        <v>57</v>
      </c>
      <c r="E53" s="39" t="s">
        <v>83</v>
      </c>
    </row>
    <row r="54" spans="1:16" ht="12.75">
      <c r="A54" t="s">
        <v>49</v>
      </c>
      <c s="34" t="s">
        <v>91</v>
      </c>
      <c s="34" t="s">
        <v>92</v>
      </c>
      <c s="35" t="s">
        <v>51</v>
      </c>
      <c s="6" t="s">
        <v>93</v>
      </c>
      <c s="36" t="s">
        <v>94</v>
      </c>
      <c s="37">
        <v>120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87</v>
      </c>
      <c s="37">
        <v>950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87</v>
      </c>
      <c s="37">
        <v>48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87</v>
      </c>
      <c s="37">
        <v>624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107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25.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87</v>
      </c>
      <c s="37">
        <v>950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25.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107</v>
      </c>
      <c s="37">
        <v>18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12.75">
      <c r="A82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107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25.5">
      <c r="A86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107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123</v>
      </c>
      <c s="37">
        <v>6.555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12.75">
      <c r="A94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123</v>
      </c>
      <c s="37">
        <v>22.44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12.75">
      <c r="A97" t="s">
        <v>57</v>
      </c>
      <c r="E97" s="39" t="s">
        <v>83</v>
      </c>
    </row>
    <row r="98" spans="1:16" ht="12.75">
      <c r="A98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123</v>
      </c>
      <c s="37">
        <v>6.555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123</v>
      </c>
      <c s="37">
        <v>22.44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25.5">
      <c r="A106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107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25.5">
      <c r="A110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107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25.5">
      <c r="A11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107</v>
      </c>
      <c s="37">
        <v>14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107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12.75">
      <c r="A12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107</v>
      </c>
      <c s="37">
        <v>130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12.75">
      <c r="A12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87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12.75">
      <c r="A13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87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87</v>
      </c>
      <c s="37">
        <v>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107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107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107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25.5">
      <c r="A15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107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107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12.75">
      <c r="A158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107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25.5">
      <c r="A162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178</v>
      </c>
      <c s="37">
        <v>1.6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25.5">
      <c r="A166" t="s">
        <v>49</v>
      </c>
      <c s="34" t="s">
        <v>179</v>
      </c>
      <c s="34" t="s">
        <v>180</v>
      </c>
      <c s="35" t="s">
        <v>51</v>
      </c>
      <c s="6" t="s">
        <v>181</v>
      </c>
      <c s="36" t="s">
        <v>107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25.5">
      <c r="A170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107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107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107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107</v>
      </c>
      <c s="37">
        <v>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12.75">
      <c r="A186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107</v>
      </c>
      <c s="37">
        <v>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12.75">
      <c r="A190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107</v>
      </c>
      <c s="37">
        <v>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12.75">
      <c r="A194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107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107</v>
      </c>
      <c s="37">
        <v>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107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25.5">
      <c r="A206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107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25.5">
      <c r="A210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107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25.5">
      <c r="A214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107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107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107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12.75">
      <c r="A226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107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12.75">
      <c r="A230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107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12.75">
      <c r="A234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107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107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107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107</v>
      </c>
      <c s="37">
        <v>3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107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248</v>
      </c>
      <c s="37">
        <v>60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248</v>
      </c>
      <c s="37">
        <v>32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107</v>
      </c>
      <c s="37">
        <v>4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25.5">
      <c r="A266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107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25.5">
      <c r="A270" t="s">
        <v>49</v>
      </c>
      <c s="34" t="s">
        <v>258</v>
      </c>
      <c s="34" t="s">
        <v>259</v>
      </c>
      <c s="35" t="s">
        <v>51</v>
      </c>
      <c s="6" t="s">
        <v>260</v>
      </c>
      <c s="36" t="s">
        <v>107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12.75">
      <c r="A274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248</v>
      </c>
      <c s="37">
        <v>52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12.75">
      <c r="A278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107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12.75">
      <c r="A282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107</v>
      </c>
      <c s="37">
        <v>22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107</v>
      </c>
      <c s="37">
        <v>22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107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107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107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3" ht="12.75">
      <c r="A302" t="s">
        <v>46</v>
      </c>
      <c r="C302" s="31" t="s">
        <v>72</v>
      </c>
      <c r="E302" s="33" t="s">
        <v>282</v>
      </c>
      <c r="J302" s="32">
        <f>0</f>
      </c>
      <c s="32">
        <f>0</f>
      </c>
      <c s="32">
        <f>0+L303+L307</f>
      </c>
      <c s="32">
        <f>0+M303+M307</f>
      </c>
    </row>
    <row r="303" spans="1:16" ht="12.75">
      <c r="A303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107</v>
      </c>
      <c s="37">
        <v>25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51</v>
      </c>
    </row>
    <row r="306" spans="1:5" ht="76.5">
      <c r="A306" t="s">
        <v>57</v>
      </c>
      <c r="E306" s="39" t="s">
        <v>286</v>
      </c>
    </row>
    <row r="307" spans="1:16" ht="12.75">
      <c r="A307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107</v>
      </c>
      <c s="37">
        <v>35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51</v>
      </c>
    </row>
    <row r="310" spans="1:5" ht="76.5">
      <c r="A310" t="s">
        <v>57</v>
      </c>
      <c r="E310" s="39" t="s">
        <v>286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292</v>
      </c>
      <c r="E8" s="30" t="s">
        <v>291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293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250</v>
      </c>
      <c s="35" t="s">
        <v>51</v>
      </c>
      <c s="6" t="s">
        <v>294</v>
      </c>
      <c s="36" t="s">
        <v>248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296</v>
      </c>
    </row>
    <row r="13" spans="1:5" ht="63.75">
      <c r="A13" t="s">
        <v>57</v>
      </c>
      <c r="E13" s="39" t="s">
        <v>297</v>
      </c>
    </row>
    <row r="14" spans="1:16" ht="12.75">
      <c r="A14" t="s">
        <v>49</v>
      </c>
      <c s="34" t="s">
        <v>27</v>
      </c>
      <c s="34" t="s">
        <v>265</v>
      </c>
      <c s="35" t="s">
        <v>51</v>
      </c>
      <c s="6" t="s">
        <v>298</v>
      </c>
      <c s="36" t="s">
        <v>107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12.75">
      <c r="A16" s="35" t="s">
        <v>56</v>
      </c>
      <c r="E16" s="40" t="s">
        <v>296</v>
      </c>
    </row>
    <row r="17" spans="1:5" ht="38.25">
      <c r="A17" t="s">
        <v>57</v>
      </c>
      <c r="E17" s="39" t="s">
        <v>299</v>
      </c>
    </row>
    <row r="18" spans="1:16" ht="12.75">
      <c r="A18" t="s">
        <v>49</v>
      </c>
      <c s="34" t="s">
        <v>26</v>
      </c>
      <c s="34" t="s">
        <v>300</v>
      </c>
      <c s="35" t="s">
        <v>51</v>
      </c>
      <c s="6" t="s">
        <v>301</v>
      </c>
      <c s="36" t="s">
        <v>107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295</v>
      </c>
    </row>
    <row r="20" spans="1:5" ht="12.75">
      <c r="A20" s="35" t="s">
        <v>56</v>
      </c>
      <c r="E20" s="40" t="s">
        <v>296</v>
      </c>
    </row>
    <row r="21" spans="1:5" ht="25.5">
      <c r="A21" t="s">
        <v>57</v>
      </c>
      <c r="E21" s="39" t="s">
        <v>302</v>
      </c>
    </row>
    <row r="22" spans="1:16" ht="12.75">
      <c r="A22" t="s">
        <v>49</v>
      </c>
      <c s="34" t="s">
        <v>63</v>
      </c>
      <c s="34" t="s">
        <v>303</v>
      </c>
      <c s="35" t="s">
        <v>51</v>
      </c>
      <c s="6" t="s">
        <v>304</v>
      </c>
      <c s="36" t="s">
        <v>107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295</v>
      </c>
    </row>
    <row r="24" spans="1:5" ht="12.75">
      <c r="A24" s="35" t="s">
        <v>56</v>
      </c>
      <c r="E24" s="40" t="s">
        <v>296</v>
      </c>
    </row>
    <row r="25" spans="1:5" ht="12.75">
      <c r="A25" t="s">
        <v>57</v>
      </c>
      <c r="E25" s="39" t="s">
        <v>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306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306</v>
      </c>
      <c r="E4" s="26" t="s">
        <v>307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310</v>
      </c>
      <c r="E8" s="30" t="s">
        <v>309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311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312</v>
      </c>
      <c s="35" t="s">
        <v>51</v>
      </c>
      <c s="6" t="s">
        <v>313</v>
      </c>
      <c s="36" t="s">
        <v>178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315</v>
      </c>
    </row>
    <row r="13" spans="1:5" ht="76.5">
      <c r="A13" t="s">
        <v>57</v>
      </c>
      <c r="E13" s="39" t="s">
        <v>316</v>
      </c>
    </row>
    <row r="14" spans="1:16" ht="12.75">
      <c r="A14" t="s">
        <v>49</v>
      </c>
      <c s="34" t="s">
        <v>27</v>
      </c>
      <c s="34" t="s">
        <v>317</v>
      </c>
      <c s="35" t="s">
        <v>51</v>
      </c>
      <c s="6" t="s">
        <v>318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315</v>
      </c>
    </row>
    <row r="17" spans="1:5" ht="12.75">
      <c r="A17" t="s">
        <v>57</v>
      </c>
      <c r="E17" s="39" t="s">
        <v>319</v>
      </c>
    </row>
    <row r="18" spans="1:16" ht="12.75">
      <c r="A18" t="s">
        <v>49</v>
      </c>
      <c s="34" t="s">
        <v>26</v>
      </c>
      <c s="34" t="s">
        <v>320</v>
      </c>
      <c s="35" t="s">
        <v>51</v>
      </c>
      <c s="6" t="s">
        <v>321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315</v>
      </c>
    </row>
    <row r="21" spans="1:5" ht="12.75">
      <c r="A21" t="s">
        <v>57</v>
      </c>
      <c r="E21" s="39" t="s">
        <v>319</v>
      </c>
    </row>
    <row r="22" spans="1:16" ht="12.75">
      <c r="A22" t="s">
        <v>49</v>
      </c>
      <c s="34" t="s">
        <v>63</v>
      </c>
      <c s="34" t="s">
        <v>89</v>
      </c>
      <c s="35" t="s">
        <v>51</v>
      </c>
      <c s="6" t="s">
        <v>90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315</v>
      </c>
    </row>
    <row r="25" spans="1:5" ht="12.75">
      <c r="A25" t="s">
        <v>57</v>
      </c>
      <c r="E25" s="39" t="s">
        <v>319</v>
      </c>
    </row>
    <row r="26" spans="1:16" ht="12.75">
      <c r="A26" t="s">
        <v>49</v>
      </c>
      <c s="34" t="s">
        <v>66</v>
      </c>
      <c s="34" t="s">
        <v>322</v>
      </c>
      <c s="35" t="s">
        <v>51</v>
      </c>
      <c s="6" t="s">
        <v>323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315</v>
      </c>
    </row>
    <row r="29" spans="1:5" ht="12.75">
      <c r="A29" t="s">
        <v>57</v>
      </c>
      <c r="E29" s="39" t="s">
        <v>319</v>
      </c>
    </row>
    <row r="30" spans="1:16" ht="12.75">
      <c r="A30" t="s">
        <v>49</v>
      </c>
      <c s="34" t="s">
        <v>69</v>
      </c>
      <c s="34" t="s">
        <v>85</v>
      </c>
      <c s="35" t="s">
        <v>51</v>
      </c>
      <c s="6" t="s">
        <v>86</v>
      </c>
      <c s="36" t="s">
        <v>87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315</v>
      </c>
    </row>
    <row r="33" spans="1:5" ht="12.75">
      <c r="A33" t="s">
        <v>57</v>
      </c>
      <c r="E33" s="39" t="s">
        <v>319</v>
      </c>
    </row>
    <row r="34" spans="1:16" ht="12.75">
      <c r="A34" t="s">
        <v>49</v>
      </c>
      <c s="34" t="s">
        <v>72</v>
      </c>
      <c s="34" t="s">
        <v>96</v>
      </c>
      <c s="35" t="s">
        <v>51</v>
      </c>
      <c s="6" t="s">
        <v>97</v>
      </c>
      <c s="36" t="s">
        <v>87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315</v>
      </c>
    </row>
    <row r="37" spans="1:5" ht="12.75">
      <c r="A37" t="s">
        <v>57</v>
      </c>
      <c r="E37" s="39" t="s">
        <v>319</v>
      </c>
    </row>
    <row r="38" spans="1:16" ht="25.5">
      <c r="A38" t="s">
        <v>49</v>
      </c>
      <c s="34" t="s">
        <v>75</v>
      </c>
      <c s="34" t="s">
        <v>109</v>
      </c>
      <c s="35" t="s">
        <v>51</v>
      </c>
      <c s="6" t="s">
        <v>324</v>
      </c>
      <c s="36" t="s">
        <v>87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315</v>
      </c>
    </row>
    <row r="41" spans="1:5" ht="12.75">
      <c r="A41" t="s">
        <v>57</v>
      </c>
      <c r="E41" s="39" t="s">
        <v>319</v>
      </c>
    </row>
    <row r="42" spans="1:16" ht="12.75">
      <c r="A42" t="s">
        <v>49</v>
      </c>
      <c s="34" t="s">
        <v>78</v>
      </c>
      <c s="34" t="s">
        <v>99</v>
      </c>
      <c s="35" t="s">
        <v>51</v>
      </c>
      <c s="6" t="s">
        <v>100</v>
      </c>
      <c s="36" t="s">
        <v>87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315</v>
      </c>
    </row>
    <row r="45" spans="1:5" ht="12.75">
      <c r="A45" t="s">
        <v>57</v>
      </c>
      <c r="E45" s="39" t="s">
        <v>319</v>
      </c>
    </row>
    <row r="46" spans="1:16" ht="12.75">
      <c r="A46" t="s">
        <v>49</v>
      </c>
      <c s="34" t="s">
        <v>325</v>
      </c>
      <c s="34" t="s">
        <v>326</v>
      </c>
      <c s="35" t="s">
        <v>51</v>
      </c>
      <c s="6" t="s">
        <v>327</v>
      </c>
      <c s="36" t="s">
        <v>87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315</v>
      </c>
    </row>
    <row r="49" spans="1:5" ht="12.75">
      <c r="A49" t="s">
        <v>57</v>
      </c>
      <c r="E49" s="39" t="s">
        <v>319</v>
      </c>
    </row>
    <row r="50" spans="1:16" ht="12.75">
      <c r="A50" t="s">
        <v>49</v>
      </c>
      <c s="34" t="s">
        <v>328</v>
      </c>
      <c s="34" t="s">
        <v>102</v>
      </c>
      <c s="35" t="s">
        <v>51</v>
      </c>
      <c s="6" t="s">
        <v>103</v>
      </c>
      <c s="36" t="s">
        <v>87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315</v>
      </c>
    </row>
    <row r="53" spans="1:5" ht="12.75">
      <c r="A53" t="s">
        <v>57</v>
      </c>
      <c r="E53" s="39" t="s">
        <v>319</v>
      </c>
    </row>
    <row r="54" spans="1:16" ht="25.5">
      <c r="A54" t="s">
        <v>49</v>
      </c>
      <c s="34" t="s">
        <v>84</v>
      </c>
      <c s="34" t="s">
        <v>329</v>
      </c>
      <c s="35" t="s">
        <v>51</v>
      </c>
      <c s="6" t="s">
        <v>330</v>
      </c>
      <c s="36" t="s">
        <v>107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314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315</v>
      </c>
    </row>
    <row r="57" spans="1:5" ht="76.5">
      <c r="A57" t="s">
        <v>57</v>
      </c>
      <c r="E57" s="39" t="s">
        <v>331</v>
      </c>
    </row>
    <row r="58" spans="1:16" ht="25.5">
      <c r="A58" t="s">
        <v>49</v>
      </c>
      <c s="34" t="s">
        <v>88</v>
      </c>
      <c s="34" t="s">
        <v>332</v>
      </c>
      <c s="35" t="s">
        <v>51</v>
      </c>
      <c s="6" t="s">
        <v>333</v>
      </c>
      <c s="36" t="s">
        <v>107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315</v>
      </c>
    </row>
    <row r="61" spans="1:5" ht="12.75">
      <c r="A61" t="s">
        <v>57</v>
      </c>
      <c r="E61" s="39" t="s">
        <v>319</v>
      </c>
    </row>
    <row r="62" spans="1:16" ht="25.5">
      <c r="A62" t="s">
        <v>49</v>
      </c>
      <c s="34" t="s">
        <v>91</v>
      </c>
      <c s="34" t="s">
        <v>334</v>
      </c>
      <c s="35" t="s">
        <v>51</v>
      </c>
      <c s="6" t="s">
        <v>335</v>
      </c>
      <c s="36" t="s">
        <v>107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315</v>
      </c>
    </row>
    <row r="65" spans="1:5" ht="12.75">
      <c r="A65" t="s">
        <v>57</v>
      </c>
      <c r="E65" s="39" t="s">
        <v>319</v>
      </c>
    </row>
    <row r="66" spans="1:16" ht="12.75">
      <c r="A66" t="s">
        <v>49</v>
      </c>
      <c s="34" t="s">
        <v>95</v>
      </c>
      <c s="34" t="s">
        <v>115</v>
      </c>
      <c s="35" t="s">
        <v>51</v>
      </c>
      <c s="6" t="s">
        <v>116</v>
      </c>
      <c s="36" t="s">
        <v>107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315</v>
      </c>
    </row>
    <row r="69" spans="1:5" ht="12.75">
      <c r="A69" t="s">
        <v>57</v>
      </c>
      <c r="E69" s="39" t="s">
        <v>319</v>
      </c>
    </row>
    <row r="70" spans="1:16" ht="12.75">
      <c r="A70" t="s">
        <v>49</v>
      </c>
      <c s="34" t="s">
        <v>98</v>
      </c>
      <c s="34" t="s">
        <v>336</v>
      </c>
      <c s="35" t="s">
        <v>51</v>
      </c>
      <c s="6" t="s">
        <v>337</v>
      </c>
      <c s="36" t="s">
        <v>107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315</v>
      </c>
    </row>
    <row r="73" spans="1:5" ht="12.75">
      <c r="A73" t="s">
        <v>57</v>
      </c>
      <c r="E73" s="39" t="s">
        <v>319</v>
      </c>
    </row>
    <row r="74" spans="1:16" ht="25.5">
      <c r="A74" t="s">
        <v>49</v>
      </c>
      <c s="34" t="s">
        <v>101</v>
      </c>
      <c s="34" t="s">
        <v>338</v>
      </c>
      <c s="35" t="s">
        <v>51</v>
      </c>
      <c s="6" t="s">
        <v>339</v>
      </c>
      <c s="36" t="s">
        <v>107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315</v>
      </c>
    </row>
    <row r="77" spans="1:5" ht="12.75">
      <c r="A77" t="s">
        <v>57</v>
      </c>
      <c r="E77" s="39" t="s">
        <v>319</v>
      </c>
    </row>
    <row r="78" spans="1:16" ht="25.5">
      <c r="A78" t="s">
        <v>49</v>
      </c>
      <c s="34" t="s">
        <v>104</v>
      </c>
      <c s="34" t="s">
        <v>340</v>
      </c>
      <c s="35" t="s">
        <v>51</v>
      </c>
      <c s="6" t="s">
        <v>341</v>
      </c>
      <c s="36" t="s">
        <v>107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315</v>
      </c>
    </row>
    <row r="81" spans="1:5" ht="12.75">
      <c r="A81" t="s">
        <v>57</v>
      </c>
      <c r="E81" s="39" t="s">
        <v>319</v>
      </c>
    </row>
    <row r="82" spans="1:16" ht="12.75">
      <c r="A82" t="s">
        <v>49</v>
      </c>
      <c s="34" t="s">
        <v>108</v>
      </c>
      <c s="34" t="s">
        <v>342</v>
      </c>
      <c s="35" t="s">
        <v>51</v>
      </c>
      <c s="6" t="s">
        <v>343</v>
      </c>
      <c s="36" t="s">
        <v>107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315</v>
      </c>
    </row>
    <row r="85" spans="1:5" ht="12.75">
      <c r="A85" t="s">
        <v>57</v>
      </c>
      <c r="E85" s="39" t="s">
        <v>319</v>
      </c>
    </row>
    <row r="86" spans="1:16" ht="12.75">
      <c r="A86" t="s">
        <v>49</v>
      </c>
      <c s="34" t="s">
        <v>344</v>
      </c>
      <c s="34" t="s">
        <v>284</v>
      </c>
      <c s="35" t="s">
        <v>51</v>
      </c>
      <c s="6" t="s">
        <v>285</v>
      </c>
      <c s="36" t="s">
        <v>107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315</v>
      </c>
    </row>
    <row r="89" spans="1:5" ht="12.75">
      <c r="A89" t="s">
        <v>57</v>
      </c>
      <c r="E89" s="39" t="s">
        <v>319</v>
      </c>
    </row>
    <row r="90" spans="1:16" ht="12.75">
      <c r="A90" t="s">
        <v>49</v>
      </c>
      <c s="34" t="s">
        <v>111</v>
      </c>
      <c s="34" t="s">
        <v>288</v>
      </c>
      <c s="35" t="s">
        <v>51</v>
      </c>
      <c s="6" t="s">
        <v>289</v>
      </c>
      <c s="36" t="s">
        <v>107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315</v>
      </c>
    </row>
    <row r="93" spans="1:5" ht="12.75">
      <c r="A93" t="s">
        <v>57</v>
      </c>
      <c r="E93" s="39" t="s">
        <v>319</v>
      </c>
    </row>
    <row r="94" spans="1:16" ht="25.5">
      <c r="A94" t="s">
        <v>49</v>
      </c>
      <c s="34" t="s">
        <v>114</v>
      </c>
      <c s="34" t="s">
        <v>345</v>
      </c>
      <c s="35" t="s">
        <v>51</v>
      </c>
      <c s="6" t="s">
        <v>346</v>
      </c>
      <c s="36" t="s">
        <v>178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314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315</v>
      </c>
    </row>
    <row r="97" spans="1:5" ht="89.25">
      <c r="A97" t="s">
        <v>57</v>
      </c>
      <c r="E97" s="39" t="s">
        <v>347</v>
      </c>
    </row>
    <row r="98" spans="1:16" ht="12.75">
      <c r="A98" t="s">
        <v>49</v>
      </c>
      <c s="34" t="s">
        <v>348</v>
      </c>
      <c s="34" t="s">
        <v>349</v>
      </c>
      <c s="35" t="s">
        <v>51</v>
      </c>
      <c s="6" t="s">
        <v>350</v>
      </c>
      <c s="36" t="s">
        <v>178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314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315</v>
      </c>
    </row>
    <row r="101" spans="1:5" ht="89.25">
      <c r="A101" t="s">
        <v>57</v>
      </c>
      <c r="E101" s="39" t="s">
        <v>351</v>
      </c>
    </row>
    <row r="102" spans="1:13" ht="12.75">
      <c r="A102" t="s">
        <v>46</v>
      </c>
      <c r="C102" s="31" t="s">
        <v>27</v>
      </c>
      <c r="E102" s="33" t="s">
        <v>352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117</v>
      </c>
      <c s="34" t="s">
        <v>353</v>
      </c>
      <c s="35" t="s">
        <v>51</v>
      </c>
      <c s="6" t="s">
        <v>354</v>
      </c>
      <c s="36" t="s">
        <v>107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315</v>
      </c>
    </row>
    <row r="106" spans="1:5" ht="12.75">
      <c r="A106" t="s">
        <v>57</v>
      </c>
      <c r="E106" s="39" t="s">
        <v>319</v>
      </c>
    </row>
    <row r="107" spans="1:16" ht="12.75">
      <c r="A107" t="s">
        <v>49</v>
      </c>
      <c s="34" t="s">
        <v>120</v>
      </c>
      <c s="34" t="s">
        <v>355</v>
      </c>
      <c s="35" t="s">
        <v>51</v>
      </c>
      <c s="6" t="s">
        <v>356</v>
      </c>
      <c s="36" t="s">
        <v>107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315</v>
      </c>
    </row>
    <row r="110" spans="1:5" ht="12.75">
      <c r="A110" t="s">
        <v>57</v>
      </c>
      <c r="E110" s="39" t="s">
        <v>319</v>
      </c>
    </row>
    <row r="111" spans="1:16" ht="12.75">
      <c r="A111" t="s">
        <v>49</v>
      </c>
      <c s="34" t="s">
        <v>124</v>
      </c>
      <c s="34" t="s">
        <v>357</v>
      </c>
      <c s="35" t="s">
        <v>51</v>
      </c>
      <c s="6" t="s">
        <v>358</v>
      </c>
      <c s="36" t="s">
        <v>359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315</v>
      </c>
    </row>
    <row r="114" spans="1:5" ht="12.75">
      <c r="A114" t="s">
        <v>57</v>
      </c>
      <c r="E114" s="39" t="s">
        <v>319</v>
      </c>
    </row>
    <row r="115" spans="1:16" ht="12.75">
      <c r="A115" t="s">
        <v>49</v>
      </c>
      <c s="34" t="s">
        <v>127</v>
      </c>
      <c s="34" t="s">
        <v>360</v>
      </c>
      <c s="35" t="s">
        <v>51</v>
      </c>
      <c s="6" t="s">
        <v>361</v>
      </c>
      <c s="36" t="s">
        <v>359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315</v>
      </c>
    </row>
    <row r="118" spans="1:5" ht="12.75">
      <c r="A118" t="s">
        <v>57</v>
      </c>
      <c r="E118" s="39" t="s">
        <v>319</v>
      </c>
    </row>
    <row r="119" spans="1:16" ht="12.75">
      <c r="A119" t="s">
        <v>49</v>
      </c>
      <c s="34" t="s">
        <v>130</v>
      </c>
      <c s="34" t="s">
        <v>362</v>
      </c>
      <c s="35" t="s">
        <v>51</v>
      </c>
      <c s="6" t="s">
        <v>363</v>
      </c>
      <c s="36" t="s">
        <v>123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315</v>
      </c>
    </row>
    <row r="122" spans="1:5" ht="12.75">
      <c r="A122" t="s">
        <v>57</v>
      </c>
      <c r="E122" s="39" t="s">
        <v>319</v>
      </c>
    </row>
    <row r="123" spans="1:16" ht="12.75">
      <c r="A123" t="s">
        <v>49</v>
      </c>
      <c s="34" t="s">
        <v>133</v>
      </c>
      <c s="34" t="s">
        <v>364</v>
      </c>
      <c s="35" t="s">
        <v>51</v>
      </c>
      <c s="6" t="s">
        <v>365</v>
      </c>
      <c s="36" t="s">
        <v>87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315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136</v>
      </c>
      <c s="34" t="s">
        <v>366</v>
      </c>
      <c s="35" t="s">
        <v>47</v>
      </c>
      <c s="6" t="s">
        <v>367</v>
      </c>
      <c s="36" t="s">
        <v>87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315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139</v>
      </c>
      <c s="34" t="s">
        <v>368</v>
      </c>
      <c s="35" t="s">
        <v>51</v>
      </c>
      <c s="6" t="s">
        <v>369</v>
      </c>
      <c s="36" t="s">
        <v>87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315</v>
      </c>
    </row>
    <row r="134" spans="1:5" ht="12.75">
      <c r="A134" t="s">
        <v>57</v>
      </c>
      <c r="E134" s="39" t="s">
        <v>319</v>
      </c>
    </row>
    <row r="135" spans="1:16" ht="12.75">
      <c r="A135" t="s">
        <v>49</v>
      </c>
      <c s="34" t="s">
        <v>142</v>
      </c>
      <c s="34" t="s">
        <v>370</v>
      </c>
      <c s="35" t="s">
        <v>51</v>
      </c>
      <c s="6" t="s">
        <v>371</v>
      </c>
      <c s="36" t="s">
        <v>87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315</v>
      </c>
    </row>
    <row r="138" spans="1:5" ht="12.75">
      <c r="A138" t="s">
        <v>57</v>
      </c>
      <c r="E138" s="39" t="s">
        <v>319</v>
      </c>
    </row>
    <row r="139" spans="1:16" ht="12.75">
      <c r="A139" t="s">
        <v>49</v>
      </c>
      <c s="34" t="s">
        <v>145</v>
      </c>
      <c s="34" t="s">
        <v>372</v>
      </c>
      <c s="35" t="s">
        <v>51</v>
      </c>
      <c s="6" t="s">
        <v>373</v>
      </c>
      <c s="36" t="s">
        <v>374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315</v>
      </c>
    </row>
    <row r="142" spans="1:5" ht="12.75">
      <c r="A142" t="s">
        <v>57</v>
      </c>
      <c r="E142" s="39" t="s">
        <v>319</v>
      </c>
    </row>
    <row r="143" spans="1:16" ht="12.75">
      <c r="A143" t="s">
        <v>49</v>
      </c>
      <c s="34" t="s">
        <v>148</v>
      </c>
      <c s="34" t="s">
        <v>375</v>
      </c>
      <c s="35" t="s">
        <v>51</v>
      </c>
      <c s="6" t="s">
        <v>376</v>
      </c>
      <c s="36" t="s">
        <v>87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315</v>
      </c>
    </row>
    <row r="146" spans="1:5" ht="12.75">
      <c r="A146" t="s">
        <v>57</v>
      </c>
      <c r="E146" s="39" t="s">
        <v>319</v>
      </c>
    </row>
    <row r="147" spans="1:16" ht="12.75">
      <c r="A147" t="s">
        <v>49</v>
      </c>
      <c s="34" t="s">
        <v>151</v>
      </c>
      <c s="34" t="s">
        <v>377</v>
      </c>
      <c s="35" t="s">
        <v>51</v>
      </c>
      <c s="6" t="s">
        <v>378</v>
      </c>
      <c s="36" t="s">
        <v>107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315</v>
      </c>
    </row>
    <row r="150" spans="1:5" ht="12.75">
      <c r="A150" t="s">
        <v>57</v>
      </c>
      <c r="E150" s="39" t="s">
        <v>319</v>
      </c>
    </row>
    <row r="151" spans="1:16" ht="12.75">
      <c r="A151" t="s">
        <v>49</v>
      </c>
      <c s="34" t="s">
        <v>154</v>
      </c>
      <c s="34" t="s">
        <v>379</v>
      </c>
      <c s="35" t="s">
        <v>51</v>
      </c>
      <c s="6" t="s">
        <v>380</v>
      </c>
      <c s="36" t="s">
        <v>107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315</v>
      </c>
    </row>
    <row r="154" spans="1:5" ht="12.75">
      <c r="A154" t="s">
        <v>57</v>
      </c>
      <c r="E154" s="39" t="s">
        <v>319</v>
      </c>
    </row>
    <row r="155" spans="1:16" ht="12.75">
      <c r="A155" t="s">
        <v>49</v>
      </c>
      <c s="34" t="s">
        <v>157</v>
      </c>
      <c s="34" t="s">
        <v>381</v>
      </c>
      <c s="35" t="s">
        <v>51</v>
      </c>
      <c s="6" t="s">
        <v>382</v>
      </c>
      <c s="36" t="s">
        <v>107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315</v>
      </c>
    </row>
    <row r="158" spans="1:5" ht="12.75">
      <c r="A158" t="s">
        <v>57</v>
      </c>
      <c r="E158" s="39" t="s">
        <v>319</v>
      </c>
    </row>
    <row r="159" spans="1:16" ht="12.75">
      <c r="A159" t="s">
        <v>49</v>
      </c>
      <c s="34" t="s">
        <v>160</v>
      </c>
      <c s="34" t="s">
        <v>383</v>
      </c>
      <c s="35" t="s">
        <v>51</v>
      </c>
      <c s="6" t="s">
        <v>384</v>
      </c>
      <c s="36" t="s">
        <v>107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315</v>
      </c>
    </row>
    <row r="162" spans="1:5" ht="12.75">
      <c r="A162" t="s">
        <v>57</v>
      </c>
      <c r="E162" s="39" t="s">
        <v>319</v>
      </c>
    </row>
    <row r="163" spans="1:16" ht="12.75">
      <c r="A163" t="s">
        <v>49</v>
      </c>
      <c s="34" t="s">
        <v>163</v>
      </c>
      <c s="34" t="s">
        <v>385</v>
      </c>
      <c s="35" t="s">
        <v>51</v>
      </c>
      <c s="6" t="s">
        <v>386</v>
      </c>
      <c s="36" t="s">
        <v>107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315</v>
      </c>
    </row>
    <row r="166" spans="1:5" ht="12.75">
      <c r="A166" t="s">
        <v>57</v>
      </c>
      <c r="E166" s="39" t="s">
        <v>319</v>
      </c>
    </row>
    <row r="167" spans="1:16" ht="12.75">
      <c r="A167" t="s">
        <v>49</v>
      </c>
      <c s="34" t="s">
        <v>166</v>
      </c>
      <c s="34" t="s">
        <v>387</v>
      </c>
      <c s="35" t="s">
        <v>51</v>
      </c>
      <c s="6" t="s">
        <v>388</v>
      </c>
      <c s="36" t="s">
        <v>107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315</v>
      </c>
    </row>
    <row r="170" spans="1:5" ht="12.75">
      <c r="A170" t="s">
        <v>57</v>
      </c>
      <c r="E170" s="39" t="s">
        <v>319</v>
      </c>
    </row>
    <row r="171" spans="1:16" ht="12.75">
      <c r="A171" t="s">
        <v>49</v>
      </c>
      <c s="34" t="s">
        <v>169</v>
      </c>
      <c s="34" t="s">
        <v>389</v>
      </c>
      <c s="35" t="s">
        <v>51</v>
      </c>
      <c s="6" t="s">
        <v>390</v>
      </c>
      <c s="36" t="s">
        <v>107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315</v>
      </c>
    </row>
    <row r="174" spans="1:5" ht="12.75">
      <c r="A174" t="s">
        <v>57</v>
      </c>
      <c r="E174" s="39" t="s">
        <v>319</v>
      </c>
    </row>
    <row r="175" spans="1:16" ht="12.75">
      <c r="A175" t="s">
        <v>49</v>
      </c>
      <c s="34" t="s">
        <v>172</v>
      </c>
      <c s="34" t="s">
        <v>391</v>
      </c>
      <c s="35" t="s">
        <v>51</v>
      </c>
      <c s="6" t="s">
        <v>392</v>
      </c>
      <c s="36" t="s">
        <v>107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315</v>
      </c>
    </row>
    <row r="178" spans="1:5" ht="12.75">
      <c r="A178" t="s">
        <v>57</v>
      </c>
      <c r="E178" s="39" t="s">
        <v>319</v>
      </c>
    </row>
    <row r="179" spans="1:16" ht="12.75">
      <c r="A179" t="s">
        <v>49</v>
      </c>
      <c s="34" t="s">
        <v>175</v>
      </c>
      <c s="34" t="s">
        <v>393</v>
      </c>
      <c s="35" t="s">
        <v>51</v>
      </c>
      <c s="6" t="s">
        <v>394</v>
      </c>
      <c s="36" t="s">
        <v>107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315</v>
      </c>
    </row>
    <row r="182" spans="1:5" ht="12.75">
      <c r="A182" t="s">
        <v>57</v>
      </c>
      <c r="E182" s="39" t="s">
        <v>319</v>
      </c>
    </row>
    <row r="183" spans="1:16" ht="12.75">
      <c r="A183" t="s">
        <v>49</v>
      </c>
      <c s="34" t="s">
        <v>179</v>
      </c>
      <c s="34" t="s">
        <v>395</v>
      </c>
      <c s="35" t="s">
        <v>51</v>
      </c>
      <c s="6" t="s">
        <v>396</v>
      </c>
      <c s="36" t="s">
        <v>107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315</v>
      </c>
    </row>
    <row r="186" spans="1:5" ht="12.75">
      <c r="A186" t="s">
        <v>57</v>
      </c>
      <c r="E186" s="39" t="s">
        <v>319</v>
      </c>
    </row>
    <row r="187" spans="1:16" ht="12.75">
      <c r="A187" t="s">
        <v>49</v>
      </c>
      <c s="34" t="s">
        <v>182</v>
      </c>
      <c s="34" t="s">
        <v>397</v>
      </c>
      <c s="35" t="s">
        <v>51</v>
      </c>
      <c s="6" t="s">
        <v>398</v>
      </c>
      <c s="36" t="s">
        <v>107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315</v>
      </c>
    </row>
    <row r="190" spans="1:5" ht="12.75">
      <c r="A190" t="s">
        <v>57</v>
      </c>
      <c r="E190" s="39" t="s">
        <v>319</v>
      </c>
    </row>
    <row r="191" spans="1:16" ht="12.75">
      <c r="A191" t="s">
        <v>49</v>
      </c>
      <c s="34" t="s">
        <v>185</v>
      </c>
      <c s="34" t="s">
        <v>399</v>
      </c>
      <c s="35" t="s">
        <v>51</v>
      </c>
      <c s="6" t="s">
        <v>400</v>
      </c>
      <c s="36" t="s">
        <v>107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315</v>
      </c>
    </row>
    <row r="194" spans="1:5" ht="12.75">
      <c r="A194" t="s">
        <v>57</v>
      </c>
      <c r="E194" s="39" t="s">
        <v>319</v>
      </c>
    </row>
    <row r="195" spans="1:16" ht="25.5">
      <c r="A195" t="s">
        <v>49</v>
      </c>
      <c s="34" t="s">
        <v>188</v>
      </c>
      <c s="34" t="s">
        <v>401</v>
      </c>
      <c s="35" t="s">
        <v>51</v>
      </c>
      <c s="6" t="s">
        <v>402</v>
      </c>
      <c s="36" t="s">
        <v>107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315</v>
      </c>
    </row>
    <row r="198" spans="1:5" ht="12.75">
      <c r="A198" t="s">
        <v>57</v>
      </c>
      <c r="E198" s="39" t="s">
        <v>319</v>
      </c>
    </row>
    <row r="199" spans="1:16" ht="25.5">
      <c r="A199" t="s">
        <v>49</v>
      </c>
      <c s="34" t="s">
        <v>191</v>
      </c>
      <c s="34" t="s">
        <v>403</v>
      </c>
      <c s="35" t="s">
        <v>51</v>
      </c>
      <c s="6" t="s">
        <v>404</v>
      </c>
      <c s="36" t="s">
        <v>107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315</v>
      </c>
    </row>
    <row r="202" spans="1:5" ht="12.75">
      <c r="A202" t="s">
        <v>57</v>
      </c>
      <c r="E202" s="39" t="s">
        <v>319</v>
      </c>
    </row>
    <row r="203" spans="1:16" ht="12.75">
      <c r="A203" t="s">
        <v>49</v>
      </c>
      <c s="34" t="s">
        <v>194</v>
      </c>
      <c s="34" t="s">
        <v>405</v>
      </c>
      <c s="35" t="s">
        <v>51</v>
      </c>
      <c s="6" t="s">
        <v>406</v>
      </c>
      <c s="36" t="s">
        <v>107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315</v>
      </c>
    </row>
    <row r="206" spans="1:5" ht="12.75">
      <c r="A206" t="s">
        <v>57</v>
      </c>
      <c r="E206" s="39" t="s">
        <v>319</v>
      </c>
    </row>
    <row r="207" spans="1:16" ht="12.75">
      <c r="A207" t="s">
        <v>49</v>
      </c>
      <c s="34" t="s">
        <v>197</v>
      </c>
      <c s="34" t="s">
        <v>407</v>
      </c>
      <c s="35" t="s">
        <v>51</v>
      </c>
      <c s="6" t="s">
        <v>408</v>
      </c>
      <c s="36" t="s">
        <v>107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315</v>
      </c>
    </row>
    <row r="210" spans="1:5" ht="12.75">
      <c r="A210" t="s">
        <v>57</v>
      </c>
      <c r="E210" s="39" t="s">
        <v>319</v>
      </c>
    </row>
    <row r="211" spans="1:16" ht="12.75">
      <c r="A211" t="s">
        <v>49</v>
      </c>
      <c s="34" t="s">
        <v>200</v>
      </c>
      <c s="34" t="s">
        <v>409</v>
      </c>
      <c s="35" t="s">
        <v>51</v>
      </c>
      <c s="6" t="s">
        <v>410</v>
      </c>
      <c s="36" t="s">
        <v>107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315</v>
      </c>
    </row>
    <row r="214" spans="1:5" ht="12.75">
      <c r="A214" t="s">
        <v>57</v>
      </c>
      <c r="E214" s="39" t="s">
        <v>319</v>
      </c>
    </row>
    <row r="215" spans="1:16" ht="12.75">
      <c r="A215" t="s">
        <v>49</v>
      </c>
      <c s="34" t="s">
        <v>203</v>
      </c>
      <c s="34" t="s">
        <v>411</v>
      </c>
      <c s="35" t="s">
        <v>51</v>
      </c>
      <c s="6" t="s">
        <v>412</v>
      </c>
      <c s="36" t="s">
        <v>107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315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206</v>
      </c>
      <c s="34" t="s">
        <v>413</v>
      </c>
      <c s="35" t="s">
        <v>51</v>
      </c>
      <c s="6" t="s">
        <v>414</v>
      </c>
      <c s="36" t="s">
        <v>107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315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209</v>
      </c>
      <c s="34" t="s">
        <v>415</v>
      </c>
      <c s="35" t="s">
        <v>51</v>
      </c>
      <c s="6" t="s">
        <v>416</v>
      </c>
      <c s="36" t="s">
        <v>107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315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212</v>
      </c>
      <c s="34" t="s">
        <v>417</v>
      </c>
      <c s="35" t="s">
        <v>51</v>
      </c>
      <c s="6" t="s">
        <v>418</v>
      </c>
      <c s="36" t="s">
        <v>107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315</v>
      </c>
    </row>
    <row r="230" spans="1:5" ht="12.75">
      <c r="A230" t="s">
        <v>57</v>
      </c>
      <c r="E230" s="39" t="s">
        <v>319</v>
      </c>
    </row>
    <row r="231" spans="1:16" ht="12.75">
      <c r="A231" t="s">
        <v>49</v>
      </c>
      <c s="34" t="s">
        <v>215</v>
      </c>
      <c s="34" t="s">
        <v>419</v>
      </c>
      <c s="35" t="s">
        <v>51</v>
      </c>
      <c s="6" t="s">
        <v>420</v>
      </c>
      <c s="36" t="s">
        <v>107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315</v>
      </c>
    </row>
    <row r="234" spans="1:5" ht="12.75">
      <c r="A234" t="s">
        <v>57</v>
      </c>
      <c r="E234" s="39" t="s">
        <v>319</v>
      </c>
    </row>
    <row r="235" spans="1:16" ht="12.75">
      <c r="A235" t="s">
        <v>49</v>
      </c>
      <c s="34" t="s">
        <v>218</v>
      </c>
      <c s="34" t="s">
        <v>421</v>
      </c>
      <c s="35" t="s">
        <v>51</v>
      </c>
      <c s="6" t="s">
        <v>422</v>
      </c>
      <c s="36" t="s">
        <v>107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315</v>
      </c>
    </row>
    <row r="238" spans="1:5" ht="12.75">
      <c r="A238" t="s">
        <v>57</v>
      </c>
      <c r="E238" s="39" t="s">
        <v>319</v>
      </c>
    </row>
    <row r="239" spans="1:16" ht="12.75">
      <c r="A239" t="s">
        <v>49</v>
      </c>
      <c s="34" t="s">
        <v>221</v>
      </c>
      <c s="34" t="s">
        <v>423</v>
      </c>
      <c s="35" t="s">
        <v>51</v>
      </c>
      <c s="6" t="s">
        <v>424</v>
      </c>
      <c s="36" t="s">
        <v>107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315</v>
      </c>
    </row>
    <row r="242" spans="1:5" ht="12.75">
      <c r="A242" t="s">
        <v>57</v>
      </c>
      <c r="E242" s="39" t="s">
        <v>319</v>
      </c>
    </row>
    <row r="243" spans="1:16" ht="12.75">
      <c r="A243" t="s">
        <v>49</v>
      </c>
      <c s="34" t="s">
        <v>224</v>
      </c>
      <c s="34" t="s">
        <v>425</v>
      </c>
      <c s="35" t="s">
        <v>51</v>
      </c>
      <c s="6" t="s">
        <v>426</v>
      </c>
      <c s="36" t="s">
        <v>107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315</v>
      </c>
    </row>
    <row r="246" spans="1:5" ht="12.75">
      <c r="A246" t="s">
        <v>57</v>
      </c>
      <c r="E246" s="39" t="s">
        <v>319</v>
      </c>
    </row>
    <row r="247" spans="1:16" ht="12.75">
      <c r="A247" t="s">
        <v>49</v>
      </c>
      <c s="34" t="s">
        <v>227</v>
      </c>
      <c s="34" t="s">
        <v>427</v>
      </c>
      <c s="35" t="s">
        <v>51</v>
      </c>
      <c s="6" t="s">
        <v>428</v>
      </c>
      <c s="36" t="s">
        <v>107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315</v>
      </c>
    </row>
    <row r="250" spans="1:5" ht="12.75">
      <c r="A250" t="s">
        <v>57</v>
      </c>
      <c r="E250" s="39" t="s">
        <v>319</v>
      </c>
    </row>
    <row r="251" spans="1:16" ht="12.75">
      <c r="A251" t="s">
        <v>49</v>
      </c>
      <c s="34" t="s">
        <v>230</v>
      </c>
      <c s="34" t="s">
        <v>429</v>
      </c>
      <c s="35" t="s">
        <v>51</v>
      </c>
      <c s="6" t="s">
        <v>430</v>
      </c>
      <c s="36" t="s">
        <v>107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315</v>
      </c>
    </row>
    <row r="254" spans="1:5" ht="12.75">
      <c r="A254" t="s">
        <v>57</v>
      </c>
      <c r="E254" s="39" t="s">
        <v>319</v>
      </c>
    </row>
    <row r="255" spans="1:16" ht="12.75">
      <c r="A255" t="s">
        <v>49</v>
      </c>
      <c s="34" t="s">
        <v>233</v>
      </c>
      <c s="34" t="s">
        <v>431</v>
      </c>
      <c s="35" t="s">
        <v>51</v>
      </c>
      <c s="6" t="s">
        <v>432</v>
      </c>
      <c s="36" t="s">
        <v>107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315</v>
      </c>
    </row>
    <row r="258" spans="1:5" ht="12.75">
      <c r="A258" t="s">
        <v>57</v>
      </c>
      <c r="E258" s="39" t="s">
        <v>319</v>
      </c>
    </row>
    <row r="259" spans="1:16" ht="12.75">
      <c r="A259" t="s">
        <v>49</v>
      </c>
      <c s="34" t="s">
        <v>236</v>
      </c>
      <c s="34" t="s">
        <v>433</v>
      </c>
      <c s="35" t="s">
        <v>51</v>
      </c>
      <c s="6" t="s">
        <v>434</v>
      </c>
      <c s="36" t="s">
        <v>107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315</v>
      </c>
    </row>
    <row r="262" spans="1:5" ht="12.75">
      <c r="A262" t="s">
        <v>57</v>
      </c>
      <c r="E262" s="39" t="s">
        <v>319</v>
      </c>
    </row>
    <row r="263" spans="1:16" ht="12.75">
      <c r="A263" t="s">
        <v>49</v>
      </c>
      <c s="34" t="s">
        <v>239</v>
      </c>
      <c s="34" t="s">
        <v>435</v>
      </c>
      <c s="35" t="s">
        <v>51</v>
      </c>
      <c s="6" t="s">
        <v>436</v>
      </c>
      <c s="36" t="s">
        <v>107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315</v>
      </c>
    </row>
    <row r="266" spans="1:5" ht="12.75">
      <c r="A266" t="s">
        <v>57</v>
      </c>
      <c r="E266" s="39" t="s">
        <v>319</v>
      </c>
    </row>
    <row r="267" spans="1:16" ht="12.75">
      <c r="A267" t="s">
        <v>49</v>
      </c>
      <c s="34" t="s">
        <v>242</v>
      </c>
      <c s="34" t="s">
        <v>437</v>
      </c>
      <c s="35" t="s">
        <v>51</v>
      </c>
      <c s="6" t="s">
        <v>438</v>
      </c>
      <c s="36" t="s">
        <v>107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315</v>
      </c>
    </row>
    <row r="270" spans="1:5" ht="12.75">
      <c r="A270" t="s">
        <v>57</v>
      </c>
      <c r="E270" s="39" t="s">
        <v>319</v>
      </c>
    </row>
    <row r="271" spans="1:16" ht="12.75">
      <c r="A271" t="s">
        <v>49</v>
      </c>
      <c s="34" t="s">
        <v>245</v>
      </c>
      <c s="34" t="s">
        <v>439</v>
      </c>
      <c s="35" t="s">
        <v>51</v>
      </c>
      <c s="6" t="s">
        <v>440</v>
      </c>
      <c s="36" t="s">
        <v>107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315</v>
      </c>
    </row>
    <row r="274" spans="1:5" ht="12.75">
      <c r="A274" t="s">
        <v>57</v>
      </c>
      <c r="E274" s="39" t="s">
        <v>319</v>
      </c>
    </row>
    <row r="275" spans="1:16" ht="12.75">
      <c r="A275" t="s">
        <v>49</v>
      </c>
      <c s="34" t="s">
        <v>249</v>
      </c>
      <c s="34" t="s">
        <v>441</v>
      </c>
      <c s="35" t="s">
        <v>51</v>
      </c>
      <c s="6" t="s">
        <v>442</v>
      </c>
      <c s="36" t="s">
        <v>107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315</v>
      </c>
    </row>
    <row r="278" spans="1:5" ht="12.75">
      <c r="A278" t="s">
        <v>57</v>
      </c>
      <c r="E278" s="39" t="s">
        <v>319</v>
      </c>
    </row>
    <row r="279" spans="1:16" ht="12.75">
      <c r="A279" t="s">
        <v>49</v>
      </c>
      <c s="34" t="s">
        <v>252</v>
      </c>
      <c s="34" t="s">
        <v>443</v>
      </c>
      <c s="35" t="s">
        <v>51</v>
      </c>
      <c s="6" t="s">
        <v>444</v>
      </c>
      <c s="36" t="s">
        <v>107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315</v>
      </c>
    </row>
    <row r="282" spans="1:5" ht="12.75">
      <c r="A282" t="s">
        <v>57</v>
      </c>
      <c r="E282" s="39" t="s">
        <v>319</v>
      </c>
    </row>
    <row r="283" spans="1:16" ht="12.75">
      <c r="A283" t="s">
        <v>49</v>
      </c>
      <c s="34" t="s">
        <v>255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315</v>
      </c>
    </row>
    <row r="286" spans="1:5" ht="12.75">
      <c r="A286" t="s">
        <v>57</v>
      </c>
      <c r="E286" s="39" t="s">
        <v>319</v>
      </c>
    </row>
    <row r="287" spans="1:16" ht="12.75">
      <c r="A287" t="s">
        <v>49</v>
      </c>
      <c s="34" t="s">
        <v>258</v>
      </c>
      <c s="34" t="s">
        <v>447</v>
      </c>
      <c s="35" t="s">
        <v>51</v>
      </c>
      <c s="6" t="s">
        <v>448</v>
      </c>
      <c s="36" t="s">
        <v>107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315</v>
      </c>
    </row>
    <row r="290" spans="1:5" ht="12.75">
      <c r="A290" t="s">
        <v>57</v>
      </c>
      <c r="E290" s="39" t="s">
        <v>319</v>
      </c>
    </row>
    <row r="291" spans="1:16" ht="12.75">
      <c r="A291" t="s">
        <v>49</v>
      </c>
      <c s="34" t="s">
        <v>261</v>
      </c>
      <c s="34" t="s">
        <v>449</v>
      </c>
      <c s="35" t="s">
        <v>51</v>
      </c>
      <c s="6" t="s">
        <v>450</v>
      </c>
      <c s="36" t="s">
        <v>107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315</v>
      </c>
    </row>
    <row r="294" spans="1:5" ht="12.75">
      <c r="A294" t="s">
        <v>57</v>
      </c>
      <c r="E294" s="39" t="s">
        <v>319</v>
      </c>
    </row>
    <row r="295" spans="1:16" ht="25.5">
      <c r="A295" t="s">
        <v>49</v>
      </c>
      <c s="34" t="s">
        <v>264</v>
      </c>
      <c s="34" t="s">
        <v>451</v>
      </c>
      <c s="35" t="s">
        <v>51</v>
      </c>
      <c s="6" t="s">
        <v>452</v>
      </c>
      <c s="36" t="s">
        <v>87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315</v>
      </c>
    </row>
    <row r="298" spans="1:5" ht="12.75">
      <c r="A298" t="s">
        <v>57</v>
      </c>
      <c r="E298" s="39" t="s">
        <v>319</v>
      </c>
    </row>
    <row r="299" spans="1:16" ht="25.5">
      <c r="A299" t="s">
        <v>49</v>
      </c>
      <c s="34" t="s">
        <v>267</v>
      </c>
      <c s="34" t="s">
        <v>453</v>
      </c>
      <c s="35" t="s">
        <v>51</v>
      </c>
      <c s="6" t="s">
        <v>454</v>
      </c>
      <c s="36" t="s">
        <v>107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315</v>
      </c>
    </row>
    <row r="302" spans="1:5" ht="12.75">
      <c r="A302" t="s">
        <v>57</v>
      </c>
      <c r="E302" s="39" t="s">
        <v>319</v>
      </c>
    </row>
    <row r="303" spans="1:16" ht="12.75">
      <c r="A303" t="s">
        <v>49</v>
      </c>
      <c s="34" t="s">
        <v>270</v>
      </c>
      <c s="34" t="s">
        <v>455</v>
      </c>
      <c s="35" t="s">
        <v>51</v>
      </c>
      <c s="6" t="s">
        <v>456</v>
      </c>
      <c s="36" t="s">
        <v>87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315</v>
      </c>
    </row>
    <row r="306" spans="1:5" ht="12.75">
      <c r="A306" t="s">
        <v>57</v>
      </c>
      <c r="E306" s="39" t="s">
        <v>319</v>
      </c>
    </row>
    <row r="307" spans="1:16" ht="12.75">
      <c r="A307" t="s">
        <v>49</v>
      </c>
      <c s="34" t="s">
        <v>273</v>
      </c>
      <c s="34" t="s">
        <v>457</v>
      </c>
      <c s="35" t="s">
        <v>51</v>
      </c>
      <c s="6" t="s">
        <v>458</v>
      </c>
      <c s="36" t="s">
        <v>87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315</v>
      </c>
    </row>
    <row r="310" spans="1:5" ht="12.75">
      <c r="A310" t="s">
        <v>57</v>
      </c>
      <c r="E310" s="39" t="s">
        <v>319</v>
      </c>
    </row>
    <row r="311" spans="1:16" ht="12.75">
      <c r="A311" t="s">
        <v>49</v>
      </c>
      <c s="34" t="s">
        <v>276</v>
      </c>
      <c s="34" t="s">
        <v>459</v>
      </c>
      <c s="35" t="s">
        <v>51</v>
      </c>
      <c s="6" t="s">
        <v>460</v>
      </c>
      <c s="36" t="s">
        <v>107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315</v>
      </c>
    </row>
    <row r="314" spans="1:5" ht="12.75">
      <c r="A314" t="s">
        <v>57</v>
      </c>
      <c r="E314" s="39" t="s">
        <v>319</v>
      </c>
    </row>
    <row r="315" spans="1:16" ht="12.75">
      <c r="A315" t="s">
        <v>49</v>
      </c>
      <c s="34" t="s">
        <v>279</v>
      </c>
      <c s="34" t="s">
        <v>461</v>
      </c>
      <c s="35" t="s">
        <v>51</v>
      </c>
      <c s="6" t="s">
        <v>462</v>
      </c>
      <c s="36" t="s">
        <v>107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315</v>
      </c>
    </row>
    <row r="318" spans="1:5" ht="12.75">
      <c r="A318" t="s">
        <v>57</v>
      </c>
      <c r="E318" s="39" t="s">
        <v>319</v>
      </c>
    </row>
    <row r="319" spans="1:16" ht="12.75">
      <c r="A319" t="s">
        <v>49</v>
      </c>
      <c s="34" t="s">
        <v>283</v>
      </c>
      <c s="34" t="s">
        <v>463</v>
      </c>
      <c s="35" t="s">
        <v>51</v>
      </c>
      <c s="6" t="s">
        <v>464</v>
      </c>
      <c s="36" t="s">
        <v>107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315</v>
      </c>
    </row>
    <row r="322" spans="1:5" ht="12.75">
      <c r="A322" t="s">
        <v>57</v>
      </c>
      <c r="E322" s="39" t="s">
        <v>319</v>
      </c>
    </row>
    <row r="323" spans="1:16" ht="12.75">
      <c r="A323" t="s">
        <v>49</v>
      </c>
      <c s="34" t="s">
        <v>287</v>
      </c>
      <c s="34" t="s">
        <v>465</v>
      </c>
      <c s="35" t="s">
        <v>51</v>
      </c>
      <c s="6" t="s">
        <v>466</v>
      </c>
      <c s="36" t="s">
        <v>107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315</v>
      </c>
    </row>
    <row r="326" spans="1:5" ht="12.75">
      <c r="A326" t="s">
        <v>57</v>
      </c>
      <c r="E326" s="39" t="s">
        <v>319</v>
      </c>
    </row>
    <row r="327" spans="1:16" ht="12.75">
      <c r="A327" t="s">
        <v>49</v>
      </c>
      <c s="34" t="s">
        <v>467</v>
      </c>
      <c s="34" t="s">
        <v>468</v>
      </c>
      <c s="35" t="s">
        <v>51</v>
      </c>
      <c s="6" t="s">
        <v>469</v>
      </c>
      <c s="36" t="s">
        <v>107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315</v>
      </c>
    </row>
    <row r="330" spans="1:5" ht="12.75">
      <c r="A330" t="s">
        <v>57</v>
      </c>
      <c r="E330" s="39" t="s">
        <v>319</v>
      </c>
    </row>
    <row r="331" spans="1:16" ht="12.75">
      <c r="A331" t="s">
        <v>49</v>
      </c>
      <c s="34" t="s">
        <v>470</v>
      </c>
      <c s="34" t="s">
        <v>471</v>
      </c>
      <c s="35" t="s">
        <v>51</v>
      </c>
      <c s="6" t="s">
        <v>472</v>
      </c>
      <c s="36" t="s">
        <v>107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315</v>
      </c>
    </row>
    <row r="334" spans="1:5" ht="12.75">
      <c r="A334" t="s">
        <v>57</v>
      </c>
      <c r="E334" s="39" t="s">
        <v>319</v>
      </c>
    </row>
    <row r="335" spans="1:16" ht="12.75">
      <c r="A335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107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315</v>
      </c>
    </row>
    <row r="338" spans="1:5" ht="12.75">
      <c r="A338" t="s">
        <v>57</v>
      </c>
      <c r="E338" s="39" t="s">
        <v>319</v>
      </c>
    </row>
    <row r="339" spans="1:16" ht="12.75">
      <c r="A339" t="s">
        <v>49</v>
      </c>
      <c s="34" t="s">
        <v>476</v>
      </c>
      <c s="34" t="s">
        <v>477</v>
      </c>
      <c s="35" t="s">
        <v>51</v>
      </c>
      <c s="6" t="s">
        <v>478</v>
      </c>
      <c s="36" t="s">
        <v>107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315</v>
      </c>
    </row>
    <row r="342" spans="1:5" ht="12.75">
      <c r="A342" t="s">
        <v>57</v>
      </c>
      <c r="E342" s="39" t="s">
        <v>319</v>
      </c>
    </row>
    <row r="343" spans="1:16" ht="12.75">
      <c r="A343" t="s">
        <v>49</v>
      </c>
      <c s="34" t="s">
        <v>479</v>
      </c>
      <c s="34" t="s">
        <v>480</v>
      </c>
      <c s="35" t="s">
        <v>51</v>
      </c>
      <c s="6" t="s">
        <v>481</v>
      </c>
      <c s="36" t="s">
        <v>107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315</v>
      </c>
    </row>
    <row r="346" spans="1:5" ht="12.75">
      <c r="A346" t="s">
        <v>57</v>
      </c>
      <c r="E346" s="39" t="s">
        <v>319</v>
      </c>
    </row>
    <row r="347" spans="1:16" ht="25.5">
      <c r="A347" t="s">
        <v>49</v>
      </c>
      <c s="34" t="s">
        <v>482</v>
      </c>
      <c s="34" t="s">
        <v>483</v>
      </c>
      <c s="35" t="s">
        <v>51</v>
      </c>
      <c s="6" t="s">
        <v>484</v>
      </c>
      <c s="36" t="s">
        <v>107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315</v>
      </c>
    </row>
    <row r="350" spans="1:5" ht="12.75">
      <c r="A350" t="s">
        <v>57</v>
      </c>
      <c r="E350" s="39" t="s">
        <v>319</v>
      </c>
    </row>
    <row r="351" spans="1:16" ht="25.5">
      <c r="A351" t="s">
        <v>49</v>
      </c>
      <c s="34" t="s">
        <v>485</v>
      </c>
      <c s="34" t="s">
        <v>486</v>
      </c>
      <c s="35" t="s">
        <v>51</v>
      </c>
      <c s="6" t="s">
        <v>487</v>
      </c>
      <c s="36" t="s">
        <v>374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315</v>
      </c>
    </row>
    <row r="354" spans="1:5" ht="12.75">
      <c r="A354" t="s">
        <v>57</v>
      </c>
      <c r="E354" s="39" t="s">
        <v>319</v>
      </c>
    </row>
    <row r="355" spans="1:16" ht="12.75">
      <c r="A355" t="s">
        <v>49</v>
      </c>
      <c s="34" t="s">
        <v>488</v>
      </c>
      <c s="34" t="s">
        <v>489</v>
      </c>
      <c s="35" t="s">
        <v>51</v>
      </c>
      <c s="6" t="s">
        <v>490</v>
      </c>
      <c s="36" t="s">
        <v>107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315</v>
      </c>
    </row>
    <row r="358" spans="1:5" ht="12.75">
      <c r="A358" t="s">
        <v>57</v>
      </c>
      <c r="E358" s="39" t="s">
        <v>319</v>
      </c>
    </row>
    <row r="359" spans="1:16" ht="12.75">
      <c r="A359" t="s">
        <v>49</v>
      </c>
      <c s="34" t="s">
        <v>491</v>
      </c>
      <c s="34" t="s">
        <v>492</v>
      </c>
      <c s="35" t="s">
        <v>51</v>
      </c>
      <c s="6" t="s">
        <v>493</v>
      </c>
      <c s="36" t="s">
        <v>107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315</v>
      </c>
    </row>
    <row r="362" spans="1:5" ht="12.75">
      <c r="A362" t="s">
        <v>57</v>
      </c>
      <c r="E362" s="39" t="s">
        <v>319</v>
      </c>
    </row>
    <row r="363" spans="1:16" ht="12.75">
      <c r="A363" t="s">
        <v>49</v>
      </c>
      <c s="34" t="s">
        <v>494</v>
      </c>
      <c s="34" t="s">
        <v>492</v>
      </c>
      <c s="35" t="s">
        <v>47</v>
      </c>
      <c s="6" t="s">
        <v>493</v>
      </c>
      <c s="36" t="s">
        <v>107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315</v>
      </c>
    </row>
    <row r="366" spans="1:5" ht="12.75">
      <c r="A366" t="s">
        <v>57</v>
      </c>
      <c r="E366" s="39" t="s">
        <v>319</v>
      </c>
    </row>
    <row r="367" spans="1:16" ht="12.75">
      <c r="A367" t="s">
        <v>49</v>
      </c>
      <c s="34" t="s">
        <v>495</v>
      </c>
      <c s="34" t="s">
        <v>366</v>
      </c>
      <c s="35" t="s">
        <v>51</v>
      </c>
      <c s="6" t="s">
        <v>367</v>
      </c>
      <c s="36" t="s">
        <v>87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315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496</v>
      </c>
      <c r="E371" s="33" t="s">
        <v>497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498</v>
      </c>
      <c s="34" t="s">
        <v>50</v>
      </c>
      <c s="35" t="s">
        <v>499</v>
      </c>
      <c s="6" t="s">
        <v>500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314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315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501</v>
      </c>
      <c s="34" t="s">
        <v>70</v>
      </c>
      <c s="35" t="s">
        <v>502</v>
      </c>
      <c s="6" t="s">
        <v>503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314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315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504</v>
      </c>
      <c s="34" t="s">
        <v>505</v>
      </c>
      <c s="35" t="s">
        <v>506</v>
      </c>
      <c s="6" t="s">
        <v>507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314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315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508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508</v>
      </c>
      <c r="E4" s="26" t="s">
        <v>509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512</v>
      </c>
      <c r="E8" s="30" t="s">
        <v>511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513</v>
      </c>
      <c r="E9" s="33" t="s">
        <v>514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515</v>
      </c>
      <c s="35" t="s">
        <v>47</v>
      </c>
      <c s="6" t="s">
        <v>516</v>
      </c>
      <c s="36" t="s">
        <v>517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518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519</v>
      </c>
    </row>
    <row r="14" spans="1:16" ht="12.75">
      <c r="A14" t="s">
        <v>49</v>
      </c>
      <c s="34" t="s">
        <v>27</v>
      </c>
      <c s="34" t="s">
        <v>520</v>
      </c>
      <c s="35" t="s">
        <v>47</v>
      </c>
      <c s="6" t="s">
        <v>521</v>
      </c>
      <c s="36" t="s">
        <v>517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522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523</v>
      </c>
    </row>
    <row r="18" spans="1:16" ht="12.75">
      <c r="A18" t="s">
        <v>49</v>
      </c>
      <c s="34" t="s">
        <v>26</v>
      </c>
      <c s="34" t="s">
        <v>524</v>
      </c>
      <c s="35" t="s">
        <v>47</v>
      </c>
      <c s="6" t="s">
        <v>525</v>
      </c>
      <c s="36" t="s">
        <v>517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526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523</v>
      </c>
    </row>
    <row r="22" spans="1:16" ht="25.5">
      <c r="A22" t="s">
        <v>49</v>
      </c>
      <c s="34" t="s">
        <v>63</v>
      </c>
      <c s="34" t="s">
        <v>527</v>
      </c>
      <c s="35" t="s">
        <v>51</v>
      </c>
      <c s="6" t="s">
        <v>528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529</v>
      </c>
    </row>
    <row r="26" spans="1:16" ht="25.5">
      <c r="A26" t="s">
        <v>49</v>
      </c>
      <c s="34" t="s">
        <v>66</v>
      </c>
      <c s="34" t="s">
        <v>530</v>
      </c>
      <c s="35" t="s">
        <v>51</v>
      </c>
      <c s="6" t="s">
        <v>531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532</v>
      </c>
    </row>
    <row r="29" spans="1:5" ht="140.25">
      <c r="A29" t="s">
        <v>57</v>
      </c>
      <c r="E29" s="39" t="s">
        <v>529</v>
      </c>
    </row>
    <row r="30" spans="1:16" ht="25.5">
      <c r="A30" t="s">
        <v>49</v>
      </c>
      <c s="34" t="s">
        <v>69</v>
      </c>
      <c s="34" t="s">
        <v>533</v>
      </c>
      <c s="35" t="s">
        <v>51</v>
      </c>
      <c s="6" t="s">
        <v>534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535</v>
      </c>
    </row>
    <row r="33" spans="1:5" ht="140.25">
      <c r="A33" t="s">
        <v>57</v>
      </c>
      <c r="E33" s="39" t="s">
        <v>529</v>
      </c>
    </row>
    <row r="34" spans="1:16" ht="25.5">
      <c r="A34" t="s">
        <v>49</v>
      </c>
      <c s="34" t="s">
        <v>72</v>
      </c>
      <c s="34" t="s">
        <v>536</v>
      </c>
      <c s="35" t="s">
        <v>51</v>
      </c>
      <c s="6" t="s">
        <v>537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538</v>
      </c>
    </row>
    <row r="37" spans="1:5" ht="140.25">
      <c r="A37" t="s">
        <v>57</v>
      </c>
      <c r="E37" s="39" t="s">
        <v>529</v>
      </c>
    </row>
    <row r="38" spans="1:16" ht="25.5">
      <c r="A38" t="s">
        <v>49</v>
      </c>
      <c s="34" t="s">
        <v>75</v>
      </c>
      <c s="34" t="s">
        <v>539</v>
      </c>
      <c s="35" t="s">
        <v>51</v>
      </c>
      <c s="6" t="s">
        <v>540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529</v>
      </c>
    </row>
    <row r="42" spans="1:16" ht="25.5">
      <c r="A42" t="s">
        <v>49</v>
      </c>
      <c s="34" t="s">
        <v>78</v>
      </c>
      <c s="34" t="s">
        <v>541</v>
      </c>
      <c s="35" t="s">
        <v>47</v>
      </c>
      <c s="6" t="s">
        <v>542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543</v>
      </c>
    </row>
    <row r="46" spans="1:16" ht="25.5">
      <c r="A46" t="s">
        <v>49</v>
      </c>
      <c s="34" t="s">
        <v>325</v>
      </c>
      <c s="34" t="s">
        <v>544</v>
      </c>
      <c s="35" t="s">
        <v>51</v>
      </c>
      <c s="6" t="s">
        <v>545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546</v>
      </c>
    </row>
    <row r="49" spans="1:5" ht="140.25">
      <c r="A49" t="s">
        <v>57</v>
      </c>
      <c r="E49" s="39" t="s">
        <v>529</v>
      </c>
    </row>
    <row r="50" spans="1:13" ht="12.75">
      <c r="A50" t="s">
        <v>46</v>
      </c>
      <c r="C50" s="31" t="s">
        <v>47</v>
      </c>
      <c r="E50" s="33" t="s">
        <v>311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328</v>
      </c>
      <c s="34" t="s">
        <v>547</v>
      </c>
      <c s="35" t="s">
        <v>47</v>
      </c>
      <c s="6" t="s">
        <v>548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549</v>
      </c>
    </row>
    <row r="54" spans="1:5" ht="242.25">
      <c r="A54" t="s">
        <v>57</v>
      </c>
      <c r="E54" s="39" t="s">
        <v>550</v>
      </c>
    </row>
    <row r="55" spans="1:16" ht="12.75">
      <c r="A55" t="s">
        <v>49</v>
      </c>
      <c s="34" t="s">
        <v>84</v>
      </c>
      <c s="34" t="s">
        <v>551</v>
      </c>
      <c s="35" t="s">
        <v>47</v>
      </c>
      <c s="6" t="s">
        <v>552</v>
      </c>
      <c s="36" t="s">
        <v>94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553</v>
      </c>
    </row>
    <row r="57" spans="1:5" ht="51">
      <c r="A57" s="35" t="s">
        <v>56</v>
      </c>
      <c r="E57" s="40" t="s">
        <v>554</v>
      </c>
    </row>
    <row r="58" spans="1:5" ht="25.5">
      <c r="A58" t="s">
        <v>57</v>
      </c>
      <c r="E58" s="39" t="s">
        <v>555</v>
      </c>
    </row>
    <row r="59" spans="1:13" ht="12.75">
      <c r="A59" t="s">
        <v>46</v>
      </c>
      <c r="C59" s="31" t="s">
        <v>27</v>
      </c>
      <c r="E59" s="33" t="s">
        <v>556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88</v>
      </c>
      <c s="34" t="s">
        <v>557</v>
      </c>
      <c s="35" t="s">
        <v>47</v>
      </c>
      <c s="6" t="s">
        <v>558</v>
      </c>
      <c s="36" t="s">
        <v>94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559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560</v>
      </c>
    </row>
    <row r="64" spans="1:16" ht="12.75">
      <c r="A64" t="s">
        <v>49</v>
      </c>
      <c s="34" t="s">
        <v>91</v>
      </c>
      <c s="34" t="s">
        <v>561</v>
      </c>
      <c s="35" t="s">
        <v>47</v>
      </c>
      <c s="6" t="s">
        <v>562</v>
      </c>
      <c s="36" t="s">
        <v>87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563</v>
      </c>
    </row>
    <row r="68" spans="1:13" ht="12.75">
      <c r="A68" t="s">
        <v>46</v>
      </c>
      <c r="C68" s="31" t="s">
        <v>66</v>
      </c>
      <c r="E68" s="33" t="s">
        <v>564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95</v>
      </c>
      <c s="34" t="s">
        <v>565</v>
      </c>
      <c s="35" t="s">
        <v>47</v>
      </c>
      <c s="6" t="s">
        <v>566</v>
      </c>
      <c s="36" t="s">
        <v>94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567</v>
      </c>
    </row>
    <row r="72" spans="1:5" ht="102">
      <c r="A72" t="s">
        <v>57</v>
      </c>
      <c r="E72" s="39" t="s">
        <v>568</v>
      </c>
    </row>
    <row r="73" spans="1:16" ht="12.75">
      <c r="A73" t="s">
        <v>49</v>
      </c>
      <c s="34" t="s">
        <v>98</v>
      </c>
      <c s="34" t="s">
        <v>569</v>
      </c>
      <c s="35" t="s">
        <v>47</v>
      </c>
      <c s="6" t="s">
        <v>570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571</v>
      </c>
    </row>
    <row r="77" spans="1:16" ht="25.5">
      <c r="A77" t="s">
        <v>49</v>
      </c>
      <c s="34" t="s">
        <v>101</v>
      </c>
      <c s="34" t="s">
        <v>572</v>
      </c>
      <c s="35" t="s">
        <v>47</v>
      </c>
      <c s="6" t="s">
        <v>573</v>
      </c>
      <c s="36" t="s">
        <v>87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574</v>
      </c>
    </row>
    <row r="80" spans="1:5" ht="216.75">
      <c r="A80" t="s">
        <v>57</v>
      </c>
      <c r="E80" s="39" t="s">
        <v>575</v>
      </c>
    </row>
    <row r="81" spans="1:16" ht="12.75">
      <c r="A81" t="s">
        <v>49</v>
      </c>
      <c s="34" t="s">
        <v>104</v>
      </c>
      <c s="34" t="s">
        <v>576</v>
      </c>
      <c s="35" t="s">
        <v>47</v>
      </c>
      <c s="6" t="s">
        <v>577</v>
      </c>
      <c s="36" t="s">
        <v>107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578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579</v>
      </c>
    </row>
    <row r="85" spans="1:16" ht="25.5">
      <c r="A85" t="s">
        <v>49</v>
      </c>
      <c s="34" t="s">
        <v>108</v>
      </c>
      <c s="34" t="s">
        <v>580</v>
      </c>
      <c s="35" t="s">
        <v>47</v>
      </c>
      <c s="6" t="s">
        <v>581</v>
      </c>
      <c s="36" t="s">
        <v>87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582</v>
      </c>
    </row>
    <row r="88" spans="1:5" ht="76.5">
      <c r="A88" t="s">
        <v>57</v>
      </c>
      <c r="E88" s="39" t="s">
        <v>583</v>
      </c>
    </row>
    <row r="89" spans="1:16" ht="25.5">
      <c r="A89" t="s">
        <v>49</v>
      </c>
      <c s="34" t="s">
        <v>344</v>
      </c>
      <c s="34" t="s">
        <v>584</v>
      </c>
      <c s="35" t="s">
        <v>47</v>
      </c>
      <c s="6" t="s">
        <v>585</v>
      </c>
      <c s="36" t="s">
        <v>87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586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587</v>
      </c>
    </row>
    <row r="93" spans="1:16" ht="12.75">
      <c r="A93" t="s">
        <v>49</v>
      </c>
      <c s="34" t="s">
        <v>111</v>
      </c>
      <c s="34" t="s">
        <v>588</v>
      </c>
      <c s="35" t="s">
        <v>47</v>
      </c>
      <c s="6" t="s">
        <v>589</v>
      </c>
      <c s="36" t="s">
        <v>107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590</v>
      </c>
    </row>
    <row r="97" spans="1:16" ht="12.75">
      <c r="A97" t="s">
        <v>49</v>
      </c>
      <c s="34" t="s">
        <v>114</v>
      </c>
      <c s="34" t="s">
        <v>591</v>
      </c>
      <c s="35" t="s">
        <v>47</v>
      </c>
      <c s="6" t="s">
        <v>592</v>
      </c>
      <c s="36" t="s">
        <v>107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593</v>
      </c>
    </row>
    <row r="101" spans="1:16" ht="25.5">
      <c r="A101" t="s">
        <v>49</v>
      </c>
      <c s="34" t="s">
        <v>348</v>
      </c>
      <c s="34" t="s">
        <v>594</v>
      </c>
      <c s="35" t="s">
        <v>47</v>
      </c>
      <c s="6" t="s">
        <v>595</v>
      </c>
      <c s="36" t="s">
        <v>87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596</v>
      </c>
    </row>
    <row r="104" spans="1:5" ht="114.75">
      <c r="A104" t="s">
        <v>57</v>
      </c>
      <c r="E104" s="39" t="s">
        <v>597</v>
      </c>
    </row>
    <row r="105" spans="1:16" ht="12.75">
      <c r="A105" t="s">
        <v>49</v>
      </c>
      <c s="34" t="s">
        <v>117</v>
      </c>
      <c s="34" t="s">
        <v>598</v>
      </c>
      <c s="35" t="s">
        <v>47</v>
      </c>
      <c s="6" t="s">
        <v>599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600</v>
      </c>
    </row>
    <row r="107" spans="1:5" ht="12.75">
      <c r="A107" s="35" t="s">
        <v>56</v>
      </c>
      <c r="E107" s="40" t="s">
        <v>601</v>
      </c>
    </row>
    <row r="108" spans="1:5" ht="280.5">
      <c r="A108" t="s">
        <v>57</v>
      </c>
      <c r="E108" s="39" t="s">
        <v>602</v>
      </c>
    </row>
    <row r="109" spans="1:16" ht="12.75">
      <c r="A109" t="s">
        <v>49</v>
      </c>
      <c s="34" t="s">
        <v>120</v>
      </c>
      <c s="34" t="s">
        <v>603</v>
      </c>
      <c s="35" t="s">
        <v>47</v>
      </c>
      <c s="6" t="s">
        <v>604</v>
      </c>
      <c s="36" t="s">
        <v>94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605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606</v>
      </c>
    </row>
    <row r="113" spans="1:16" ht="12.75">
      <c r="A113" t="s">
        <v>49</v>
      </c>
      <c s="34" t="s">
        <v>124</v>
      </c>
      <c s="34" t="s">
        <v>607</v>
      </c>
      <c s="35" t="s">
        <v>47</v>
      </c>
      <c s="6" t="s">
        <v>608</v>
      </c>
      <c s="36" t="s">
        <v>94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609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610</v>
      </c>
    </row>
    <row r="117" spans="1:16" ht="12.75">
      <c r="A117" t="s">
        <v>49</v>
      </c>
      <c s="34" t="s">
        <v>127</v>
      </c>
      <c s="34" t="s">
        <v>611</v>
      </c>
      <c s="35" t="s">
        <v>47</v>
      </c>
      <c s="6" t="s">
        <v>612</v>
      </c>
      <c s="36" t="s">
        <v>94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613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610</v>
      </c>
    </row>
    <row r="121" spans="1:13" ht="12.75">
      <c r="A121" t="s">
        <v>46</v>
      </c>
      <c r="C121" s="31" t="s">
        <v>72</v>
      </c>
      <c r="E121" s="33" t="s">
        <v>282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130</v>
      </c>
      <c s="34" t="s">
        <v>614</v>
      </c>
      <c s="35" t="s">
        <v>47</v>
      </c>
      <c s="6" t="s">
        <v>615</v>
      </c>
      <c s="36" t="s">
        <v>87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616</v>
      </c>
    </row>
    <row r="126" spans="1:16" ht="12.75">
      <c r="A126" t="s">
        <v>49</v>
      </c>
      <c s="34" t="s">
        <v>133</v>
      </c>
      <c s="34" t="s">
        <v>207</v>
      </c>
      <c s="35" t="s">
        <v>47</v>
      </c>
      <c s="6" t="s">
        <v>208</v>
      </c>
      <c s="36" t="s">
        <v>107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617</v>
      </c>
    </row>
    <row r="130" spans="1:13" ht="12.75">
      <c r="A130" t="s">
        <v>46</v>
      </c>
      <c r="C130" s="31" t="s">
        <v>75</v>
      </c>
      <c r="E130" s="33" t="s">
        <v>618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136</v>
      </c>
      <c s="34" t="s">
        <v>619</v>
      </c>
      <c s="35" t="s">
        <v>47</v>
      </c>
      <c s="6" t="s">
        <v>620</v>
      </c>
      <c s="36" t="s">
        <v>107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621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622</v>
      </c>
    </row>
    <row r="135" spans="1:13" ht="12.75">
      <c r="A135" t="s">
        <v>46</v>
      </c>
      <c r="C135" s="31" t="s">
        <v>78</v>
      </c>
      <c r="E135" s="33" t="s">
        <v>623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139</v>
      </c>
      <c s="34" t="s">
        <v>624</v>
      </c>
      <c s="35" t="s">
        <v>47</v>
      </c>
      <c s="6" t="s">
        <v>625</v>
      </c>
      <c s="36" t="s">
        <v>87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626</v>
      </c>
    </row>
    <row r="139" spans="1:5" ht="89.25">
      <c r="A139" t="s">
        <v>57</v>
      </c>
      <c r="E139" s="39" t="s">
        <v>627</v>
      </c>
    </row>
    <row r="140" spans="1:16" ht="12.75">
      <c r="A140" t="s">
        <v>49</v>
      </c>
      <c s="34" t="s">
        <v>142</v>
      </c>
      <c s="34" t="s">
        <v>628</v>
      </c>
      <c s="35" t="s">
        <v>47</v>
      </c>
      <c s="6" t="s">
        <v>629</v>
      </c>
      <c s="36" t="s">
        <v>107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630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631</v>
      </c>
    </row>
    <row r="144" spans="1:16" ht="12.75">
      <c r="A144" t="s">
        <v>49</v>
      </c>
      <c s="34" t="s">
        <v>145</v>
      </c>
      <c s="34" t="s">
        <v>632</v>
      </c>
      <c s="35" t="s">
        <v>47</v>
      </c>
      <c s="6" t="s">
        <v>633</v>
      </c>
      <c s="36" t="s">
        <v>107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634</v>
      </c>
    </row>
    <row r="148" spans="1:16" ht="12.75">
      <c r="A148" t="s">
        <v>49</v>
      </c>
      <c s="34" t="s">
        <v>148</v>
      </c>
      <c s="34" t="s">
        <v>635</v>
      </c>
      <c s="35" t="s">
        <v>47</v>
      </c>
      <c s="6" t="s">
        <v>636</v>
      </c>
      <c s="36" t="s">
        <v>107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634</v>
      </c>
    </row>
    <row r="152" spans="1:16" ht="12.75">
      <c r="A152" t="s">
        <v>49</v>
      </c>
      <c s="34" t="s">
        <v>151</v>
      </c>
      <c s="34" t="s">
        <v>637</v>
      </c>
      <c s="35" t="s">
        <v>47</v>
      </c>
      <c s="6" t="s">
        <v>638</v>
      </c>
      <c s="36" t="s">
        <v>107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639</v>
      </c>
    </row>
    <row r="156" spans="1:16" ht="12.75">
      <c r="A156" t="s">
        <v>49</v>
      </c>
      <c s="34" t="s">
        <v>154</v>
      </c>
      <c s="34" t="s">
        <v>640</v>
      </c>
      <c s="35" t="s">
        <v>47</v>
      </c>
      <c s="6" t="s">
        <v>641</v>
      </c>
      <c s="36" t="s">
        <v>94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642</v>
      </c>
    </row>
    <row r="160" spans="1:16" ht="12.75">
      <c r="A160" t="s">
        <v>49</v>
      </c>
      <c s="34" t="s">
        <v>157</v>
      </c>
      <c s="34" t="s">
        <v>643</v>
      </c>
      <c s="35" t="s">
        <v>47</v>
      </c>
      <c s="6" t="s">
        <v>644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645</v>
      </c>
    </row>
    <row r="164" spans="1:16" ht="25.5">
      <c r="A164" t="s">
        <v>49</v>
      </c>
      <c s="34" t="s">
        <v>160</v>
      </c>
      <c s="34" t="s">
        <v>646</v>
      </c>
      <c s="35" t="s">
        <v>47</v>
      </c>
      <c s="6" t="s">
        <v>647</v>
      </c>
      <c s="36" t="s">
        <v>648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649</v>
      </c>
    </row>
    <row r="167" spans="1:5" ht="89.25">
      <c r="A167" t="s">
        <v>57</v>
      </c>
      <c r="E167" s="39" t="s">
        <v>650</v>
      </c>
    </row>
    <row r="168" spans="1:16" ht="12.75">
      <c r="A168" t="s">
        <v>49</v>
      </c>
      <c s="34" t="s">
        <v>163</v>
      </c>
      <c s="34" t="s">
        <v>651</v>
      </c>
      <c s="35" t="s">
        <v>47</v>
      </c>
      <c s="6" t="s">
        <v>652</v>
      </c>
      <c s="36" t="s">
        <v>87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653</v>
      </c>
    </row>
    <row r="171" spans="1:5" ht="102">
      <c r="A171" t="s">
        <v>57</v>
      </c>
      <c r="E171" s="39" t="s">
        <v>654</v>
      </c>
    </row>
    <row r="172" spans="1:16" ht="25.5">
      <c r="A172" t="s">
        <v>49</v>
      </c>
      <c s="34" t="s">
        <v>166</v>
      </c>
      <c s="34" t="s">
        <v>655</v>
      </c>
      <c s="35" t="s">
        <v>47</v>
      </c>
      <c s="6" t="s">
        <v>656</v>
      </c>
      <c s="36" t="s">
        <v>657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658</v>
      </c>
    </row>
    <row r="175" spans="1:5" ht="89.25">
      <c r="A175" t="s">
        <v>57</v>
      </c>
      <c r="E175" s="39" t="s">
        <v>659</v>
      </c>
    </row>
    <row r="176" spans="1:16" ht="25.5">
      <c r="A176" t="s">
        <v>49</v>
      </c>
      <c s="34" t="s">
        <v>169</v>
      </c>
      <c s="34" t="s">
        <v>660</v>
      </c>
      <c s="35" t="s">
        <v>47</v>
      </c>
      <c s="6" t="s">
        <v>661</v>
      </c>
      <c s="36" t="s">
        <v>657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662</v>
      </c>
    </row>
    <row r="179" spans="1:5" ht="63.75">
      <c r="A179" t="s">
        <v>57</v>
      </c>
      <c r="E179" s="39" t="s">
        <v>663</v>
      </c>
    </row>
    <row r="180" spans="1:16" ht="12.75">
      <c r="A180" t="s">
        <v>49</v>
      </c>
      <c s="34" t="s">
        <v>172</v>
      </c>
      <c s="34" t="s">
        <v>664</v>
      </c>
      <c s="35" t="s">
        <v>47</v>
      </c>
      <c s="6" t="s">
        <v>665</v>
      </c>
      <c s="36" t="s">
        <v>87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666</v>
      </c>
    </row>
    <row r="182" spans="1:5" ht="12.75">
      <c r="A182" s="35" t="s">
        <v>56</v>
      </c>
      <c r="E182" s="40" t="s">
        <v>667</v>
      </c>
    </row>
    <row r="183" spans="1:5" ht="102">
      <c r="A183" t="s">
        <v>57</v>
      </c>
      <c r="E183" s="39" t="s">
        <v>654</v>
      </c>
    </row>
    <row r="184" spans="1:16" ht="25.5">
      <c r="A184" t="s">
        <v>49</v>
      </c>
      <c s="34" t="s">
        <v>175</v>
      </c>
      <c s="34" t="s">
        <v>668</v>
      </c>
      <c s="35" t="s">
        <v>47</v>
      </c>
      <c s="6" t="s">
        <v>669</v>
      </c>
      <c s="36" t="s">
        <v>657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670</v>
      </c>
    </row>
    <row r="187" spans="1:5" ht="89.25">
      <c r="A187" t="s">
        <v>57</v>
      </c>
      <c r="E187" s="39" t="s">
        <v>659</v>
      </c>
    </row>
    <row r="188" spans="1:16" ht="25.5">
      <c r="A188" t="s">
        <v>49</v>
      </c>
      <c s="34" t="s">
        <v>179</v>
      </c>
      <c s="34" t="s">
        <v>671</v>
      </c>
      <c s="35" t="s">
        <v>47</v>
      </c>
      <c s="6" t="s">
        <v>672</v>
      </c>
      <c s="36" t="s">
        <v>657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673</v>
      </c>
    </row>
    <row r="190" spans="1:5" ht="12.75">
      <c r="A190" s="35" t="s">
        <v>56</v>
      </c>
      <c r="E190" s="40" t="s">
        <v>674</v>
      </c>
    </row>
    <row r="191" spans="1:5" ht="63.75">
      <c r="A191" t="s">
        <v>57</v>
      </c>
      <c r="E191" s="39" t="s">
        <v>663</v>
      </c>
    </row>
    <row r="192" spans="1:16" ht="12.75">
      <c r="A192" t="s">
        <v>49</v>
      </c>
      <c s="34" t="s">
        <v>182</v>
      </c>
      <c s="34" t="s">
        <v>675</v>
      </c>
      <c s="35" t="s">
        <v>47</v>
      </c>
      <c s="6" t="s">
        <v>676</v>
      </c>
      <c s="36" t="s">
        <v>107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677</v>
      </c>
    </row>
    <row r="196" spans="1:16" ht="25.5">
      <c r="A196" t="s">
        <v>49</v>
      </c>
      <c s="34" t="s">
        <v>185</v>
      </c>
      <c s="34" t="s">
        <v>678</v>
      </c>
      <c s="35" t="s">
        <v>47</v>
      </c>
      <c s="6" t="s">
        <v>679</v>
      </c>
      <c s="36" t="s">
        <v>657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680</v>
      </c>
    </row>
    <row r="199" spans="1:5" ht="76.5">
      <c r="A199" t="s">
        <v>57</v>
      </c>
      <c r="E199" s="39" t="s">
        <v>681</v>
      </c>
    </row>
    <row r="200" spans="1:16" ht="12.75">
      <c r="A200" t="s">
        <v>49</v>
      </c>
      <c s="34" t="s">
        <v>188</v>
      </c>
      <c s="34" t="s">
        <v>682</v>
      </c>
      <c s="35" t="s">
        <v>47</v>
      </c>
      <c s="6" t="s">
        <v>683</v>
      </c>
      <c s="36" t="s">
        <v>107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677</v>
      </c>
    </row>
    <row r="204" spans="1:16" ht="25.5">
      <c r="A204" t="s">
        <v>49</v>
      </c>
      <c s="34" t="s">
        <v>191</v>
      </c>
      <c s="34" t="s">
        <v>684</v>
      </c>
      <c s="35" t="s">
        <v>47</v>
      </c>
      <c s="6" t="s">
        <v>685</v>
      </c>
      <c s="36" t="s">
        <v>657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686</v>
      </c>
    </row>
    <row r="207" spans="1:5" ht="76.5">
      <c r="A207" t="s">
        <v>57</v>
      </c>
      <c r="E207" s="39" t="s">
        <v>681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687</v>
      </c>
      <c r="E4" s="26" t="s">
        <v>688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691</v>
      </c>
      <c r="E8" s="30" t="s">
        <v>690</v>
      </c>
      <c r="J8" s="29">
        <f>0+J9+J30+J35</f>
      </c>
      <c s="29">
        <f>0+K9+K30+K35</f>
      </c>
      <c s="29">
        <f>0+L9+L30+L35</f>
      </c>
      <c s="29">
        <f>0+M9+M30+M35</f>
      </c>
    </row>
    <row r="9" spans="1:13" ht="12.75">
      <c r="A9" t="s">
        <v>46</v>
      </c>
      <c r="C9" s="31" t="s">
        <v>513</v>
      </c>
      <c r="E9" s="33" t="s">
        <v>514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692</v>
      </c>
      <c s="35" t="s">
        <v>47</v>
      </c>
      <c s="6" t="s">
        <v>693</v>
      </c>
      <c s="36" t="s">
        <v>53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694</v>
      </c>
    </row>
    <row r="12" spans="1:5" ht="12.75">
      <c r="A12" s="35" t="s">
        <v>56</v>
      </c>
      <c r="E12" s="40" t="s">
        <v>51</v>
      </c>
    </row>
    <row r="13" spans="1:5" ht="25.5">
      <c r="A13" t="s">
        <v>57</v>
      </c>
      <c r="E13" s="39" t="s">
        <v>695</v>
      </c>
    </row>
    <row r="14" spans="1:16" ht="25.5">
      <c r="A14" t="s">
        <v>49</v>
      </c>
      <c s="34" t="s">
        <v>27</v>
      </c>
      <c s="34" t="s">
        <v>544</v>
      </c>
      <c s="35" t="s">
        <v>47</v>
      </c>
      <c s="6" t="s">
        <v>696</v>
      </c>
      <c s="36" t="s">
        <v>53</v>
      </c>
      <c s="37">
        <v>0.385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295</v>
      </c>
    </row>
    <row r="16" spans="1:5" ht="12.75">
      <c r="A16" s="35" t="s">
        <v>56</v>
      </c>
      <c r="E16" s="40" t="s">
        <v>697</v>
      </c>
    </row>
    <row r="17" spans="1:5" ht="140.25">
      <c r="A17" t="s">
        <v>57</v>
      </c>
      <c r="E17" s="39" t="s">
        <v>698</v>
      </c>
    </row>
    <row r="18" spans="1:16" ht="25.5">
      <c r="A18" t="s">
        <v>49</v>
      </c>
      <c s="34" t="s">
        <v>26</v>
      </c>
      <c s="34" t="s">
        <v>527</v>
      </c>
      <c s="35" t="s">
        <v>47</v>
      </c>
      <c s="6" t="s">
        <v>699</v>
      </c>
      <c s="36" t="s">
        <v>53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295</v>
      </c>
    </row>
    <row r="20" spans="1:5" ht="12.75">
      <c r="A20" s="35" t="s">
        <v>56</v>
      </c>
      <c r="E20" s="40" t="s">
        <v>700</v>
      </c>
    </row>
    <row r="21" spans="1:5" ht="140.25">
      <c r="A21" t="s">
        <v>57</v>
      </c>
      <c r="E21" s="39" t="s">
        <v>698</v>
      </c>
    </row>
    <row r="22" spans="1:16" ht="25.5">
      <c r="A22" t="s">
        <v>49</v>
      </c>
      <c s="34" t="s">
        <v>63</v>
      </c>
      <c s="34" t="s">
        <v>530</v>
      </c>
      <c s="35" t="s">
        <v>47</v>
      </c>
      <c s="6" t="s">
        <v>701</v>
      </c>
      <c s="36" t="s">
        <v>53</v>
      </c>
      <c s="37">
        <v>1.76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295</v>
      </c>
    </row>
    <row r="24" spans="1:5" ht="12.75">
      <c r="A24" s="35" t="s">
        <v>56</v>
      </c>
      <c r="E24" s="40" t="s">
        <v>702</v>
      </c>
    </row>
    <row r="25" spans="1:5" ht="140.25">
      <c r="A25" t="s">
        <v>57</v>
      </c>
      <c r="E25" s="39" t="s">
        <v>698</v>
      </c>
    </row>
    <row r="26" spans="1:16" ht="25.5">
      <c r="A26" t="s">
        <v>49</v>
      </c>
      <c s="34" t="s">
        <v>66</v>
      </c>
      <c s="34" t="s">
        <v>533</v>
      </c>
      <c s="35" t="s">
        <v>47</v>
      </c>
      <c s="6" t="s">
        <v>703</v>
      </c>
      <c s="36" t="s">
        <v>53</v>
      </c>
      <c s="37">
        <v>4.5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295</v>
      </c>
    </row>
    <row r="28" spans="1:5" ht="12.75">
      <c r="A28" s="35" t="s">
        <v>56</v>
      </c>
      <c r="E28" s="40" t="s">
        <v>704</v>
      </c>
    </row>
    <row r="29" spans="1:5" ht="140.25">
      <c r="A29" t="s">
        <v>57</v>
      </c>
      <c r="E29" s="39" t="s">
        <v>698</v>
      </c>
    </row>
    <row r="30" spans="1:13" ht="12.75">
      <c r="A30" t="s">
        <v>46</v>
      </c>
      <c r="C30" s="31" t="s">
        <v>47</v>
      </c>
      <c r="E30" s="33" t="s">
        <v>311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69</v>
      </c>
      <c s="34" t="s">
        <v>705</v>
      </c>
      <c s="35" t="s">
        <v>47</v>
      </c>
      <c s="6" t="s">
        <v>706</v>
      </c>
      <c s="36" t="s">
        <v>81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295</v>
      </c>
    </row>
    <row r="33" spans="1:5" ht="12.75">
      <c r="A33" s="35" t="s">
        <v>56</v>
      </c>
      <c r="E33" s="40" t="s">
        <v>707</v>
      </c>
    </row>
    <row r="34" spans="1:5" ht="369.75">
      <c r="A34" t="s">
        <v>57</v>
      </c>
      <c r="E34" s="39" t="s">
        <v>708</v>
      </c>
    </row>
    <row r="35" spans="1:13" ht="12.75">
      <c r="A35" t="s">
        <v>46</v>
      </c>
      <c r="C35" s="31" t="s">
        <v>78</v>
      </c>
      <c r="E35" s="33" t="s">
        <v>623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72</v>
      </c>
      <c s="34" t="s">
        <v>643</v>
      </c>
      <c s="35" t="s">
        <v>47</v>
      </c>
      <c s="6" t="s">
        <v>644</v>
      </c>
      <c s="36" t="s">
        <v>81</v>
      </c>
      <c s="37">
        <v>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709</v>
      </c>
    </row>
    <row r="38" spans="1:5" ht="12.75">
      <c r="A38" s="35" t="s">
        <v>56</v>
      </c>
      <c r="E38" s="40" t="s">
        <v>296</v>
      </c>
    </row>
    <row r="39" spans="1:5" ht="140.25">
      <c r="A39" t="s">
        <v>57</v>
      </c>
      <c r="E39" s="39" t="s">
        <v>710</v>
      </c>
    </row>
    <row r="40" spans="1:16" ht="25.5">
      <c r="A40" t="s">
        <v>49</v>
      </c>
      <c s="34" t="s">
        <v>75</v>
      </c>
      <c s="34" t="s">
        <v>646</v>
      </c>
      <c s="35" t="s">
        <v>47</v>
      </c>
      <c s="6" t="s">
        <v>647</v>
      </c>
      <c s="36" t="s">
        <v>648</v>
      </c>
      <c s="37">
        <v>67.5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295</v>
      </c>
    </row>
    <row r="42" spans="1:5" ht="12.75">
      <c r="A42" s="35" t="s">
        <v>56</v>
      </c>
      <c r="E42" s="40" t="s">
        <v>711</v>
      </c>
    </row>
    <row r="43" spans="1:5" ht="127.5">
      <c r="A43" t="s">
        <v>57</v>
      </c>
      <c r="E43" s="39" t="s">
        <v>712</v>
      </c>
    </row>
    <row r="44" spans="1:16" ht="12.75">
      <c r="A44" t="s">
        <v>49</v>
      </c>
      <c s="34" t="s">
        <v>78</v>
      </c>
      <c s="34" t="s">
        <v>713</v>
      </c>
      <c s="35" t="s">
        <v>47</v>
      </c>
      <c s="6" t="s">
        <v>714</v>
      </c>
      <c s="36" t="s">
        <v>94</v>
      </c>
      <c s="37">
        <v>1.1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715</v>
      </c>
    </row>
    <row r="46" spans="1:5" ht="12.75">
      <c r="A46" s="35" t="s">
        <v>56</v>
      </c>
      <c r="E46" s="40" t="s">
        <v>716</v>
      </c>
    </row>
    <row r="47" spans="1:5" ht="178.5">
      <c r="A47" t="s">
        <v>57</v>
      </c>
      <c r="E47" s="39" t="s">
        <v>717</v>
      </c>
    </row>
    <row r="48" spans="1:16" ht="25.5">
      <c r="A48" t="s">
        <v>49</v>
      </c>
      <c s="34" t="s">
        <v>325</v>
      </c>
      <c s="34" t="s">
        <v>718</v>
      </c>
      <c s="35" t="s">
        <v>47</v>
      </c>
      <c s="6" t="s">
        <v>719</v>
      </c>
      <c s="36" t="s">
        <v>657</v>
      </c>
      <c s="37">
        <v>4.62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720</v>
      </c>
    </row>
    <row r="50" spans="1:5" ht="12.75">
      <c r="A50" s="35" t="s">
        <v>56</v>
      </c>
      <c r="E50" s="40" t="s">
        <v>721</v>
      </c>
    </row>
    <row r="51" spans="1:5" ht="127.5">
      <c r="A51" t="s">
        <v>57</v>
      </c>
      <c r="E51" s="39" t="s">
        <v>722</v>
      </c>
    </row>
    <row r="52" spans="1:16" ht="12.75">
      <c r="A52" t="s">
        <v>49</v>
      </c>
      <c s="34" t="s">
        <v>328</v>
      </c>
      <c s="34" t="s">
        <v>682</v>
      </c>
      <c s="35" t="s">
        <v>47</v>
      </c>
      <c s="6" t="s">
        <v>683</v>
      </c>
      <c s="36" t="s">
        <v>107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295</v>
      </c>
    </row>
    <row r="54" spans="1:5" ht="12.75">
      <c r="A54" s="35" t="s">
        <v>56</v>
      </c>
      <c r="E54" s="40" t="s">
        <v>296</v>
      </c>
    </row>
    <row r="55" spans="1:5" ht="127.5">
      <c r="A55" t="s">
        <v>57</v>
      </c>
      <c r="E55" s="39" t="s">
        <v>723</v>
      </c>
    </row>
    <row r="56" spans="1:16" ht="25.5">
      <c r="A56" t="s">
        <v>49</v>
      </c>
      <c s="34" t="s">
        <v>84</v>
      </c>
      <c s="34" t="s">
        <v>684</v>
      </c>
      <c s="35" t="s">
        <v>47</v>
      </c>
      <c s="6" t="s">
        <v>685</v>
      </c>
      <c s="36" t="s">
        <v>657</v>
      </c>
      <c s="37">
        <v>36.2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724</v>
      </c>
    </row>
    <row r="58" spans="1:5" ht="12.75">
      <c r="A58" s="35" t="s">
        <v>56</v>
      </c>
      <c r="E58" s="40" t="s">
        <v>725</v>
      </c>
    </row>
    <row r="59" spans="1:5" ht="127.5">
      <c r="A59" t="s">
        <v>57</v>
      </c>
      <c r="E59" s="39" t="s">
        <v>726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687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687</v>
      </c>
      <c r="E4" s="26" t="s">
        <v>688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729</v>
      </c>
      <c r="E8" s="30" t="s">
        <v>728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513</v>
      </c>
      <c r="E9" s="33" t="s">
        <v>514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515</v>
      </c>
      <c s="35" t="s">
        <v>47</v>
      </c>
      <c s="6" t="s">
        <v>516</v>
      </c>
      <c s="36" t="s">
        <v>517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518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519</v>
      </c>
    </row>
    <row r="14" spans="1:16" ht="12.75">
      <c r="A14" t="s">
        <v>49</v>
      </c>
      <c s="34" t="s">
        <v>27</v>
      </c>
      <c s="34" t="s">
        <v>520</v>
      </c>
      <c s="35" t="s">
        <v>47</v>
      </c>
      <c s="6" t="s">
        <v>521</v>
      </c>
      <c s="36" t="s">
        <v>517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522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523</v>
      </c>
    </row>
    <row r="18" spans="1:16" ht="25.5">
      <c r="A18" t="s">
        <v>49</v>
      </c>
      <c s="34" t="s">
        <v>26</v>
      </c>
      <c s="34" t="s">
        <v>527</v>
      </c>
      <c s="35" t="s">
        <v>47</v>
      </c>
      <c s="6" t="s">
        <v>699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730</v>
      </c>
    </row>
    <row r="22" spans="1:16" ht="25.5">
      <c r="A22" t="s">
        <v>49</v>
      </c>
      <c s="34" t="s">
        <v>63</v>
      </c>
      <c s="34" t="s">
        <v>731</v>
      </c>
      <c s="35" t="s">
        <v>51</v>
      </c>
      <c s="6" t="s">
        <v>732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733</v>
      </c>
    </row>
    <row r="25" spans="1:5" ht="140.25">
      <c r="A25" t="s">
        <v>57</v>
      </c>
      <c r="E25" s="39" t="s">
        <v>529</v>
      </c>
    </row>
    <row r="26" spans="1:16" ht="25.5">
      <c r="A26" t="s">
        <v>49</v>
      </c>
      <c s="34" t="s">
        <v>66</v>
      </c>
      <c s="34" t="s">
        <v>533</v>
      </c>
      <c s="35" t="s">
        <v>51</v>
      </c>
      <c s="6" t="s">
        <v>534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529</v>
      </c>
    </row>
    <row r="30" spans="1:16" ht="25.5">
      <c r="A30" t="s">
        <v>49</v>
      </c>
      <c s="34" t="s">
        <v>69</v>
      </c>
      <c s="34" t="s">
        <v>734</v>
      </c>
      <c s="35" t="s">
        <v>51</v>
      </c>
      <c s="6" t="s">
        <v>735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529</v>
      </c>
    </row>
    <row r="34" spans="1:13" ht="12.75">
      <c r="A34" t="s">
        <v>46</v>
      </c>
      <c r="C34" s="31" t="s">
        <v>47</v>
      </c>
      <c r="E34" s="33" t="s">
        <v>311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736</v>
      </c>
      <c s="35" t="s">
        <v>47</v>
      </c>
      <c s="6" t="s">
        <v>737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738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739</v>
      </c>
    </row>
    <row r="39" spans="1:16" ht="25.5">
      <c r="A39" t="s">
        <v>49</v>
      </c>
      <c s="34" t="s">
        <v>75</v>
      </c>
      <c s="34" t="s">
        <v>740</v>
      </c>
      <c s="35" t="s">
        <v>47</v>
      </c>
      <c s="6" t="s">
        <v>741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742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739</v>
      </c>
    </row>
    <row r="43" spans="1:16" ht="12.75">
      <c r="A43" t="s">
        <v>49</v>
      </c>
      <c s="34" t="s">
        <v>78</v>
      </c>
      <c s="34" t="s">
        <v>743</v>
      </c>
      <c s="35" t="s">
        <v>47</v>
      </c>
      <c s="6" t="s">
        <v>744</v>
      </c>
      <c s="36" t="s">
        <v>94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745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739</v>
      </c>
    </row>
    <row r="47" spans="1:16" ht="12.75">
      <c r="A47" t="s">
        <v>49</v>
      </c>
      <c s="34" t="s">
        <v>325</v>
      </c>
      <c s="34" t="s">
        <v>705</v>
      </c>
      <c s="35" t="s">
        <v>47</v>
      </c>
      <c s="6" t="s">
        <v>706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746</v>
      </c>
    </row>
    <row r="50" spans="1:5" ht="242.25">
      <c r="A50" t="s">
        <v>57</v>
      </c>
      <c r="E50" s="39" t="s">
        <v>550</v>
      </c>
    </row>
    <row r="51" spans="1:16" ht="12.75">
      <c r="A51" t="s">
        <v>49</v>
      </c>
      <c s="34" t="s">
        <v>328</v>
      </c>
      <c s="34" t="s">
        <v>747</v>
      </c>
      <c s="35" t="s">
        <v>47</v>
      </c>
      <c s="6" t="s">
        <v>748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749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750</v>
      </c>
    </row>
    <row r="55" spans="1:16" ht="12.75">
      <c r="A55" t="s">
        <v>49</v>
      </c>
      <c s="34" t="s">
        <v>84</v>
      </c>
      <c s="34" t="s">
        <v>751</v>
      </c>
      <c s="35" t="s">
        <v>47</v>
      </c>
      <c s="6" t="s">
        <v>752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753</v>
      </c>
    </row>
    <row r="59" spans="1:16" ht="12.75">
      <c r="A59" t="s">
        <v>49</v>
      </c>
      <c s="34" t="s">
        <v>88</v>
      </c>
      <c s="34" t="s">
        <v>754</v>
      </c>
      <c s="35" t="s">
        <v>47</v>
      </c>
      <c s="6" t="s">
        <v>755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756</v>
      </c>
    </row>
    <row r="61" spans="1:5" ht="12.75">
      <c r="A61" s="35" t="s">
        <v>56</v>
      </c>
      <c r="E61" s="40" t="s">
        <v>757</v>
      </c>
    </row>
    <row r="62" spans="1:5" ht="216.75">
      <c r="A62" t="s">
        <v>57</v>
      </c>
      <c r="E62" s="39" t="s">
        <v>758</v>
      </c>
    </row>
    <row r="63" spans="1:16" ht="12.75">
      <c r="A63" t="s">
        <v>49</v>
      </c>
      <c s="34" t="s">
        <v>91</v>
      </c>
      <c s="34" t="s">
        <v>759</v>
      </c>
      <c s="35" t="s">
        <v>47</v>
      </c>
      <c s="6" t="s">
        <v>760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761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762</v>
      </c>
    </row>
    <row r="67" spans="1:16" ht="12.75">
      <c r="A67" t="s">
        <v>49</v>
      </c>
      <c s="34" t="s">
        <v>95</v>
      </c>
      <c s="34" t="s">
        <v>763</v>
      </c>
      <c s="35" t="s">
        <v>47</v>
      </c>
      <c s="6" t="s">
        <v>764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765</v>
      </c>
    </row>
    <row r="69" spans="1:5" ht="12.75">
      <c r="A69" s="35" t="s">
        <v>56</v>
      </c>
      <c r="E69" s="40" t="s">
        <v>766</v>
      </c>
    </row>
    <row r="70" spans="1:5" ht="165.75">
      <c r="A70" t="s">
        <v>57</v>
      </c>
      <c r="E70" s="39" t="s">
        <v>767</v>
      </c>
    </row>
    <row r="71" spans="1:16" ht="12.75">
      <c r="A71" t="s">
        <v>49</v>
      </c>
      <c s="34" t="s">
        <v>98</v>
      </c>
      <c s="34" t="s">
        <v>768</v>
      </c>
      <c s="35" t="s">
        <v>47</v>
      </c>
      <c s="6" t="s">
        <v>769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770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771</v>
      </c>
    </row>
    <row r="75" spans="1:16" ht="12.75">
      <c r="A75" t="s">
        <v>49</v>
      </c>
      <c s="34" t="s">
        <v>101</v>
      </c>
      <c s="34" t="s">
        <v>551</v>
      </c>
      <c s="35" t="s">
        <v>47</v>
      </c>
      <c s="6" t="s">
        <v>552</v>
      </c>
      <c s="36" t="s">
        <v>94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772</v>
      </c>
    </row>
    <row r="78" spans="1:5" ht="25.5">
      <c r="A78" t="s">
        <v>57</v>
      </c>
      <c r="E78" s="39" t="s">
        <v>555</v>
      </c>
    </row>
    <row r="79" spans="1:16" ht="12.75">
      <c r="A79" t="s">
        <v>49</v>
      </c>
      <c s="34" t="s">
        <v>104</v>
      </c>
      <c s="34" t="s">
        <v>773</v>
      </c>
      <c s="35" t="s">
        <v>47</v>
      </c>
      <c s="6" t="s">
        <v>774</v>
      </c>
      <c s="36" t="s">
        <v>94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775</v>
      </c>
    </row>
    <row r="83" spans="1:13" ht="12.75">
      <c r="A83" t="s">
        <v>46</v>
      </c>
      <c r="C83" s="31" t="s">
        <v>27</v>
      </c>
      <c r="E83" s="33" t="s">
        <v>556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108</v>
      </c>
      <c s="34" t="s">
        <v>776</v>
      </c>
      <c s="35" t="s">
        <v>47</v>
      </c>
      <c s="6" t="s">
        <v>777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778</v>
      </c>
    </row>
    <row r="86" spans="1:5" ht="38.25">
      <c r="A86" s="35" t="s">
        <v>56</v>
      </c>
      <c r="E86" s="40" t="s">
        <v>779</v>
      </c>
    </row>
    <row r="87" spans="1:5" ht="280.5">
      <c r="A87" t="s">
        <v>57</v>
      </c>
      <c r="E87" s="39" t="s">
        <v>780</v>
      </c>
    </row>
    <row r="88" spans="1:16" ht="12.75">
      <c r="A88" t="s">
        <v>49</v>
      </c>
      <c s="34" t="s">
        <v>344</v>
      </c>
      <c s="34" t="s">
        <v>781</v>
      </c>
      <c s="35" t="s">
        <v>47</v>
      </c>
      <c s="6" t="s">
        <v>782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783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780</v>
      </c>
    </row>
    <row r="92" spans="1:13" ht="12.75">
      <c r="A92" t="s">
        <v>46</v>
      </c>
      <c r="C92" s="31" t="s">
        <v>63</v>
      </c>
      <c r="E92" s="33" t="s">
        <v>784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111</v>
      </c>
      <c s="34" t="s">
        <v>785</v>
      </c>
      <c s="35" t="s">
        <v>47</v>
      </c>
      <c s="6" t="s">
        <v>786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787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788</v>
      </c>
    </row>
    <row r="97" spans="1:16" ht="12.75">
      <c r="A97" t="s">
        <v>49</v>
      </c>
      <c s="34" t="s">
        <v>114</v>
      </c>
      <c s="34" t="s">
        <v>789</v>
      </c>
      <c s="35" t="s">
        <v>47</v>
      </c>
      <c s="6" t="s">
        <v>790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791</v>
      </c>
    </row>
    <row r="100" spans="1:5" ht="76.5">
      <c r="A100" t="s">
        <v>57</v>
      </c>
      <c r="E100" s="39" t="s">
        <v>792</v>
      </c>
    </row>
    <row r="101" spans="1:13" ht="12.75">
      <c r="A101" t="s">
        <v>46</v>
      </c>
      <c r="C101" s="31" t="s">
        <v>66</v>
      </c>
      <c r="E101" s="33" t="s">
        <v>564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348</v>
      </c>
      <c s="34" t="s">
        <v>793</v>
      </c>
      <c s="35" t="s">
        <v>47</v>
      </c>
      <c s="6" t="s">
        <v>794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795</v>
      </c>
    </row>
    <row r="104" spans="1:5" ht="12.75">
      <c r="A104" s="35" t="s">
        <v>56</v>
      </c>
      <c r="E104" s="40" t="s">
        <v>796</v>
      </c>
    </row>
    <row r="105" spans="1:5" ht="76.5">
      <c r="A105" t="s">
        <v>57</v>
      </c>
      <c r="E105" s="39" t="s">
        <v>797</v>
      </c>
    </row>
    <row r="106" spans="1:16" ht="12.75">
      <c r="A106" t="s">
        <v>49</v>
      </c>
      <c s="34" t="s">
        <v>117</v>
      </c>
      <c s="34" t="s">
        <v>798</v>
      </c>
      <c s="35" t="s">
        <v>47</v>
      </c>
      <c s="6" t="s">
        <v>799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800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797</v>
      </c>
    </row>
    <row r="110" spans="1:16" ht="12.75">
      <c r="A110" t="s">
        <v>49</v>
      </c>
      <c s="34" t="s">
        <v>120</v>
      </c>
      <c s="34" t="s">
        <v>801</v>
      </c>
      <c s="35" t="s">
        <v>47</v>
      </c>
      <c s="6" t="s">
        <v>802</v>
      </c>
      <c s="36" t="s">
        <v>94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803</v>
      </c>
    </row>
    <row r="112" spans="1:5" ht="12.75">
      <c r="A112" s="35" t="s">
        <v>56</v>
      </c>
      <c r="E112" s="40" t="s">
        <v>804</v>
      </c>
    </row>
    <row r="113" spans="1:5" ht="51">
      <c r="A113" t="s">
        <v>57</v>
      </c>
      <c r="E113" s="39" t="s">
        <v>610</v>
      </c>
    </row>
    <row r="114" spans="1:16" ht="12.75">
      <c r="A114" t="s">
        <v>49</v>
      </c>
      <c s="34" t="s">
        <v>124</v>
      </c>
      <c s="34" t="s">
        <v>607</v>
      </c>
      <c s="35" t="s">
        <v>47</v>
      </c>
      <c s="6" t="s">
        <v>608</v>
      </c>
      <c s="36" t="s">
        <v>94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805</v>
      </c>
    </row>
    <row r="116" spans="1:5" ht="12.75">
      <c r="A116" s="35" t="s">
        <v>56</v>
      </c>
      <c r="E116" s="40" t="s">
        <v>806</v>
      </c>
    </row>
    <row r="117" spans="1:5" ht="51">
      <c r="A117" t="s">
        <v>57</v>
      </c>
      <c r="E117" s="39" t="s">
        <v>610</v>
      </c>
    </row>
    <row r="118" spans="1:16" ht="12.75">
      <c r="A118" t="s">
        <v>49</v>
      </c>
      <c s="34" t="s">
        <v>127</v>
      </c>
      <c s="34" t="s">
        <v>611</v>
      </c>
      <c s="35" t="s">
        <v>47</v>
      </c>
      <c s="6" t="s">
        <v>612</v>
      </c>
      <c s="36" t="s">
        <v>94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807</v>
      </c>
    </row>
    <row r="120" spans="1:5" ht="12.75">
      <c r="A120" s="35" t="s">
        <v>56</v>
      </c>
      <c r="E120" s="40" t="s">
        <v>808</v>
      </c>
    </row>
    <row r="121" spans="1:5" ht="51">
      <c r="A121" t="s">
        <v>57</v>
      </c>
      <c r="E121" s="39" t="s">
        <v>610</v>
      </c>
    </row>
    <row r="122" spans="1:16" ht="12.75">
      <c r="A122" t="s">
        <v>49</v>
      </c>
      <c s="34" t="s">
        <v>130</v>
      </c>
      <c s="34" t="s">
        <v>809</v>
      </c>
      <c s="35" t="s">
        <v>47</v>
      </c>
      <c s="6" t="s">
        <v>810</v>
      </c>
      <c s="36" t="s">
        <v>94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811</v>
      </c>
    </row>
    <row r="126" spans="1:16" ht="12.75">
      <c r="A126" t="s">
        <v>49</v>
      </c>
      <c s="34" t="s">
        <v>133</v>
      </c>
      <c s="34" t="s">
        <v>812</v>
      </c>
      <c s="35" t="s">
        <v>47</v>
      </c>
      <c s="6" t="s">
        <v>813</v>
      </c>
      <c s="36" t="s">
        <v>94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814</v>
      </c>
    </row>
    <row r="129" spans="1:5" ht="51">
      <c r="A129" t="s">
        <v>57</v>
      </c>
      <c r="E129" s="39" t="s">
        <v>811</v>
      </c>
    </row>
    <row r="130" spans="1:16" ht="12.75">
      <c r="A130" t="s">
        <v>49</v>
      </c>
      <c s="34" t="s">
        <v>136</v>
      </c>
      <c s="34" t="s">
        <v>815</v>
      </c>
      <c s="35" t="s">
        <v>47</v>
      </c>
      <c s="6" t="s">
        <v>816</v>
      </c>
      <c s="36" t="s">
        <v>94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817</v>
      </c>
    </row>
    <row r="134" spans="1:16" ht="12.75">
      <c r="A134" t="s">
        <v>49</v>
      </c>
      <c s="34" t="s">
        <v>139</v>
      </c>
      <c s="34" t="s">
        <v>818</v>
      </c>
      <c s="35" t="s">
        <v>47</v>
      </c>
      <c s="6" t="s">
        <v>819</v>
      </c>
      <c s="36" t="s">
        <v>94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817</v>
      </c>
    </row>
    <row r="138" spans="1:16" ht="12.75">
      <c r="A138" t="s">
        <v>49</v>
      </c>
      <c s="34" t="s">
        <v>142</v>
      </c>
      <c s="34" t="s">
        <v>820</v>
      </c>
      <c s="35" t="s">
        <v>47</v>
      </c>
      <c s="6" t="s">
        <v>821</v>
      </c>
      <c s="36" t="s">
        <v>94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822</v>
      </c>
    </row>
    <row r="142" spans="1:16" ht="12.75">
      <c r="A142" t="s">
        <v>49</v>
      </c>
      <c s="34" t="s">
        <v>145</v>
      </c>
      <c s="34" t="s">
        <v>823</v>
      </c>
      <c s="35" t="s">
        <v>47</v>
      </c>
      <c s="6" t="s">
        <v>824</v>
      </c>
      <c s="36" t="s">
        <v>87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825</v>
      </c>
    </row>
    <row r="145" spans="1:5" ht="25.5">
      <c r="A145" t="s">
        <v>57</v>
      </c>
      <c r="E145" s="39" t="s">
        <v>826</v>
      </c>
    </row>
    <row r="146" spans="1:13" ht="12.75">
      <c r="A146" t="s">
        <v>46</v>
      </c>
      <c r="C146" s="31" t="s">
        <v>75</v>
      </c>
      <c r="E146" s="33" t="s">
        <v>618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148</v>
      </c>
      <c s="34" t="s">
        <v>827</v>
      </c>
      <c s="35" t="s">
        <v>47</v>
      </c>
      <c s="6" t="s">
        <v>828</v>
      </c>
      <c s="36" t="s">
        <v>87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829</v>
      </c>
    </row>
    <row r="150" spans="1:5" ht="191.25">
      <c r="A150" t="s">
        <v>57</v>
      </c>
      <c r="E150" s="39" t="s">
        <v>830</v>
      </c>
    </row>
    <row r="151" spans="1:13" ht="12.75">
      <c r="A151" t="s">
        <v>46</v>
      </c>
      <c r="C151" s="31" t="s">
        <v>78</v>
      </c>
      <c r="E151" s="33" t="s">
        <v>623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151</v>
      </c>
      <c s="34" t="s">
        <v>831</v>
      </c>
      <c s="35" t="s">
        <v>47</v>
      </c>
      <c s="6" t="s">
        <v>832</v>
      </c>
      <c s="36" t="s">
        <v>107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833</v>
      </c>
    </row>
    <row r="156" spans="1:16" ht="25.5">
      <c r="A156" t="s">
        <v>49</v>
      </c>
      <c s="34" t="s">
        <v>154</v>
      </c>
      <c s="34" t="s">
        <v>834</v>
      </c>
      <c s="35" t="s">
        <v>47</v>
      </c>
      <c s="6" t="s">
        <v>835</v>
      </c>
      <c s="36" t="s">
        <v>107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836</v>
      </c>
    </row>
    <row r="159" spans="1:5" ht="12.75">
      <c r="A159" t="s">
        <v>57</v>
      </c>
      <c r="E159" s="39" t="s">
        <v>837</v>
      </c>
    </row>
    <row r="160" spans="1:16" ht="25.5">
      <c r="A160" t="s">
        <v>49</v>
      </c>
      <c s="34" t="s">
        <v>157</v>
      </c>
      <c s="34" t="s">
        <v>838</v>
      </c>
      <c s="35" t="s">
        <v>47</v>
      </c>
      <c s="6" t="s">
        <v>839</v>
      </c>
      <c s="36" t="s">
        <v>107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840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841</v>
      </c>
    </row>
    <row r="164" spans="1:16" ht="12.75">
      <c r="A164" t="s">
        <v>49</v>
      </c>
      <c s="34" t="s">
        <v>160</v>
      </c>
      <c s="34" t="s">
        <v>842</v>
      </c>
      <c s="35" t="s">
        <v>47</v>
      </c>
      <c s="6" t="s">
        <v>843</v>
      </c>
      <c s="36" t="s">
        <v>107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302</v>
      </c>
    </row>
    <row r="168" spans="1:16" ht="25.5">
      <c r="A168" t="s">
        <v>49</v>
      </c>
      <c s="34" t="s">
        <v>163</v>
      </c>
      <c s="34" t="s">
        <v>844</v>
      </c>
      <c s="35" t="s">
        <v>47</v>
      </c>
      <c s="6" t="s">
        <v>845</v>
      </c>
      <c s="36" t="s">
        <v>107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846</v>
      </c>
    </row>
    <row r="172" spans="1:16" ht="25.5">
      <c r="A172" t="s">
        <v>49</v>
      </c>
      <c s="34" t="s">
        <v>166</v>
      </c>
      <c s="34" t="s">
        <v>847</v>
      </c>
      <c s="35" t="s">
        <v>47</v>
      </c>
      <c s="6" t="s">
        <v>848</v>
      </c>
      <c s="36" t="s">
        <v>94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849</v>
      </c>
    </row>
    <row r="174" spans="1:5" ht="12.75">
      <c r="A174" s="35" t="s">
        <v>56</v>
      </c>
      <c r="E174" s="40" t="s">
        <v>850</v>
      </c>
    </row>
    <row r="175" spans="1:5" ht="25.5">
      <c r="A175" t="s">
        <v>57</v>
      </c>
      <c r="E175" s="39" t="s">
        <v>851</v>
      </c>
    </row>
    <row r="176" spans="1:16" ht="12.75">
      <c r="A176" t="s">
        <v>49</v>
      </c>
      <c s="34" t="s">
        <v>169</v>
      </c>
      <c s="34" t="s">
        <v>852</v>
      </c>
      <c s="35" t="s">
        <v>47</v>
      </c>
      <c s="6" t="s">
        <v>853</v>
      </c>
      <c s="36" t="s">
        <v>87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854</v>
      </c>
    </row>
    <row r="179" spans="1:5" ht="25.5">
      <c r="A179" t="s">
        <v>57</v>
      </c>
      <c r="E179" s="39" t="s">
        <v>855</v>
      </c>
    </row>
    <row r="180" spans="1:16" ht="12.75">
      <c r="A180" t="s">
        <v>49</v>
      </c>
      <c s="34" t="s">
        <v>172</v>
      </c>
      <c s="34" t="s">
        <v>856</v>
      </c>
      <c s="35" t="s">
        <v>47</v>
      </c>
      <c s="6" t="s">
        <v>857</v>
      </c>
      <c s="36" t="s">
        <v>94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858</v>
      </c>
    </row>
    <row r="182" spans="1:5" ht="12.75">
      <c r="A182" s="35" t="s">
        <v>56</v>
      </c>
      <c r="E182" s="40" t="s">
        <v>859</v>
      </c>
    </row>
    <row r="183" spans="1:5" ht="178.5">
      <c r="A183" t="s">
        <v>57</v>
      </c>
      <c r="E183" s="39" t="s">
        <v>860</v>
      </c>
    </row>
    <row r="184" spans="1:16" ht="12.75">
      <c r="A184" t="s">
        <v>49</v>
      </c>
      <c s="34" t="s">
        <v>175</v>
      </c>
      <c s="34" t="s">
        <v>861</v>
      </c>
      <c s="35" t="s">
        <v>47</v>
      </c>
      <c s="6" t="s">
        <v>862</v>
      </c>
      <c s="36" t="s">
        <v>87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863</v>
      </c>
    </row>
    <row r="186" spans="1:5" ht="12.75">
      <c r="A186" s="35" t="s">
        <v>56</v>
      </c>
      <c r="E186" s="40" t="s">
        <v>864</v>
      </c>
    </row>
    <row r="187" spans="1:5" ht="63.75">
      <c r="A187" t="s">
        <v>57</v>
      </c>
      <c r="E187" s="39" t="s">
        <v>865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866</v>
      </c>
      <c r="E4" s="26" t="s">
        <v>867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870</v>
      </c>
      <c r="E8" s="30" t="s">
        <v>869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513</v>
      </c>
      <c r="E9" s="33" t="s">
        <v>514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527</v>
      </c>
      <c s="35" t="s">
        <v>51</v>
      </c>
      <c s="6" t="s">
        <v>871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872</v>
      </c>
    </row>
    <row r="13" spans="1:5" ht="140.25">
      <c r="A13" t="s">
        <v>57</v>
      </c>
      <c r="E13" s="39" t="s">
        <v>543</v>
      </c>
    </row>
    <row r="14" spans="1:16" ht="25.5">
      <c r="A14" t="s">
        <v>49</v>
      </c>
      <c s="34" t="s">
        <v>27</v>
      </c>
      <c s="34" t="s">
        <v>530</v>
      </c>
      <c s="35" t="s">
        <v>51</v>
      </c>
      <c s="6" t="s">
        <v>873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874</v>
      </c>
    </row>
    <row r="17" spans="1:5" ht="140.25">
      <c r="A17" t="s">
        <v>57</v>
      </c>
      <c r="E17" s="39" t="s">
        <v>543</v>
      </c>
    </row>
    <row r="18" spans="1:16" ht="25.5">
      <c r="A18" t="s">
        <v>49</v>
      </c>
      <c s="34" t="s">
        <v>26</v>
      </c>
      <c s="34" t="s">
        <v>875</v>
      </c>
      <c s="35" t="s">
        <v>51</v>
      </c>
      <c s="6" t="s">
        <v>876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877</v>
      </c>
    </row>
    <row r="21" spans="1:5" ht="140.25">
      <c r="A21" t="s">
        <v>57</v>
      </c>
      <c r="E21" s="39" t="s">
        <v>543</v>
      </c>
    </row>
    <row r="22" spans="1:13" ht="12.75">
      <c r="A22" t="s">
        <v>46</v>
      </c>
      <c r="C22" s="31" t="s">
        <v>47</v>
      </c>
      <c r="E22" s="33" t="s">
        <v>311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878</v>
      </c>
      <c s="35" t="s">
        <v>51</v>
      </c>
      <c s="6" t="s">
        <v>879</v>
      </c>
      <c s="36" t="s">
        <v>94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880</v>
      </c>
    </row>
    <row r="26" spans="1:5" ht="38.25">
      <c r="A26" t="s">
        <v>57</v>
      </c>
      <c r="E26" s="39" t="s">
        <v>881</v>
      </c>
    </row>
    <row r="27" spans="1:16" ht="12.75">
      <c r="A27" t="s">
        <v>49</v>
      </c>
      <c s="34" t="s">
        <v>66</v>
      </c>
      <c s="34" t="s">
        <v>882</v>
      </c>
      <c s="35" t="s">
        <v>51</v>
      </c>
      <c s="6" t="s">
        <v>883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884</v>
      </c>
    </row>
    <row r="30" spans="1:5" ht="38.25">
      <c r="A30" t="s">
        <v>57</v>
      </c>
      <c r="E30" s="39" t="s">
        <v>885</v>
      </c>
    </row>
    <row r="31" spans="1:16" ht="12.75">
      <c r="A31" t="s">
        <v>49</v>
      </c>
      <c s="34" t="s">
        <v>69</v>
      </c>
      <c s="34" t="s">
        <v>886</v>
      </c>
      <c s="35" t="s">
        <v>51</v>
      </c>
      <c s="6" t="s">
        <v>887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888</v>
      </c>
    </row>
    <row r="34" spans="1:5" ht="318.75">
      <c r="A34" t="s">
        <v>57</v>
      </c>
      <c r="E34" s="39" t="s">
        <v>889</v>
      </c>
    </row>
    <row r="35" spans="1:16" ht="12.75">
      <c r="A35" t="s">
        <v>49</v>
      </c>
      <c s="34" t="s">
        <v>72</v>
      </c>
      <c s="34" t="s">
        <v>890</v>
      </c>
      <c s="35" t="s">
        <v>51</v>
      </c>
      <c s="6" t="s">
        <v>891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892</v>
      </c>
    </row>
    <row r="38" spans="1:5" ht="191.25">
      <c r="A38" t="s">
        <v>57</v>
      </c>
      <c r="E38" s="39" t="s">
        <v>893</v>
      </c>
    </row>
    <row r="39" spans="1:16" ht="12.75">
      <c r="A39" t="s">
        <v>49</v>
      </c>
      <c s="34" t="s">
        <v>75</v>
      </c>
      <c s="34" t="s">
        <v>894</v>
      </c>
      <c s="35" t="s">
        <v>51</v>
      </c>
      <c s="6" t="s">
        <v>895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896</v>
      </c>
    </row>
    <row r="42" spans="1:5" ht="293.25">
      <c r="A42" t="s">
        <v>57</v>
      </c>
      <c r="E42" s="39" t="s">
        <v>897</v>
      </c>
    </row>
    <row r="43" spans="1:16" ht="12.75">
      <c r="A43" t="s">
        <v>49</v>
      </c>
      <c s="34" t="s">
        <v>78</v>
      </c>
      <c s="34" t="s">
        <v>898</v>
      </c>
      <c s="35" t="s">
        <v>51</v>
      </c>
      <c s="6" t="s">
        <v>899</v>
      </c>
      <c s="36" t="s">
        <v>94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900</v>
      </c>
    </row>
    <row r="46" spans="1:5" ht="38.25">
      <c r="A46" t="s">
        <v>57</v>
      </c>
      <c r="E46" s="39" t="s">
        <v>901</v>
      </c>
    </row>
    <row r="47" spans="1:16" ht="12.75">
      <c r="A47" t="s">
        <v>49</v>
      </c>
      <c s="34" t="s">
        <v>325</v>
      </c>
      <c s="34" t="s">
        <v>773</v>
      </c>
      <c s="35" t="s">
        <v>51</v>
      </c>
      <c s="6" t="s">
        <v>774</v>
      </c>
      <c s="36" t="s">
        <v>94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902</v>
      </c>
    </row>
    <row r="50" spans="1:5" ht="25.5">
      <c r="A50" t="s">
        <v>57</v>
      </c>
      <c r="E50" s="39" t="s">
        <v>775</v>
      </c>
    </row>
    <row r="51" spans="1:16" ht="12.75">
      <c r="A51" t="s">
        <v>49</v>
      </c>
      <c s="34" t="s">
        <v>328</v>
      </c>
      <c s="34" t="s">
        <v>903</v>
      </c>
      <c s="35" t="s">
        <v>51</v>
      </c>
      <c s="6" t="s">
        <v>904</v>
      </c>
      <c s="36" t="s">
        <v>94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880</v>
      </c>
    </row>
    <row r="54" spans="1:5" ht="38.25">
      <c r="A54" t="s">
        <v>57</v>
      </c>
      <c r="E54" s="39" t="s">
        <v>905</v>
      </c>
    </row>
    <row r="55" spans="1:13" ht="12.75">
      <c r="A55" t="s">
        <v>46</v>
      </c>
      <c r="C55" s="31" t="s">
        <v>27</v>
      </c>
      <c r="E55" s="33" t="s">
        <v>556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84</v>
      </c>
      <c s="34" t="s">
        <v>906</v>
      </c>
      <c s="35" t="s">
        <v>51</v>
      </c>
      <c s="6" t="s">
        <v>907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908</v>
      </c>
    </row>
    <row r="59" spans="1:5" ht="369.75">
      <c r="A59" t="s">
        <v>57</v>
      </c>
      <c r="E59" s="39" t="s">
        <v>909</v>
      </c>
    </row>
    <row r="60" spans="1:13" ht="12.75">
      <c r="A60" t="s">
        <v>46</v>
      </c>
      <c r="C60" s="31" t="s">
        <v>63</v>
      </c>
      <c r="E60" s="33" t="s">
        <v>784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88</v>
      </c>
      <c s="34" t="s">
        <v>910</v>
      </c>
      <c s="35" t="s">
        <v>51</v>
      </c>
      <c s="6" t="s">
        <v>911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912</v>
      </c>
    </row>
    <row r="64" spans="1:5" ht="369.75">
      <c r="A64" t="s">
        <v>57</v>
      </c>
      <c r="E64" s="39" t="s">
        <v>913</v>
      </c>
    </row>
    <row r="65" spans="1:16" ht="12.75">
      <c r="A65" t="s">
        <v>49</v>
      </c>
      <c s="34" t="s">
        <v>91</v>
      </c>
      <c s="34" t="s">
        <v>914</v>
      </c>
      <c s="35" t="s">
        <v>51</v>
      </c>
      <c s="6" t="s">
        <v>915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916</v>
      </c>
    </row>
    <row r="68" spans="1:5" ht="191.25">
      <c r="A68" t="s">
        <v>57</v>
      </c>
      <c r="E68" s="39" t="s">
        <v>917</v>
      </c>
    </row>
    <row r="69" spans="1:16" ht="12.75">
      <c r="A69" t="s">
        <v>49</v>
      </c>
      <c s="34" t="s">
        <v>95</v>
      </c>
      <c s="34" t="s">
        <v>918</v>
      </c>
      <c s="35" t="s">
        <v>51</v>
      </c>
      <c s="6" t="s">
        <v>919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920</v>
      </c>
    </row>
    <row r="72" spans="1:5" ht="38.25">
      <c r="A72" t="s">
        <v>57</v>
      </c>
      <c r="E72" s="39" t="s">
        <v>921</v>
      </c>
    </row>
    <row r="73" spans="1:16" ht="12.75">
      <c r="A73" t="s">
        <v>49</v>
      </c>
      <c s="34" t="s">
        <v>98</v>
      </c>
      <c s="34" t="s">
        <v>785</v>
      </c>
      <c s="35" t="s">
        <v>51</v>
      </c>
      <c s="6" t="s">
        <v>786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922</v>
      </c>
    </row>
    <row r="75" spans="1:5" ht="63.75">
      <c r="A75" s="35" t="s">
        <v>56</v>
      </c>
      <c r="E75" s="40" t="s">
        <v>923</v>
      </c>
    </row>
    <row r="76" spans="1:5" ht="102">
      <c r="A76" t="s">
        <v>57</v>
      </c>
      <c r="E76" s="39" t="s">
        <v>924</v>
      </c>
    </row>
    <row r="77" spans="1:13" ht="12.75">
      <c r="A77" t="s">
        <v>46</v>
      </c>
      <c r="C77" s="31" t="s">
        <v>72</v>
      </c>
      <c r="E77" s="33" t="s">
        <v>282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101</v>
      </c>
      <c s="34" t="s">
        <v>925</v>
      </c>
      <c s="35" t="s">
        <v>51</v>
      </c>
      <c s="6" t="s">
        <v>926</v>
      </c>
      <c s="36" t="s">
        <v>94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927</v>
      </c>
    </row>
    <row r="81" spans="1:5" ht="191.25">
      <c r="A81" t="s">
        <v>57</v>
      </c>
      <c r="E81" s="39" t="s">
        <v>928</v>
      </c>
    </row>
    <row r="82" spans="1:13" ht="12.75">
      <c r="A82" t="s">
        <v>46</v>
      </c>
      <c r="C82" s="31" t="s">
        <v>78</v>
      </c>
      <c r="E82" s="33" t="s">
        <v>623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104</v>
      </c>
      <c s="34" t="s">
        <v>929</v>
      </c>
      <c s="35" t="s">
        <v>51</v>
      </c>
      <c s="6" t="s">
        <v>930</v>
      </c>
      <c s="36" t="s">
        <v>87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931</v>
      </c>
    </row>
    <row r="85" spans="1:5" ht="38.25">
      <c r="A85" s="35" t="s">
        <v>56</v>
      </c>
      <c r="E85" s="40" t="s">
        <v>932</v>
      </c>
    </row>
    <row r="86" spans="1:5" ht="63.75">
      <c r="A86" t="s">
        <v>57</v>
      </c>
      <c r="E86" s="39" t="s">
        <v>933</v>
      </c>
    </row>
    <row r="87" spans="1:16" ht="12.75">
      <c r="A87" t="s">
        <v>49</v>
      </c>
      <c s="34" t="s">
        <v>108</v>
      </c>
      <c s="34" t="s">
        <v>934</v>
      </c>
      <c s="35" t="s">
        <v>51</v>
      </c>
      <c s="6" t="s">
        <v>935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936</v>
      </c>
    </row>
    <row r="90" spans="1:5" ht="114.75">
      <c r="A90" t="s">
        <v>57</v>
      </c>
      <c r="E90" s="39" t="s">
        <v>937</v>
      </c>
    </row>
    <row r="91" spans="1:16" ht="12.75">
      <c r="A91" t="s">
        <v>49</v>
      </c>
      <c s="34" t="s">
        <v>344</v>
      </c>
      <c s="34" t="s">
        <v>938</v>
      </c>
      <c s="35" t="s">
        <v>51</v>
      </c>
      <c s="6" t="s">
        <v>939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940</v>
      </c>
    </row>
    <row r="94" spans="1:5" ht="114.75">
      <c r="A94" t="s">
        <v>57</v>
      </c>
      <c r="E94" s="39" t="s">
        <v>937</v>
      </c>
    </row>
    <row r="95" spans="1:16" ht="12.75">
      <c r="A95" t="s">
        <v>49</v>
      </c>
      <c s="34" t="s">
        <v>111</v>
      </c>
      <c s="34" t="s">
        <v>941</v>
      </c>
      <c s="35" t="s">
        <v>51</v>
      </c>
      <c s="6" t="s">
        <v>942</v>
      </c>
      <c s="36" t="s">
        <v>87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943</v>
      </c>
    </row>
    <row r="98" spans="1:5" ht="127.5">
      <c r="A98" t="s">
        <v>57</v>
      </c>
      <c r="E98" s="39" t="s">
        <v>944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945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945</v>
      </c>
      <c r="E4" s="26" t="s">
        <v>946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949</v>
      </c>
      <c r="E8" s="30" t="s">
        <v>948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88</v>
      </c>
      <c r="E9" s="33" t="s">
        <v>950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142</v>
      </c>
      <c s="34" t="s">
        <v>951</v>
      </c>
      <c s="35" t="s">
        <v>51</v>
      </c>
      <c s="6" t="s">
        <v>952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889</v>
      </c>
    </row>
    <row r="12" spans="1:5" ht="12.75">
      <c r="A12" s="35" t="s">
        <v>56</v>
      </c>
      <c r="E12" s="40" t="s">
        <v>953</v>
      </c>
    </row>
    <row r="13" spans="1:5" ht="12.75">
      <c r="A13" t="s">
        <v>57</v>
      </c>
      <c r="E13" s="39" t="s">
        <v>954</v>
      </c>
    </row>
    <row r="14" spans="1:16" ht="25.5">
      <c r="A14" t="s">
        <v>49</v>
      </c>
      <c s="34" t="s">
        <v>145</v>
      </c>
      <c s="34" t="s">
        <v>955</v>
      </c>
      <c s="35" t="s">
        <v>51</v>
      </c>
      <c s="6" t="s">
        <v>956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889</v>
      </c>
    </row>
    <row r="16" spans="1:5" ht="12.75">
      <c r="A16" s="35" t="s">
        <v>56</v>
      </c>
      <c r="E16" s="40" t="s">
        <v>953</v>
      </c>
    </row>
    <row r="17" spans="1:5" ht="12.75">
      <c r="A17" t="s">
        <v>57</v>
      </c>
      <c r="E17" s="39" t="s">
        <v>957</v>
      </c>
    </row>
    <row r="18" spans="1:16" ht="12.75">
      <c r="A18" t="s">
        <v>49</v>
      </c>
      <c s="34" t="s">
        <v>148</v>
      </c>
      <c s="34" t="s">
        <v>551</v>
      </c>
      <c s="35" t="s">
        <v>51</v>
      </c>
      <c s="6" t="s">
        <v>552</v>
      </c>
      <c s="36" t="s">
        <v>94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555</v>
      </c>
    </row>
    <row r="20" spans="1:5" ht="12.75">
      <c r="A20" s="35" t="s">
        <v>56</v>
      </c>
      <c r="E20" s="40" t="s">
        <v>953</v>
      </c>
    </row>
    <row r="21" spans="1:5" ht="12.75">
      <c r="A21" t="s">
        <v>57</v>
      </c>
      <c r="E21" s="39" t="s">
        <v>958</v>
      </c>
    </row>
    <row r="22" spans="1:16" ht="12.75">
      <c r="A22" t="s">
        <v>49</v>
      </c>
      <c s="34" t="s">
        <v>151</v>
      </c>
      <c s="34" t="s">
        <v>959</v>
      </c>
      <c s="35" t="s">
        <v>51</v>
      </c>
      <c s="6" t="s">
        <v>960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909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319</v>
      </c>
    </row>
    <row r="26" spans="1:13" ht="12.75">
      <c r="A26" t="s">
        <v>46</v>
      </c>
      <c r="C26" s="31" t="s">
        <v>72</v>
      </c>
      <c r="E26" s="33" t="s">
        <v>282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154</v>
      </c>
      <c s="34" t="s">
        <v>961</v>
      </c>
      <c s="35" t="s">
        <v>51</v>
      </c>
      <c s="6" t="s">
        <v>962</v>
      </c>
      <c s="36" t="s">
        <v>87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963</v>
      </c>
    </row>
    <row r="31" spans="1:16" ht="25.5">
      <c r="A31" t="s">
        <v>49</v>
      </c>
      <c s="34" t="s">
        <v>157</v>
      </c>
      <c s="34" t="s">
        <v>964</v>
      </c>
      <c s="35" t="s">
        <v>51</v>
      </c>
      <c s="6" t="s">
        <v>965</v>
      </c>
      <c s="36" t="s">
        <v>107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966</v>
      </c>
    </row>
    <row r="34" spans="1:5" ht="89.25">
      <c r="A34" t="s">
        <v>57</v>
      </c>
      <c r="E34" s="39" t="s">
        <v>967</v>
      </c>
    </row>
    <row r="35" spans="1:13" ht="12.75">
      <c r="A35" t="s">
        <v>46</v>
      </c>
      <c r="C35" s="31" t="s">
        <v>258</v>
      </c>
      <c r="E35" s="33" t="s">
        <v>968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124</v>
      </c>
      <c s="34" t="s">
        <v>969</v>
      </c>
      <c s="35" t="s">
        <v>51</v>
      </c>
      <c s="6" t="s">
        <v>970</v>
      </c>
      <c s="36" t="s">
        <v>87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971</v>
      </c>
    </row>
    <row r="38" spans="1:5" ht="12.75">
      <c r="A38" s="35" t="s">
        <v>56</v>
      </c>
      <c r="E38" s="40" t="s">
        <v>972</v>
      </c>
    </row>
    <row r="39" spans="1:5" ht="12.75">
      <c r="A39" t="s">
        <v>57</v>
      </c>
      <c r="E39" s="39" t="s">
        <v>319</v>
      </c>
    </row>
    <row r="40" spans="1:16" ht="12.75">
      <c r="A40" t="s">
        <v>49</v>
      </c>
      <c s="34" t="s">
        <v>127</v>
      </c>
      <c s="34" t="s">
        <v>96</v>
      </c>
      <c s="35" t="s">
        <v>51</v>
      </c>
      <c s="6" t="s">
        <v>97</v>
      </c>
      <c s="36" t="s">
        <v>87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973</v>
      </c>
    </row>
    <row r="42" spans="1:5" ht="12.75">
      <c r="A42" s="35" t="s">
        <v>56</v>
      </c>
      <c r="E42" s="40" t="s">
        <v>953</v>
      </c>
    </row>
    <row r="43" spans="1:5" ht="12.75">
      <c r="A43" t="s">
        <v>57</v>
      </c>
      <c r="E43" s="39" t="s">
        <v>319</v>
      </c>
    </row>
    <row r="44" spans="1:16" ht="12.75">
      <c r="A44" t="s">
        <v>49</v>
      </c>
      <c s="34" t="s">
        <v>130</v>
      </c>
      <c s="34" t="s">
        <v>102</v>
      </c>
      <c s="35" t="s">
        <v>51</v>
      </c>
      <c s="6" t="s">
        <v>103</v>
      </c>
      <c s="36" t="s">
        <v>87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974</v>
      </c>
    </row>
    <row r="46" spans="1:5" ht="12.75">
      <c r="A46" s="35" t="s">
        <v>56</v>
      </c>
      <c r="E46" s="40" t="s">
        <v>953</v>
      </c>
    </row>
    <row r="47" spans="1:5" ht="12.75">
      <c r="A47" t="s">
        <v>57</v>
      </c>
      <c r="E47" s="39" t="s">
        <v>319</v>
      </c>
    </row>
    <row r="48" spans="1:16" ht="25.5">
      <c r="A48" t="s">
        <v>49</v>
      </c>
      <c s="34" t="s">
        <v>133</v>
      </c>
      <c s="34" t="s">
        <v>109</v>
      </c>
      <c s="35" t="s">
        <v>51</v>
      </c>
      <c s="6" t="s">
        <v>110</v>
      </c>
      <c s="36" t="s">
        <v>87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975</v>
      </c>
    </row>
    <row r="50" spans="1:5" ht="12.75">
      <c r="A50" s="35" t="s">
        <v>56</v>
      </c>
      <c r="E50" s="40" t="s">
        <v>953</v>
      </c>
    </row>
    <row r="51" spans="1:5" ht="12.75">
      <c r="A51" t="s">
        <v>57</v>
      </c>
      <c r="E51" s="39" t="s">
        <v>319</v>
      </c>
    </row>
    <row r="52" spans="1:16" ht="25.5">
      <c r="A52" t="s">
        <v>49</v>
      </c>
      <c s="34" t="s">
        <v>136</v>
      </c>
      <c s="34" t="s">
        <v>334</v>
      </c>
      <c s="35" t="s">
        <v>51</v>
      </c>
      <c s="6" t="s">
        <v>335</v>
      </c>
      <c s="36" t="s">
        <v>107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976</v>
      </c>
    </row>
    <row r="54" spans="1:5" ht="12.75">
      <c r="A54" s="35" t="s">
        <v>56</v>
      </c>
      <c r="E54" s="40" t="s">
        <v>953</v>
      </c>
    </row>
    <row r="55" spans="1:5" ht="12.75">
      <c r="A55" t="s">
        <v>57</v>
      </c>
      <c r="E55" s="39" t="s">
        <v>319</v>
      </c>
    </row>
    <row r="56" spans="1:16" ht="12.75">
      <c r="A56" t="s">
        <v>49</v>
      </c>
      <c s="34" t="s">
        <v>139</v>
      </c>
      <c s="34" t="s">
        <v>284</v>
      </c>
      <c s="35" t="s">
        <v>51</v>
      </c>
      <c s="6" t="s">
        <v>285</v>
      </c>
      <c s="36" t="s">
        <v>107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977</v>
      </c>
    </row>
    <row r="58" spans="1:5" ht="12.75">
      <c r="A58" s="35" t="s">
        <v>56</v>
      </c>
      <c r="E58" s="40" t="s">
        <v>953</v>
      </c>
    </row>
    <row r="59" spans="1:5" ht="12.75">
      <c r="A59" t="s">
        <v>57</v>
      </c>
      <c r="E59" s="39" t="s">
        <v>319</v>
      </c>
    </row>
    <row r="60" spans="1:13" ht="12.75">
      <c r="A60" t="s">
        <v>46</v>
      </c>
      <c r="C60" s="31" t="s">
        <v>270</v>
      </c>
      <c r="E60" s="33" t="s">
        <v>978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979</v>
      </c>
      <c s="35" t="s">
        <v>51</v>
      </c>
      <c s="6" t="s">
        <v>980</v>
      </c>
      <c s="36" t="s">
        <v>87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981</v>
      </c>
      <c>
        <f>(M61*21)/100</f>
      </c>
      <c t="s">
        <v>27</v>
      </c>
    </row>
    <row r="62" spans="1:5" ht="89.25">
      <c r="A62" s="35" t="s">
        <v>55</v>
      </c>
      <c r="E62" s="39" t="s">
        <v>982</v>
      </c>
    </row>
    <row r="63" spans="1:5" ht="12.75">
      <c r="A63" s="35" t="s">
        <v>56</v>
      </c>
      <c r="E63" s="40" t="s">
        <v>983</v>
      </c>
    </row>
    <row r="64" spans="1:5" ht="12.75">
      <c r="A64" t="s">
        <v>57</v>
      </c>
      <c r="E64" s="39" t="s">
        <v>984</v>
      </c>
    </row>
    <row r="65" spans="1:16" ht="25.5">
      <c r="A65" t="s">
        <v>49</v>
      </c>
      <c s="34" t="s">
        <v>27</v>
      </c>
      <c s="34" t="s">
        <v>985</v>
      </c>
      <c s="35" t="s">
        <v>51</v>
      </c>
      <c s="6" t="s">
        <v>986</v>
      </c>
      <c s="36" t="s">
        <v>87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981</v>
      </c>
      <c>
        <f>(M65*21)/100</f>
      </c>
      <c t="s">
        <v>27</v>
      </c>
    </row>
    <row r="66" spans="1:5" ht="76.5">
      <c r="A66" s="35" t="s">
        <v>55</v>
      </c>
      <c r="E66" s="39" t="s">
        <v>987</v>
      </c>
    </row>
    <row r="67" spans="1:5" ht="12.75">
      <c r="A67" s="35" t="s">
        <v>56</v>
      </c>
      <c r="E67" s="40" t="s">
        <v>972</v>
      </c>
    </row>
    <row r="68" spans="1:5" ht="12.75">
      <c r="A68" t="s">
        <v>57</v>
      </c>
      <c r="E68" s="39" t="s">
        <v>319</v>
      </c>
    </row>
    <row r="69" spans="1:16" ht="25.5">
      <c r="A69" t="s">
        <v>49</v>
      </c>
      <c s="34" t="s">
        <v>26</v>
      </c>
      <c s="34" t="s">
        <v>988</v>
      </c>
      <c s="35" t="s">
        <v>51</v>
      </c>
      <c s="6" t="s">
        <v>989</v>
      </c>
      <c s="36" t="s">
        <v>107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981</v>
      </c>
      <c>
        <f>(M69*21)/100</f>
      </c>
      <c t="s">
        <v>27</v>
      </c>
    </row>
    <row r="70" spans="1:5" ht="102">
      <c r="A70" s="35" t="s">
        <v>55</v>
      </c>
      <c r="E70" s="39" t="s">
        <v>990</v>
      </c>
    </row>
    <row r="71" spans="1:5" ht="12.75">
      <c r="A71" s="35" t="s">
        <v>56</v>
      </c>
      <c r="E71" s="40" t="s">
        <v>972</v>
      </c>
    </row>
    <row r="72" spans="1:5" ht="12.75">
      <c r="A72" t="s">
        <v>57</v>
      </c>
      <c r="E72" s="39" t="s">
        <v>319</v>
      </c>
    </row>
    <row r="73" spans="1:16" ht="25.5">
      <c r="A73" t="s">
        <v>49</v>
      </c>
      <c s="34" t="s">
        <v>63</v>
      </c>
      <c s="34" t="s">
        <v>118</v>
      </c>
      <c s="35" t="s">
        <v>51</v>
      </c>
      <c s="6" t="s">
        <v>119</v>
      </c>
      <c s="36" t="s">
        <v>107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981</v>
      </c>
      <c>
        <f>(M73*21)/100</f>
      </c>
      <c t="s">
        <v>27</v>
      </c>
    </row>
    <row r="74" spans="1:5" ht="102">
      <c r="A74" s="35" t="s">
        <v>55</v>
      </c>
      <c r="E74" s="39" t="s">
        <v>990</v>
      </c>
    </row>
    <row r="75" spans="1:5" ht="12.75">
      <c r="A75" s="35" t="s">
        <v>56</v>
      </c>
      <c r="E75" s="40" t="s">
        <v>983</v>
      </c>
    </row>
    <row r="76" spans="1:5" ht="12.75">
      <c r="A76" t="s">
        <v>57</v>
      </c>
      <c r="E76" s="39" t="s">
        <v>984</v>
      </c>
    </row>
    <row r="77" spans="1:16" ht="12.75">
      <c r="A77" t="s">
        <v>49</v>
      </c>
      <c s="34" t="s">
        <v>66</v>
      </c>
      <c s="34" t="s">
        <v>991</v>
      </c>
      <c s="35" t="s">
        <v>51</v>
      </c>
      <c s="6" t="s">
        <v>992</v>
      </c>
      <c s="36" t="s">
        <v>87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981</v>
      </c>
      <c>
        <f>(M77*21)/100</f>
      </c>
      <c t="s">
        <v>27</v>
      </c>
    </row>
    <row r="78" spans="1:5" ht="89.25">
      <c r="A78" s="35" t="s">
        <v>55</v>
      </c>
      <c r="E78" s="39" t="s">
        <v>982</v>
      </c>
    </row>
    <row r="79" spans="1:5" ht="12.75">
      <c r="A79" s="35" t="s">
        <v>56</v>
      </c>
      <c r="E79" s="40" t="s">
        <v>993</v>
      </c>
    </row>
    <row r="80" spans="1:5" ht="12.75">
      <c r="A80" t="s">
        <v>57</v>
      </c>
      <c r="E80" s="39" t="s">
        <v>994</v>
      </c>
    </row>
    <row r="81" spans="1:16" ht="25.5">
      <c r="A81" t="s">
        <v>49</v>
      </c>
      <c s="34" t="s">
        <v>69</v>
      </c>
      <c s="34" t="s">
        <v>995</v>
      </c>
      <c s="35" t="s">
        <v>51</v>
      </c>
      <c s="6" t="s">
        <v>996</v>
      </c>
      <c s="36" t="s">
        <v>107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981</v>
      </c>
      <c>
        <f>(M81*21)/100</f>
      </c>
      <c t="s">
        <v>27</v>
      </c>
    </row>
    <row r="82" spans="1:5" ht="89.25">
      <c r="A82" s="35" t="s">
        <v>55</v>
      </c>
      <c r="E82" s="39" t="s">
        <v>997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319</v>
      </c>
    </row>
    <row r="85" spans="1:16" ht="12.75">
      <c r="A85" t="s">
        <v>49</v>
      </c>
      <c s="34" t="s">
        <v>72</v>
      </c>
      <c s="34" t="s">
        <v>998</v>
      </c>
      <c s="35" t="s">
        <v>51</v>
      </c>
      <c s="6" t="s">
        <v>999</v>
      </c>
      <c s="36" t="s">
        <v>107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981</v>
      </c>
      <c>
        <f>(M85*21)/100</f>
      </c>
      <c t="s">
        <v>27</v>
      </c>
    </row>
    <row r="86" spans="1:5" ht="102">
      <c r="A86" s="35" t="s">
        <v>55</v>
      </c>
      <c r="E86" s="39" t="s">
        <v>1000</v>
      </c>
    </row>
    <row r="87" spans="1:5" ht="12.75">
      <c r="A87" s="35" t="s">
        <v>56</v>
      </c>
      <c r="E87" s="40" t="s">
        <v>993</v>
      </c>
    </row>
    <row r="88" spans="1:5" ht="12.75">
      <c r="A88" t="s">
        <v>57</v>
      </c>
      <c r="E88" s="39" t="s">
        <v>319</v>
      </c>
    </row>
    <row r="89" spans="1:16" ht="12.75">
      <c r="A89" t="s">
        <v>49</v>
      </c>
      <c s="34" t="s">
        <v>75</v>
      </c>
      <c s="34" t="s">
        <v>1001</v>
      </c>
      <c s="35" t="s">
        <v>51</v>
      </c>
      <c s="6" t="s">
        <v>1002</v>
      </c>
      <c s="36" t="s">
        <v>107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981</v>
      </c>
      <c>
        <f>(M89*21)/100</f>
      </c>
      <c t="s">
        <v>27</v>
      </c>
    </row>
    <row r="90" spans="1:5" ht="102">
      <c r="A90" s="35" t="s">
        <v>55</v>
      </c>
      <c r="E90" s="39" t="s">
        <v>1000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319</v>
      </c>
    </row>
    <row r="93" spans="1:16" ht="12.75">
      <c r="A93" t="s">
        <v>49</v>
      </c>
      <c s="34" t="s">
        <v>78</v>
      </c>
      <c s="34" t="s">
        <v>1003</v>
      </c>
      <c s="35" t="s">
        <v>51</v>
      </c>
      <c s="6" t="s">
        <v>1004</v>
      </c>
      <c s="36" t="s">
        <v>107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1005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319</v>
      </c>
    </row>
    <row r="97" spans="1:16" ht="12.75">
      <c r="A97" t="s">
        <v>49</v>
      </c>
      <c s="34" t="s">
        <v>325</v>
      </c>
      <c s="34" t="s">
        <v>1006</v>
      </c>
      <c s="35" t="s">
        <v>51</v>
      </c>
      <c s="6" t="s">
        <v>1007</v>
      </c>
      <c s="36" t="s">
        <v>107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1008</v>
      </c>
    </row>
    <row r="99" spans="1:5" ht="12.75">
      <c r="A99" s="35" t="s">
        <v>56</v>
      </c>
      <c r="E99" s="40" t="s">
        <v>983</v>
      </c>
    </row>
    <row r="100" spans="1:5" ht="12.75">
      <c r="A100" t="s">
        <v>57</v>
      </c>
      <c r="E100" s="39" t="s">
        <v>319</v>
      </c>
    </row>
    <row r="101" spans="1:16" ht="12.75">
      <c r="A101" t="s">
        <v>49</v>
      </c>
      <c s="34" t="s">
        <v>328</v>
      </c>
      <c s="34" t="s">
        <v>1009</v>
      </c>
      <c s="35" t="s">
        <v>51</v>
      </c>
      <c s="6" t="s">
        <v>1010</v>
      </c>
      <c s="36" t="s">
        <v>107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1011</v>
      </c>
    </row>
    <row r="103" spans="1:5" ht="12.75">
      <c r="A103" s="35" t="s">
        <v>56</v>
      </c>
      <c r="E103" s="40" t="s">
        <v>1012</v>
      </c>
    </row>
    <row r="104" spans="1:5" ht="12.75">
      <c r="A104" t="s">
        <v>57</v>
      </c>
      <c r="E104" s="39" t="s">
        <v>319</v>
      </c>
    </row>
    <row r="105" spans="1:16" ht="12.75">
      <c r="A105" t="s">
        <v>49</v>
      </c>
      <c s="34" t="s">
        <v>84</v>
      </c>
      <c s="34" t="s">
        <v>1013</v>
      </c>
      <c s="35" t="s">
        <v>51</v>
      </c>
      <c s="6" t="s">
        <v>1014</v>
      </c>
      <c s="36" t="s">
        <v>87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1015</v>
      </c>
    </row>
    <row r="107" spans="1:5" ht="12.75">
      <c r="A107" s="35" t="s">
        <v>56</v>
      </c>
      <c r="E107" s="40" t="s">
        <v>983</v>
      </c>
    </row>
    <row r="108" spans="1:5" ht="12.75">
      <c r="A108" t="s">
        <v>57</v>
      </c>
      <c r="E108" s="39" t="s">
        <v>319</v>
      </c>
    </row>
    <row r="109" spans="1:16" ht="12.75">
      <c r="A109" t="s">
        <v>49</v>
      </c>
      <c s="34" t="s">
        <v>88</v>
      </c>
      <c s="34" t="s">
        <v>1016</v>
      </c>
      <c s="35" t="s">
        <v>51</v>
      </c>
      <c s="6" t="s">
        <v>1017</v>
      </c>
      <c s="36" t="s">
        <v>1018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1019</v>
      </c>
    </row>
    <row r="111" spans="1:5" ht="12.75">
      <c r="A111" s="35" t="s">
        <v>56</v>
      </c>
      <c r="E111" s="40" t="s">
        <v>1020</v>
      </c>
    </row>
    <row r="112" spans="1:5" ht="12.75">
      <c r="A112" t="s">
        <v>57</v>
      </c>
      <c r="E112" s="39" t="s">
        <v>319</v>
      </c>
    </row>
    <row r="113" spans="1:16" ht="12.75">
      <c r="A113" t="s">
        <v>49</v>
      </c>
      <c s="34" t="s">
        <v>91</v>
      </c>
      <c s="34" t="s">
        <v>447</v>
      </c>
      <c s="35" t="s">
        <v>51</v>
      </c>
      <c s="6" t="s">
        <v>448</v>
      </c>
      <c s="36" t="s">
        <v>107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1021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319</v>
      </c>
    </row>
    <row r="117" spans="1:16" ht="12.75">
      <c r="A117" t="s">
        <v>49</v>
      </c>
      <c s="34" t="s">
        <v>95</v>
      </c>
      <c s="34" t="s">
        <v>445</v>
      </c>
      <c s="35" t="s">
        <v>51</v>
      </c>
      <c s="6" t="s">
        <v>446</v>
      </c>
      <c s="36" t="s">
        <v>107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1022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319</v>
      </c>
    </row>
    <row r="121" spans="1:16" ht="12.75">
      <c r="A121" t="s">
        <v>49</v>
      </c>
      <c s="34" t="s">
        <v>98</v>
      </c>
      <c s="34" t="s">
        <v>1023</v>
      </c>
      <c s="35" t="s">
        <v>51</v>
      </c>
      <c s="6" t="s">
        <v>1024</v>
      </c>
      <c s="36" t="s">
        <v>107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1000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319</v>
      </c>
    </row>
    <row r="125" spans="1:16" ht="12.75">
      <c r="A125" t="s">
        <v>49</v>
      </c>
      <c s="34" t="s">
        <v>101</v>
      </c>
      <c s="34" t="s">
        <v>1025</v>
      </c>
      <c s="35" t="s">
        <v>51</v>
      </c>
      <c s="6" t="s">
        <v>1026</v>
      </c>
      <c s="36" t="s">
        <v>107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1027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319</v>
      </c>
    </row>
    <row r="129" spans="1:16" ht="12.75">
      <c r="A129" t="s">
        <v>49</v>
      </c>
      <c s="34" t="s">
        <v>104</v>
      </c>
      <c s="34" t="s">
        <v>366</v>
      </c>
      <c s="35" t="s">
        <v>51</v>
      </c>
      <c s="6" t="s">
        <v>367</v>
      </c>
      <c s="36" t="s">
        <v>87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987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319</v>
      </c>
    </row>
    <row r="133" spans="1:16" ht="12.75">
      <c r="A133" t="s">
        <v>49</v>
      </c>
      <c s="34" t="s">
        <v>108</v>
      </c>
      <c s="34" t="s">
        <v>1028</v>
      </c>
      <c s="35" t="s">
        <v>51</v>
      </c>
      <c s="6" t="s">
        <v>1029</v>
      </c>
      <c s="36" t="s">
        <v>1018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976</v>
      </c>
    </row>
    <row r="135" spans="1:5" ht="12.75">
      <c r="A135" s="35" t="s">
        <v>56</v>
      </c>
      <c r="E135" s="40" t="s">
        <v>1030</v>
      </c>
    </row>
    <row r="136" spans="1:5" ht="12.75">
      <c r="A136" t="s">
        <v>57</v>
      </c>
      <c r="E136" s="39" t="s">
        <v>319</v>
      </c>
    </row>
    <row r="137" spans="1:16" ht="12.75">
      <c r="A137" t="s">
        <v>49</v>
      </c>
      <c s="34" t="s">
        <v>344</v>
      </c>
      <c s="34" t="s">
        <v>1031</v>
      </c>
      <c s="35" t="s">
        <v>51</v>
      </c>
      <c s="6" t="s">
        <v>1032</v>
      </c>
      <c s="36" t="s">
        <v>107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1033</v>
      </c>
    </row>
    <row r="139" spans="1:5" ht="12.75">
      <c r="A139" s="35" t="s">
        <v>56</v>
      </c>
      <c r="E139" s="40" t="s">
        <v>1034</v>
      </c>
    </row>
    <row r="140" spans="1:5" ht="12.75">
      <c r="A140" t="s">
        <v>57</v>
      </c>
      <c r="E140" s="39" t="s">
        <v>319</v>
      </c>
    </row>
    <row r="141" spans="1:16" ht="12.75">
      <c r="A141" t="s">
        <v>49</v>
      </c>
      <c s="34" t="s">
        <v>111</v>
      </c>
      <c s="34" t="s">
        <v>1035</v>
      </c>
      <c s="35" t="s">
        <v>51</v>
      </c>
      <c s="6" t="s">
        <v>1036</v>
      </c>
      <c s="36" t="s">
        <v>107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1037</v>
      </c>
    </row>
    <row r="143" spans="1:5" ht="12.75">
      <c r="A143" s="35" t="s">
        <v>56</v>
      </c>
      <c r="E143" s="40" t="s">
        <v>1038</v>
      </c>
    </row>
    <row r="144" spans="1:5" ht="12.75">
      <c r="A144" t="s">
        <v>57</v>
      </c>
      <c r="E144" s="39" t="s">
        <v>319</v>
      </c>
    </row>
    <row r="145" spans="1:16" ht="12.75">
      <c r="A145" t="s">
        <v>49</v>
      </c>
      <c s="34" t="s">
        <v>114</v>
      </c>
      <c s="34" t="s">
        <v>1039</v>
      </c>
      <c s="35" t="s">
        <v>51</v>
      </c>
      <c s="6" t="s">
        <v>1040</v>
      </c>
      <c s="36" t="s">
        <v>248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1041</v>
      </c>
    </row>
    <row r="147" spans="1:5" ht="12.75">
      <c r="A147" s="35" t="s">
        <v>56</v>
      </c>
      <c r="E147" s="40" t="s">
        <v>1042</v>
      </c>
    </row>
    <row r="148" spans="1:5" ht="12.75">
      <c r="A148" t="s">
        <v>57</v>
      </c>
      <c r="E148" s="39" t="s">
        <v>319</v>
      </c>
    </row>
    <row r="149" spans="1:16" ht="12.75">
      <c r="A149" t="s">
        <v>49</v>
      </c>
      <c s="34" t="s">
        <v>348</v>
      </c>
      <c s="34" t="s">
        <v>1043</v>
      </c>
      <c s="35" t="s">
        <v>51</v>
      </c>
      <c s="6" t="s">
        <v>1044</v>
      </c>
      <c s="36" t="s">
        <v>248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1045</v>
      </c>
    </row>
    <row r="151" spans="1:5" ht="12.75">
      <c r="A151" s="35" t="s">
        <v>56</v>
      </c>
      <c r="E151" s="40" t="s">
        <v>1042</v>
      </c>
    </row>
    <row r="152" spans="1:5" ht="12.75">
      <c r="A152" t="s">
        <v>57</v>
      </c>
      <c r="E152" s="39" t="s">
        <v>319</v>
      </c>
    </row>
    <row r="153" spans="1:16" ht="25.5">
      <c r="A153" t="s">
        <v>49</v>
      </c>
      <c s="34" t="s">
        <v>117</v>
      </c>
      <c s="34" t="s">
        <v>1046</v>
      </c>
      <c s="35" t="s">
        <v>51</v>
      </c>
      <c s="6" t="s">
        <v>1047</v>
      </c>
      <c s="36" t="s">
        <v>107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1048</v>
      </c>
    </row>
    <row r="155" spans="1:5" ht="12.75">
      <c r="A155" s="35" t="s">
        <v>56</v>
      </c>
      <c r="E155" s="40" t="s">
        <v>1042</v>
      </c>
    </row>
    <row r="156" spans="1:5" ht="12.75">
      <c r="A156" t="s">
        <v>57</v>
      </c>
      <c r="E156" s="39" t="s">
        <v>319</v>
      </c>
    </row>
    <row r="157" spans="1:16" ht="25.5">
      <c r="A157" t="s">
        <v>49</v>
      </c>
      <c s="34" t="s">
        <v>120</v>
      </c>
      <c s="34" t="s">
        <v>1049</v>
      </c>
      <c s="35" t="s">
        <v>51</v>
      </c>
      <c s="6" t="s">
        <v>1050</v>
      </c>
      <c s="36" t="s">
        <v>107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1051</v>
      </c>
    </row>
    <row r="159" spans="1:5" ht="12.75">
      <c r="A159" s="35" t="s">
        <v>56</v>
      </c>
      <c r="E159" s="40" t="s">
        <v>1042</v>
      </c>
    </row>
    <row r="160" spans="1:5" ht="12.75">
      <c r="A160" t="s">
        <v>57</v>
      </c>
      <c r="E160" s="39" t="s">
        <v>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