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alta\Documents\Walta\OTR_SUM\PO_2024\PO_VELKE_OPRAVNE_PRACE_2024\VZ_podklady\654240xx_Bodan\"/>
    </mc:Choice>
  </mc:AlternateContent>
  <xr:revisionPtr revIDLastSave="0" documentId="13_ncr:1_{2B6D305C-F4AA-4668-881E-7594F61FF7EB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List1" sheetId="1" r:id="rId1"/>
  </sheets>
  <definedNames>
    <definedName name="_xlnm.Print_Area" localSheetId="0">List1!$B$1:$E$217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6" i="1" l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1" i="1"/>
  <c r="F200" i="1"/>
  <c r="F199" i="1"/>
  <c r="F198" i="1"/>
  <c r="F197" i="1"/>
  <c r="F196" i="1"/>
  <c r="F195" i="1"/>
  <c r="F194" i="1"/>
  <c r="F193" i="1"/>
  <c r="F192" i="1"/>
  <c r="F191" i="1"/>
  <c r="F189" i="1"/>
  <c r="F188" i="1"/>
  <c r="F187" i="1"/>
  <c r="F186" i="1"/>
  <c r="F185" i="1"/>
  <c r="F184" i="1"/>
  <c r="F183" i="1"/>
  <c r="F182" i="1"/>
  <c r="F180" i="1"/>
  <c r="F179" i="1"/>
  <c r="F178" i="1"/>
  <c r="F177" i="1"/>
  <c r="F176" i="1"/>
  <c r="F175" i="1"/>
  <c r="F174" i="1"/>
  <c r="F173" i="1"/>
  <c r="F171" i="1"/>
  <c r="F170" i="1"/>
  <c r="F169" i="1"/>
  <c r="F168" i="1"/>
  <c r="F167" i="1"/>
  <c r="F166" i="1"/>
  <c r="F165" i="1"/>
  <c r="F164" i="1"/>
  <c r="F162" i="1"/>
  <c r="F161" i="1"/>
  <c r="F160" i="1"/>
  <c r="F159" i="1"/>
  <c r="F158" i="1"/>
  <c r="F157" i="1"/>
  <c r="F156" i="1"/>
  <c r="F155" i="1"/>
  <c r="F153" i="1"/>
  <c r="F152" i="1"/>
  <c r="F151" i="1"/>
  <c r="F150" i="1"/>
  <c r="F149" i="1"/>
  <c r="F148" i="1"/>
  <c r="F147" i="1"/>
  <c r="F146" i="1"/>
  <c r="F145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6" i="1"/>
  <c r="F125" i="1"/>
  <c r="F124" i="1"/>
  <c r="F123" i="1"/>
  <c r="F122" i="1"/>
  <c r="F121" i="1"/>
  <c r="F120" i="1"/>
  <c r="F119" i="1"/>
  <c r="F118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0" i="1"/>
  <c r="F99" i="1"/>
  <c r="F98" i="1"/>
  <c r="F97" i="1"/>
  <c r="F96" i="1"/>
  <c r="F95" i="1"/>
  <c r="F94" i="1"/>
  <c r="F93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2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6" i="1"/>
  <c r="F45" i="1"/>
  <c r="F44" i="1"/>
  <c r="F43" i="1"/>
  <c r="F42" i="1"/>
  <c r="F41" i="1"/>
  <c r="F40" i="1"/>
  <c r="F39" i="1"/>
  <c r="F38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17" i="1" l="1"/>
  <c r="F218" i="1" l="1"/>
</calcChain>
</file>

<file path=xl/sharedStrings.xml><?xml version="1.0" encoding="utf-8"?>
<sst xmlns="http://schemas.openxmlformats.org/spreadsheetml/2006/main" count="417" uniqueCount="403">
  <si>
    <t>Popis</t>
  </si>
  <si>
    <t>Speciální výhybkový panel B2, G I - WSP/ B2 - příplatek/ks</t>
  </si>
  <si>
    <t>Vnitřní panel 1456/880/Y G I, BODAN2, rozšíření 8 mm - IP 1456/880 mm pro Y pražce, rozchod kolejí 1435 mm + rozšíření 8 mm</t>
  </si>
  <si>
    <t>Vnitřní panel 1464/880/Y G I, BODAN2, rozšíření 16 mm - IP 1464/880 mm pro Y pražce, rozšíření délky panelu o 16 mm</t>
  </si>
  <si>
    <t>Dvouramenný řetězový závěs</t>
  </si>
  <si>
    <t>Číslo položky</t>
  </si>
  <si>
    <t>1.1 Rozdělení pražců 600 mm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</si>
  <si>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</si>
  <si>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</si>
  <si>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</si>
  <si>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</si>
  <si>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</si>
  <si>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</si>
  <si>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</si>
  <si>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</si>
  <si>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</si>
  <si>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</si>
  <si>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</si>
  <si>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</si>
  <si>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</si>
  <si>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</si>
  <si>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</si>
  <si>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</si>
  <si>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</si>
  <si>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</si>
  <si>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</si>
  <si>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</si>
  <si>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</si>
  <si>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</si>
  <si>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</si>
  <si>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</si>
  <si>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</si>
  <si>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</si>
  <si>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1.1.27</t>
  </si>
  <si>
    <t>1.1.28</t>
  </si>
  <si>
    <t>1.1.29</t>
  </si>
  <si>
    <t>1.1.30</t>
  </si>
  <si>
    <t>1.1.31</t>
  </si>
  <si>
    <t>1.2 Rozdělení pražců 650 mm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</si>
  <si>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</si>
  <si>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</si>
  <si>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</si>
  <si>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</si>
  <si>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</si>
  <si>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</si>
  <si>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</si>
  <si>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</si>
  <si>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</si>
  <si>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1.3 U-BODAN s Apyral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</si>
  <si>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</si>
  <si>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</si>
  <si>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</si>
  <si>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</si>
  <si>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</si>
  <si>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</si>
  <si>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</si>
  <si>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</si>
  <si>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</si>
  <si>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</si>
  <si>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</si>
  <si>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</si>
  <si>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</si>
  <si>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1.4 U-BODAN příslušenství</t>
  </si>
  <si>
    <t>1.4.1</t>
  </si>
  <si>
    <t>1.5 U-BODAN speciální závěrné zídky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</si>
  <si>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</si>
  <si>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</si>
  <si>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</si>
  <si>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</si>
  <si>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</si>
  <si>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</si>
  <si>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</si>
  <si>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</si>
  <si>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</si>
  <si>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1.5.10</t>
  </si>
  <si>
    <t>1.5.11</t>
  </si>
  <si>
    <t>1.5.12</t>
  </si>
  <si>
    <t>1.5.13</t>
  </si>
  <si>
    <t>1.6 Závěrné zídky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</si>
  <si>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</si>
  <si>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</si>
  <si>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</si>
  <si>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</si>
  <si>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</si>
  <si>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</si>
  <si>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</si>
  <si>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</si>
  <si>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</si>
  <si>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</si>
  <si>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</si>
  <si>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</si>
  <si>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</si>
  <si>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</si>
  <si>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1.7 Koncové závěrné zídky</t>
  </si>
  <si>
    <t>1.7.1</t>
  </si>
  <si>
    <t>1.7.2</t>
  </si>
  <si>
    <t>1.7.3</t>
  </si>
  <si>
    <t>1.7.4</t>
  </si>
  <si>
    <t>1.7.5</t>
  </si>
  <si>
    <t>1.7.6</t>
  </si>
  <si>
    <t>1.7.7</t>
  </si>
  <si>
    <t>1.7.8</t>
  </si>
  <si>
    <t>1.8 Závěrné zídky Ri-BORD pro odvodnění</t>
  </si>
  <si>
    <t>1.8.1</t>
  </si>
  <si>
    <t>1.8.2</t>
  </si>
  <si>
    <t>1.8.3</t>
  </si>
  <si>
    <t>1.8.4</t>
  </si>
  <si>
    <t>1.8.5</t>
  </si>
  <si>
    <t>1.8.6</t>
  </si>
  <si>
    <t>1.8.7</t>
  </si>
  <si>
    <t>1.8.8</t>
  </si>
  <si>
    <t>1.8.9</t>
  </si>
  <si>
    <t>1.8.10</t>
  </si>
  <si>
    <t>1.8.11</t>
  </si>
  <si>
    <t>1.8.12</t>
  </si>
  <si>
    <t>1.8.13</t>
  </si>
  <si>
    <t>1.8.14</t>
  </si>
  <si>
    <t>1.8.15</t>
  </si>
  <si>
    <t>1.9 Závěrné zídky S-BORD (štěrbinový otvor pro odvodnění)</t>
  </si>
  <si>
    <t>1.9.1</t>
  </si>
  <si>
    <t>1.9.2</t>
  </si>
  <si>
    <t>1.9.3</t>
  </si>
  <si>
    <t>1.9.4</t>
  </si>
  <si>
    <t>1.9.5</t>
  </si>
  <si>
    <t>1.9.6</t>
  </si>
  <si>
    <t>1.9.7</t>
  </si>
  <si>
    <t>1.9.8</t>
  </si>
  <si>
    <t>1.9.9</t>
  </si>
  <si>
    <t>1.10 BODAN Příslušenství</t>
  </si>
  <si>
    <t>1.10.1</t>
  </si>
  <si>
    <t>1.10.2</t>
  </si>
  <si>
    <t>1.10.3</t>
  </si>
  <si>
    <t>1.10.4</t>
  </si>
  <si>
    <t>1.10.5</t>
  </si>
  <si>
    <t>1.10.6</t>
  </si>
  <si>
    <t>1.10.7</t>
  </si>
  <si>
    <t>1.10.8</t>
  </si>
  <si>
    <t>1.10.9</t>
  </si>
  <si>
    <t>1.10.10</t>
  </si>
  <si>
    <t>1.10.11</t>
  </si>
  <si>
    <t>1.10.12</t>
  </si>
  <si>
    <t>1.10.13</t>
  </si>
  <si>
    <t>1.10.14</t>
  </si>
  <si>
    <t>1.10.15</t>
  </si>
  <si>
    <t>1.10.16</t>
  </si>
  <si>
    <t>1.11 Prefabrikované základy</t>
  </si>
  <si>
    <t>1.11.1</t>
  </si>
  <si>
    <t>1.11.2</t>
  </si>
  <si>
    <t>1.11.3</t>
  </si>
  <si>
    <t>1.11.4</t>
  </si>
  <si>
    <t>1.11.5</t>
  </si>
  <si>
    <t>1.11.6</t>
  </si>
  <si>
    <t>1.11.7</t>
  </si>
  <si>
    <t>1.11.8</t>
  </si>
  <si>
    <t>1.11.9</t>
  </si>
  <si>
    <t>1.12 Pryžové profily pro kolejnici 49 E1, úklon 1:40</t>
  </si>
  <si>
    <t>1.12.1</t>
  </si>
  <si>
    <t>1.12.2</t>
  </si>
  <si>
    <t>1.12.3</t>
  </si>
  <si>
    <t>1.12.4</t>
  </si>
  <si>
    <t>1.12.5</t>
  </si>
  <si>
    <t>1.12.6</t>
  </si>
  <si>
    <t>1.12.7</t>
  </si>
  <si>
    <t>1.12.8</t>
  </si>
  <si>
    <t>1.13 Pryžové profily pro kolejnici 49 E1, úklon 1:20</t>
  </si>
  <si>
    <t>1.13.1</t>
  </si>
  <si>
    <t>1.13.2</t>
  </si>
  <si>
    <t>1.13.3</t>
  </si>
  <si>
    <t>1.13.4</t>
  </si>
  <si>
    <t>1.13.5</t>
  </si>
  <si>
    <t>1.13.6</t>
  </si>
  <si>
    <t>1.13.7</t>
  </si>
  <si>
    <t>1.13.8</t>
  </si>
  <si>
    <t>1.14 Pryžové profily pro kolejnici 60 E2, úklon 1:40</t>
  </si>
  <si>
    <t>1.14.1</t>
  </si>
  <si>
    <t>1.14.2</t>
  </si>
  <si>
    <t>1.14.3</t>
  </si>
  <si>
    <t>1.14.4</t>
  </si>
  <si>
    <t>1.14.5</t>
  </si>
  <si>
    <t>1.14.6</t>
  </si>
  <si>
    <t>1.14.7</t>
  </si>
  <si>
    <t>1.14.8</t>
  </si>
  <si>
    <t>1.15 Pryžové profily pro kolejnici 60 E2, úklon 1:20</t>
  </si>
  <si>
    <t>1.15.1</t>
  </si>
  <si>
    <t>1.15.2</t>
  </si>
  <si>
    <t>1.15.3</t>
  </si>
  <si>
    <t>1.15.4</t>
  </si>
  <si>
    <t>1.15.5</t>
  </si>
  <si>
    <t>1.15.6</t>
  </si>
  <si>
    <t>1.15.7</t>
  </si>
  <si>
    <t>1.15.8</t>
  </si>
  <si>
    <t>1.16 Plastové klínové výplně mezer na panely</t>
  </si>
  <si>
    <t>1.16.1</t>
  </si>
  <si>
    <t>1.16.2</t>
  </si>
  <si>
    <t>1.16.3</t>
  </si>
  <si>
    <t>1.16.4</t>
  </si>
  <si>
    <t>1.16.5</t>
  </si>
  <si>
    <t>1.16.6</t>
  </si>
  <si>
    <t>1.16.7</t>
  </si>
  <si>
    <t>1.17 Nářadí pro montáž přejezdu</t>
  </si>
  <si>
    <t>1.17.1</t>
  </si>
  <si>
    <t>1.17.2</t>
  </si>
  <si>
    <t>1.17.3</t>
  </si>
  <si>
    <t>1.17.4</t>
  </si>
  <si>
    <t>1.17.5</t>
  </si>
  <si>
    <t>1.17.6</t>
  </si>
  <si>
    <t>1.17.7</t>
  </si>
  <si>
    <t>1.17.8</t>
  </si>
  <si>
    <t>1.17.9</t>
  </si>
  <si>
    <t>1.17.10</t>
  </si>
  <si>
    <t>1.17.11</t>
  </si>
  <si>
    <t>1.17.12</t>
  </si>
  <si>
    <t>1.17.13</t>
  </si>
  <si>
    <t>1.17.14</t>
  </si>
  <si>
    <t>Pryžový pás pro zakrytí žlábku kolejnice - černý, včetně 6 ks šroubů</t>
  </si>
  <si>
    <t>1.16.8</t>
  </si>
  <si>
    <t>1.16.9</t>
  </si>
  <si>
    <t>1.16.10</t>
  </si>
  <si>
    <t>1.16.11</t>
  </si>
  <si>
    <t>Předpokládané množství (ks, bm)</t>
  </si>
  <si>
    <t>Vnitřní panel G I, BODAN2 - IP 1448/600 mm (ks)</t>
  </si>
  <si>
    <t>Vnitřní panel G III, BODAN2 - IP 1448/600 mm, žlutý (ks)</t>
  </si>
  <si>
    <t>Vnitřní panel GI, BODAN 2,SRF - IP 1448/600 mm - s úpravou pro zakrytí žlábku kolejnice (ks)</t>
  </si>
  <si>
    <t>Vnější panel G I, BODAN2 - AP 1470/600 mm (ks)</t>
  </si>
  <si>
    <t>Vnější panel G III, BODAN2 - AP 1470/600 mm, žlutý (ks)</t>
  </si>
  <si>
    <t>Vnější panel G I, BODAN2 - AP 1650/600 mm (ks)</t>
  </si>
  <si>
    <t>Vnější panel G I, BODAN2 - AP 950/1200 mm (ks)</t>
  </si>
  <si>
    <t>Vnější panel G III, BODAN2 - AP 950/1200 mm, žlutý (ks)</t>
  </si>
  <si>
    <t>Vnější panel G I, BODAN2 - AP 950/600 mm (ks)</t>
  </si>
  <si>
    <t>Vnější panel G III, BODAN2 - AP 950/600 mm, žlutý (ks)</t>
  </si>
  <si>
    <t>Vnější panel G I, BODAN2 - AP 750/1200 mm (ks)</t>
  </si>
  <si>
    <t>Vnější panel G III, BODAN2 - AP 750/1200 mm, žlutý (ks)</t>
  </si>
  <si>
    <t>Vnější panel G I, BODAN2 - AP 750/600 mm (ks)</t>
  </si>
  <si>
    <t>Vnější panel G III, BODAN2 - AP 750/600 mm, žlutý (ks)</t>
  </si>
  <si>
    <t>Vnitřní vnější panel G I, BODAN2 - iAP 1220-1470/600 mm (ks)</t>
  </si>
  <si>
    <t>Vnitřní panel 1448/830/Y G I - IP 1448/830 mm pro Y pražce (ks)</t>
  </si>
  <si>
    <t>Vnitřní vnější panel G III, BODAN2 - iAP 1220-1470/600 mm, žlutý (ks)</t>
  </si>
  <si>
    <t>Speciální výhybkový panel B2, G I - WSP/ B2 (m2)</t>
  </si>
  <si>
    <t>Speciální výhybkový panel B2, G III - WSP/ B2, žlutý (m2)</t>
  </si>
  <si>
    <t>Speciální výhybkový panel B2, G III - WSP/ B2 - příplatek/ks, žlutý (ks)</t>
  </si>
  <si>
    <t>Vnější panel dlouhý 1470/830/Y GIII - AP 1470/830 mm pro Y p (ks)ražce, žlutý (ks)</t>
  </si>
  <si>
    <t>Vnější panel dlouhý 1470/830/Y GI - AP 1470/830 mm pro Y pražce (ks)</t>
  </si>
  <si>
    <t>Vnější panel 750/830/Y G III - AP 750/830 mm pro Y pražce, žlutý (ks)</t>
  </si>
  <si>
    <t>Vnější panel 750/830/Y G I - AP 750/830 mm pro Y pražce (ks)</t>
  </si>
  <si>
    <t>Vnitřní panel 1460/830/Y GIII, rozšíření 12 mm - IP 1460/830 pro Y pražce, rozšíření 12 mm, žlutý (ks)</t>
  </si>
  <si>
    <t>Vnitřní panel 1460/830/Y GI, rozšíření 12 mm - IP 1460/830 pro Y pražce, rozšíření 12 mm (ks)</t>
  </si>
  <si>
    <t>Vnitřní panel 1456/830/Y G III, BODAN2, rozšíření 8 mm - IP 1456/830 mm pro Y pražce, rozchod kolejí 1435 mm+ rozšíření 8 mm, žlutý (ks)</t>
  </si>
  <si>
    <t>Vnitřní panel 1456/830/Y G I, BODAN2, rozšíření 8 mm - IP 1456/830 mm pro Y pražce + rozšíření 8 mm (ks)</t>
  </si>
  <si>
    <t>Vnitřní panel 1448/830/Y G III - IP 1448/830 mm pro Y pražce, žlutý (ks)</t>
  </si>
  <si>
    <t>Vnitřní panel 1448/880/Y G I, BODAN2 - IP 1448/880 mm pro Y pražce (ks)</t>
  </si>
  <si>
    <t>Vnitřní panel 1448/880/Y G III, BODAN2 - IP 1448/880 mm pro Y pražce, žlutý (ks)</t>
  </si>
  <si>
    <t>Vnitřní panel 1462/880/Y G I, BODAN2, rozšíření 14 mm - IP 1462/880 mm pro Y pražce (ks)</t>
  </si>
  <si>
    <t>Vnějsí panel 750/880/Y G I, BODAN2 - AP 750/880 mm pro Y pražce (ks)</t>
  </si>
  <si>
    <t>Vnější panel 750/880/Y G III, BODAN2 - AP 750/880 mm pro Y pražce, žlutý (ks)</t>
  </si>
  <si>
    <t>Vnější panel 1470/880/Y G III, BODAN2 - AP 1470/880 mm pro Y pražce, žlutý (ks)</t>
  </si>
  <si>
    <t>Vnější panel 1470/880/Y G I, BODAN2 - AP 1470/880 mm pro Y pražce (ks)</t>
  </si>
  <si>
    <t>Vnitřní panel G I, BODAN2 - IP 1448/600 mm se speciální nehořlavou přísadou Apyral, bez profilu pro vedení kabelu deskou (ks)</t>
  </si>
  <si>
    <t>Vnější panel U-BODAN2 - AP 1470/325 mm s nehořlavou přísadou Apyral (ks)</t>
  </si>
  <si>
    <t>Vnějsí panel U-BODAN2 - AP 750/650 mm s nehořlavou přísadou Apyral (ks)</t>
  </si>
  <si>
    <t>Vnitřní desky U-BODAN2 - IP 1448/325 mm s nehořlavou přísadou Apyral, s profilem pro vedení kabelu deskou (ks)</t>
  </si>
  <si>
    <t>Vnitřní desky U-BODAN2 - IP 1448/325 mm s nehořlavou přísadou Apyral, bez profilu pro vedení kabelu deskou (ks)</t>
  </si>
  <si>
    <t>Vnější panel U-BODAN2 - AP 1470/300 mm s nehořlavou přísadou Apyral (ks)</t>
  </si>
  <si>
    <t>Vnějsí panel U-BODAN2 - AP 750/600 mm s nehořlavou přísadou Apyral (ks)</t>
  </si>
  <si>
    <t>Vnitřní panel U-BODAN2 s nehořlavou přísadou Apyral - IP 1448/300 mm s profilem pro vedení kabelu deskou (ks)</t>
  </si>
  <si>
    <t>Vnější panel G I, BODAN2 - AP 750/1300 mm, s nehořlavou přísadou Apyral, bez barvy (ks)</t>
  </si>
  <si>
    <t>Vnitřní panel G I, BODAN2 - IP 1448/650 mm, bez profilu pro vedení kabelu deskou,  s nehořlavou přísadou Apyral, bez barvy (ks)</t>
  </si>
  <si>
    <t>Vnější panel G I, U-BODAN2 - AP 1470/600 mm, s nehořlavou přísadou Apyral (ks)</t>
  </si>
  <si>
    <t>Vnější panel G I, BODAN2 - AP 750/600 mm, s nehořlavou přísadou Apyral, bez barvy (ks)</t>
  </si>
  <si>
    <t>Vnější panel G I, BODAN2 - AP 750/1200 mm, s nehořlavou přísadou Apyral, bez barvy (ks)</t>
  </si>
  <si>
    <t>Profil na držení kabelu pro vodící kabel DN 12,2 mm (bm)</t>
  </si>
  <si>
    <t>Závěrná zídka ASTH 60 cm, s Apyral, bezbarvá (ks)</t>
  </si>
  <si>
    <t>Závěrná zídka ASTH 120 cm, s Apyral, bezbarvá (ks)</t>
  </si>
  <si>
    <t>Závěrná zídka ASTH 125 cm, s Apyral, bezbarvá (ks)</t>
  </si>
  <si>
    <t>Dvojitá závěrná zídka ASTH 90 cm, s Apyral (ks)</t>
  </si>
  <si>
    <t>Dvojitá závěrná zídka ASTH 120 cm, s Apyral (ks)</t>
  </si>
  <si>
    <t>Koncová závěrná zídka ASTH-E 75 cm, s Apyral (ks)</t>
  </si>
  <si>
    <t>Koncová závěrná zídka ASTH-E 105 cm, s Apyral (ks)</t>
  </si>
  <si>
    <t>Koncová závěrná zídka ASTH-E 135 cm, s Apyral (ks)</t>
  </si>
  <si>
    <t>Koncová závěrná zídka ASTH-E 165 cm, s Apyral (ks)</t>
  </si>
  <si>
    <t>Koncová závěrná zídka dvojitá ASTHD-E 75 cm, s nehořlavou přísadou Apyral, bez barvy (ks)</t>
  </si>
  <si>
    <t>Koncová závěrná zídka dvojitá ASTHD-E 135 cm, s nehořlavou přísadou Apyral, bez barvy (ks)</t>
  </si>
  <si>
    <t>Koncová závěrná zídka dvojitá ASTHD-E 165 cm, s nehořlavou přísadou Apyral, bez barvy (ks)</t>
  </si>
  <si>
    <t>Koncová závěrná zídka dvojitá ASTHD-E 105 cm,s nehořlavou přísadou Apyral, bez barvy (ks)</t>
  </si>
  <si>
    <t>Závěrná zídka ASTH 60 cm (ks)</t>
  </si>
  <si>
    <t>Závěrná zídka ASTH 65 cm (ks)</t>
  </si>
  <si>
    <t>Závěrná zídka ASTH 83 cm (ks)</t>
  </si>
  <si>
    <t>Závěrná zídka ASTH 88 cm (ks)</t>
  </si>
  <si>
    <t>Závěrná zídka ASTH 90 cm (ks)</t>
  </si>
  <si>
    <t>Závěrná zídka ASTH 120 cm (ks)</t>
  </si>
  <si>
    <t>Závěrná zídka ASTH 125 cm (ks)</t>
  </si>
  <si>
    <t>Závěrná zídka ASTH 130 cm (ks)</t>
  </si>
  <si>
    <t>Závěrná zídka dvojitá ASTHD 60 cm (ks)</t>
  </si>
  <si>
    <t>Závěrná zídka dvojitá ASTHD 65 cm (ks)</t>
  </si>
  <si>
    <t>Závěrná zídka dvojitá ASTHD 83 cm (ks)</t>
  </si>
  <si>
    <t>Závěrná zídka dvojitá ASTHD 88 cm (ks)</t>
  </si>
  <si>
    <t>Závěrná zídka dvojitá ASTHD 90 cm (ks)</t>
  </si>
  <si>
    <t>Závěrná zídka dvojitá ASTHD 120 cm (ks)</t>
  </si>
  <si>
    <t>Koncová závěrná zídka S-BORD-E 165 cm (ks)</t>
  </si>
  <si>
    <t>Koncová závěrná zídka S-BORD-E 135 cm (ks)</t>
  </si>
  <si>
    <t>Koncová závěrná zídka S-BORD-E 105 cm (ks)</t>
  </si>
  <si>
    <t>Koncová závěrná zídka S-BORD-E 75 cm (ks)</t>
  </si>
  <si>
    <t>Závěrná zídka S-BORD 180 cm (ks)</t>
  </si>
  <si>
    <t>Závěrná zídka S-BORD 150 cm (ks)</t>
  </si>
  <si>
    <t>Závěrná zídka S-BORD 120 cm (ks)</t>
  </si>
  <si>
    <t>Závěrná zídka S-BORD 90 cm (ks)</t>
  </si>
  <si>
    <t>Závěrná zídka S-BORD 60 cm (ks)</t>
  </si>
  <si>
    <t>Bezpečnostní pojistka A2 - nerezová ocel, pojistka A1 100 SW8 M12 pro šrouby na ochranný rošt (ks)</t>
  </si>
  <si>
    <t>Šroub M12x30 - plochý kutalý šroub z nerezové oceli A2 včetně bezpečnostní pojistky SW8M12 (ks)</t>
  </si>
  <si>
    <t>Pružná podložka M 12 A2 - nerezová ocel (ks)</t>
  </si>
  <si>
    <t>Šestihranná kabelová smyčka (zdvihací zařízení) pro závěrné zídky Ri-BORD se závitem RD/M 12 pro zatížení do 500 kg (ks)</t>
  </si>
  <si>
    <t>Ri-BORD koncový kus s PVC-připojením na potrubí DN 150 (ks)</t>
  </si>
  <si>
    <t>Ochraná mřížka KL E600 včetně upevnění (ks)</t>
  </si>
  <si>
    <t>Koncová závěrná zídka Ri-BORD-E 165 cm (ks)</t>
  </si>
  <si>
    <t>Koncová závěrná zídka Ri-BORD-E 135 cm (ks)</t>
  </si>
  <si>
    <t>Koncová závěrná zídka Ri-BORD-E 105 cm (ks)</t>
  </si>
  <si>
    <t>Koncová závěrná zídka Ri-BORD-E 75 cm (ks)</t>
  </si>
  <si>
    <t>Závěrná zídka Ri-BORD 180 cm (ks)</t>
  </si>
  <si>
    <t>Závěrná zídka Ri-BORD 150 cm (ks)</t>
  </si>
  <si>
    <t>Závěrná zídka Ri-BORD 120 cm (ks)</t>
  </si>
  <si>
    <t>Závěrná zídka Ri-BORD 90 cm (ks)</t>
  </si>
  <si>
    <t>Závěrná zídka Ri-BORD 60 cm (ks)</t>
  </si>
  <si>
    <t>Koncová závěrná zídka ASTH-E 75 cm (ks)</t>
  </si>
  <si>
    <t>Koncová závěrná zídka ASTH-E 105 cm (ks)</t>
  </si>
  <si>
    <t>Koncová závěrná zídka ASTH-E 135 cm (ks)</t>
  </si>
  <si>
    <t>Koncová závěrná zídka ASTH-E 165 cm (ks)</t>
  </si>
  <si>
    <t>Koncová závěrná zídka dvojitá ASTHD-E 75 cm (ks)</t>
  </si>
  <si>
    <t>Koncová závěrná zídka dvojitá ASTHD-E 105 cm (ks)</t>
  </si>
  <si>
    <t>Koncová závěrná zídka dvojitá ASTHD-E 135 cm (ks)</t>
  </si>
  <si>
    <t>Koncová závěrná zídka dvojitá ASTHD-E 165 cm (ks)</t>
  </si>
  <si>
    <t>Robalon-S BODAN2 IP-KEIL 1448 x 113 x 3 - 6 mm (ks)</t>
  </si>
  <si>
    <t>Robalon-S BODAN2 IP-KEIL 1448 x 113 x 3 - 12 mm (ks)</t>
  </si>
  <si>
    <t>Robalon-S BODAN2 IP-KEIL 1448 x 113 x 4 - 8 mm (ks)</t>
  </si>
  <si>
    <t>Robalon-S BODAN2 AP-KEIL 750 x 108 x 3 - 6 mm (ks)</t>
  </si>
  <si>
    <t>Robalon-S BODAN2 AP-KEIL 750 x 108 x 6 - 8 mm (ks)</t>
  </si>
  <si>
    <t>Robalon-S BODAN2 AP-KEIL 1470 x 108 x 3 - 6 mm (ks)</t>
  </si>
  <si>
    <t>Robalon-S BODAN2 AP-KEIL 1470 x 108 x 8 - 12 mm (ks)</t>
  </si>
  <si>
    <t>Robalon-S BODAN2 AP-KEIL 950 x 108 x 3 - 6 mm (ks)</t>
  </si>
  <si>
    <t>Robalon-S BODAN2 AP-KEIL 950 x 108 x 7 - 10 mm (ks)</t>
  </si>
  <si>
    <t>Robalon-S BODAN2 AP-KEIL 1650 x 108 x 3 - 6 mm (ks)</t>
  </si>
  <si>
    <t>Robalon-S BODAN2 AP-KEIL 1650 x 108 x 9 - 15 mm (ks)</t>
  </si>
  <si>
    <t>S-hák na zachycení vnitřních a vnějších panelů u kolejnice (ks)</t>
  </si>
  <si>
    <t>A-hák na zachycení vnitřních a vnějších dlouhých panelů na vnější straně (ks)</t>
  </si>
  <si>
    <t>Hák na zachycení vnějšího krátkého panelu AP 750/1200 u kolejnice (ks)</t>
  </si>
  <si>
    <t>Zdvihací kleště na závěrnou zídku  (ks)</t>
  </si>
  <si>
    <t>Klínová montážní páka s možsnotí prodloužení včetně ochranného úhelníku na panely 6 mm a 8 mm (ks)</t>
  </si>
  <si>
    <t>Plastové měřidlo vzdálenosti pro vnější panely AP 750 (ks)</t>
  </si>
  <si>
    <t>Ochranný úhelník 60x40x5 mm (ks)</t>
  </si>
  <si>
    <t>Bedna na nářadí 1000x380x310 mm (ks)</t>
  </si>
  <si>
    <t>Univerzální zdvihací klíč pro LeBODAN (ks)</t>
  </si>
  <si>
    <t>Velký kovový kroužek pro závěs řetězu - 110 x 60 mm  (ks)</t>
  </si>
  <si>
    <t>KK - Zdvihák 1,5 - 2,5 tuny (ks)</t>
  </si>
  <si>
    <t>Hliníkové měřidlo pro panely AP 750 a AP 1470 s prodloužením  (ks)</t>
  </si>
  <si>
    <t>Ocelové kombinované měřidlo vzdálenosti pro panely AP 750 a AP 1470 včetně prodloužení  (ks)</t>
  </si>
  <si>
    <t>Pryžový pás na závěrnou zídku 50/20 (bm)</t>
  </si>
  <si>
    <t>Distanční vložka 5/120 mm (bm)</t>
  </si>
  <si>
    <t>Distanční vložka tvaru L- DS 10/120 mm (bm)</t>
  </si>
  <si>
    <t>Distanční vložka 15/120 mm (bm)</t>
  </si>
  <si>
    <t>Rozšiřující profil 5 mm (bm)</t>
  </si>
  <si>
    <t>Suchý beton C50/60 (kg)</t>
  </si>
  <si>
    <t>Pryžový profil pro uložení vnějších panelů na kolejnici-                     PA metrové zboží (bm)</t>
  </si>
  <si>
    <t>Spodní pryžový profil pro uložení vnitřních panelů na kolejnici- PA metrové zboží (bm)</t>
  </si>
  <si>
    <t>Horní pryžový profil pro uložení vnějších panelů na kolejnici s vlaječkou- PA metrové zboží (bm)</t>
  </si>
  <si>
    <t>Horní pryžový profil pro uložení vnitřních panelů na kolejnici - PIO s vlaječkou metrové zboží (bm)</t>
  </si>
  <si>
    <t>Spodní pryžový prpofil pro uložení vnitřních panelů na kolejnic - PIU metrové zboží (bm)</t>
  </si>
  <si>
    <t>Horní pryžový profil pro uložení vnitřních panelů na kolejnici- PIO s vlaječkou metrové zboží (bm)</t>
  </si>
  <si>
    <t>Pryžový profil pro uložení vnějších panelů na kolejnici- PA metrové zboží (bm)</t>
  </si>
  <si>
    <t>Držák panelu kulatý (ks)</t>
  </si>
  <si>
    <t>Úhlový držák panelů pro koncovou závěrnou zídku včetně upevnění (ks)</t>
  </si>
  <si>
    <t>Šestihraný šroub DIN 933 M 12 x 30 vz (ks)</t>
  </si>
  <si>
    <t>Podložka U, čtvercová, pozinkovaná, 40x40 (ks)</t>
  </si>
  <si>
    <t>Náběhový klín velký  (ks)</t>
  </si>
  <si>
    <t>Zajišťovací trn proti posunu závěrných zídek DN 16 mm včetně ochranné čepičky  (ks)</t>
  </si>
  <si>
    <t>Dvojitý nastavitelný držák panelů 290 mm, L/P univerzální (ks)</t>
  </si>
  <si>
    <t>Jednoduchý nastavitelný držák panelů 490 mm, L/P univerzální, pro panely na Y pražcích (ks)</t>
  </si>
  <si>
    <t>Jednoduchý nastavitelný držák panelů 290 mm, L/P univerzální (ks)</t>
  </si>
  <si>
    <t>Jednoduchý nebo dvojitý nastavitelný silnější držák panelů  (ks)</t>
  </si>
  <si>
    <t>Dvojitý nastavitelný držák panelů 490 mm, L/P univerzální, pro panely na Y pražcích (ks)</t>
  </si>
  <si>
    <t>Prefabrikovaný základ WUB 180/45 cm (ks)</t>
  </si>
  <si>
    <t>Prefabrikovaný základ WUB 240/45 cm (ks)</t>
  </si>
  <si>
    <t>Prefabrikovaný základ WUB 300/45 cm (ks)</t>
  </si>
  <si>
    <t>Prefabrikovaný základ WUB 360/45 cm (ks)</t>
  </si>
  <si>
    <t>Prefabrikovaný základ WUB 180/60 cm (ks)</t>
  </si>
  <si>
    <t>Prefabrikovaný základ WUB 240/60 cm (ks)</t>
  </si>
  <si>
    <t>Prefabrikovaný základ WUB 300/60 cm (ks)</t>
  </si>
  <si>
    <t>Prefabrikovaný základ WUB 360/60 cm (ks)</t>
  </si>
  <si>
    <t xml:space="preserve">Pryžový profil pro uložení vnějších panelů na kolejnici-  PA 300 mm (ks) </t>
  </si>
  <si>
    <t>Pryžový profil pro uložení vnějších panelů na kolejnici- PA 600 mm  (ks)</t>
  </si>
  <si>
    <t>Pryžový profil pro uložení vnějších panelů na kolejnici-  PA metrové zboží (bm)</t>
  </si>
  <si>
    <t>Spodní pryžový profil pro uložení vnitřních panelů na kolejnici - PIU 300 mm (ks)</t>
  </si>
  <si>
    <t>Spodní pryžový profil pro uložení vnitřních panelů na kolejnici - PIU 600 mm (ks)</t>
  </si>
  <si>
    <t>Horní pryžový profil pro uložení vnitřních panelů na kolejnici - PIO 600 mm s vlaječkou (ks)</t>
  </si>
  <si>
    <t>Pryžový profil pro uložení vnějších panelů na kolejnici-  PA 300 mm  (ks)</t>
  </si>
  <si>
    <t>Pryžový profil pro uložení vnějších panelů na kolejnici-             PA 600 mm  (ks)</t>
  </si>
  <si>
    <t>Pryžový profil pro uložení vnějších panelů na kolejnici- PA 300 mm  (ks)</t>
  </si>
  <si>
    <t>Horní pryžový profil pro uložení vnitřních panelů na kolejnici -   PIO-F 600 mm s vlaječkou (ks)</t>
  </si>
  <si>
    <t>Horní pryžový profil pro uložení vnitřních panelů na kolejnici -    PIO-F 600 mm s vlaječkou (ks)</t>
  </si>
  <si>
    <t>CELKEM</t>
  </si>
  <si>
    <t>Cena celkem
(Kč)</t>
  </si>
  <si>
    <t xml:space="preserve">Jednotková cena (Kč)
</t>
  </si>
  <si>
    <r>
      <t xml:space="preserve">Dodávka náhradních dílů přejezdové konstrukce </t>
    </r>
    <r>
      <rPr>
        <b/>
        <sz val="22"/>
        <rFont val="Tahoma"/>
        <family val="2"/>
        <charset val="238"/>
      </rPr>
      <t>BODAN</t>
    </r>
    <r>
      <rPr>
        <b/>
        <sz val="22"/>
        <rFont val="Tahoma"/>
        <family val="2"/>
      </rPr>
      <t xml:space="preserve"> 2024 </t>
    </r>
  </si>
  <si>
    <t>buňka určená k ocenění</t>
  </si>
  <si>
    <t>1.18.1</t>
  </si>
  <si>
    <t>Doprava (km)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</si>
</sst>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0"/>
      <name val="Arial"/>
    </font>
    <font>
      <sz val="10"/>
      <name val="Tahoma"/>
      <family val="2"/>
    </font>
    <font>
      <sz val="11"/>
      <name val="Tahoma"/>
      <family val="2"/>
    </font>
    <font>
      <b/>
      <sz val="10"/>
      <color indexed="9"/>
      <name val="Tahoma"/>
      <family val="2"/>
    </font>
    <font>
      <b/>
      <sz val="22"/>
      <name val="Tahoma"/>
      <family val="2"/>
    </font>
    <font>
      <b/>
      <sz val="10"/>
      <color theme="1"/>
      <name val="Tahoma"/>
      <family val="2"/>
    </font>
    <font>
      <b/>
      <sz val="11"/>
      <name val="Tahoma"/>
      <family val="2"/>
      <charset val="238"/>
    </font>
    <font>
      <b/>
      <sz val="22"/>
      <name val="Tahoma"/>
      <family val="2"/>
      <charset val="238"/>
    </font>
    <font>
      <sz val="9"/>
      <name val="Verdan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/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22"/>
      </top>
      <bottom/>
      <diagonal/>
    </border>
    <border>
      <left style="thin">
        <color indexed="23"/>
      </left>
      <right style="thin">
        <color indexed="23"/>
      </right>
      <top style="thin">
        <color indexed="22"/>
      </top>
      <bottom/>
      <diagonal/>
    </border>
    <border>
      <left style="thin">
        <color indexed="23"/>
      </left>
      <right/>
      <top/>
      <bottom style="thin">
        <color indexed="22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3"/>
      </right>
      <top/>
      <bottom style="thin">
        <color indexed="22"/>
      </bottom>
      <diagonal/>
    </border>
    <border>
      <left style="medium">
        <color indexed="64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3"/>
      </right>
      <top style="thin">
        <color indexed="22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3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23"/>
      </right>
      <top/>
      <bottom style="medium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22"/>
      </top>
      <bottom/>
      <diagonal/>
    </border>
    <border>
      <left style="thin">
        <color indexed="23"/>
      </left>
      <right style="thin">
        <color indexed="23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3" borderId="6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vertical="center" wrapText="1"/>
    </xf>
    <xf numFmtId="0" fontId="2" fillId="2" borderId="0" xfId="0" applyFont="1" applyFill="1" applyProtection="1"/>
    <xf numFmtId="0" fontId="4" fillId="8" borderId="26" xfId="0" applyFont="1" applyFill="1" applyBorder="1" applyAlignment="1" applyProtection="1">
      <alignment horizontal="center" vertical="center"/>
    </xf>
    <xf numFmtId="0" fontId="4" fillId="8" borderId="27" xfId="0" applyFont="1" applyFill="1" applyBorder="1" applyAlignment="1" applyProtection="1">
      <alignment horizontal="center" vertical="center"/>
    </xf>
    <xf numFmtId="0" fontId="4" fillId="8" borderId="28" xfId="0" applyFont="1" applyFill="1" applyBorder="1" applyAlignment="1" applyProtection="1">
      <alignment horizontal="center" vertical="center"/>
    </xf>
    <xf numFmtId="0" fontId="1" fillId="2" borderId="0" xfId="0" applyFont="1" applyFill="1" applyProtection="1"/>
    <xf numFmtId="0" fontId="4" fillId="8" borderId="24" xfId="0" applyFont="1" applyFill="1" applyBorder="1" applyAlignment="1" applyProtection="1">
      <alignment horizontal="center" vertical="center"/>
    </xf>
    <xf numFmtId="0" fontId="4" fillId="8" borderId="11" xfId="0" applyFont="1" applyFill="1" applyBorder="1" applyAlignment="1" applyProtection="1">
      <alignment horizontal="center" vertical="center"/>
    </xf>
    <xf numFmtId="0" fontId="4" fillId="8" borderId="25" xfId="0" applyFont="1" applyFill="1" applyBorder="1" applyAlignment="1" applyProtection="1">
      <alignment horizontal="center" vertical="center"/>
    </xf>
    <xf numFmtId="49" fontId="3" fillId="5" borderId="13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5" fillId="7" borderId="6" xfId="0" applyFont="1" applyFill="1" applyBorder="1" applyAlignment="1" applyProtection="1">
      <alignment horizontal="center" vertical="center" wrapText="1"/>
    </xf>
    <xf numFmtId="0" fontId="5" fillId="7" borderId="19" xfId="0" applyFont="1" applyFill="1" applyBorder="1" applyAlignment="1" applyProtection="1">
      <alignment horizontal="center" vertical="center" wrapText="1"/>
    </xf>
    <xf numFmtId="0" fontId="5" fillId="7" borderId="18" xfId="0" applyFont="1" applyFill="1" applyBorder="1" applyAlignment="1" applyProtection="1">
      <alignment horizontal="center" vertical="center" wrapText="1"/>
    </xf>
    <xf numFmtId="49" fontId="1" fillId="6" borderId="15" xfId="0" applyNumberFormat="1" applyFont="1" applyFill="1" applyBorder="1" applyAlignment="1" applyProtection="1">
      <alignment horizontal="left" vertical="center" wrapText="1"/>
    </xf>
    <xf numFmtId="0" fontId="1" fillId="6" borderId="5" xfId="0" applyFont="1" applyFill="1" applyBorder="1" applyAlignment="1" applyProtection="1">
      <alignment vertical="center" wrapText="1"/>
    </xf>
    <xf numFmtId="44" fontId="1" fillId="2" borderId="21" xfId="0" applyNumberFormat="1" applyFont="1" applyFill="1" applyBorder="1" applyAlignment="1" applyProtection="1">
      <alignment vertical="center"/>
    </xf>
    <xf numFmtId="49" fontId="1" fillId="6" borderId="16" xfId="0" applyNumberFormat="1" applyFont="1" applyFill="1" applyBorder="1" applyAlignment="1" applyProtection="1">
      <alignment horizontal="left" vertical="center" wrapText="1"/>
    </xf>
    <xf numFmtId="0" fontId="1" fillId="6" borderId="4" xfId="0" applyFont="1" applyFill="1" applyBorder="1" applyAlignment="1" applyProtection="1">
      <alignment vertical="center" wrapText="1"/>
    </xf>
    <xf numFmtId="44" fontId="1" fillId="2" borderId="22" xfId="0" applyNumberFormat="1" applyFont="1" applyFill="1" applyBorder="1" applyAlignment="1" applyProtection="1">
      <alignment vertical="center"/>
    </xf>
    <xf numFmtId="0" fontId="1" fillId="6" borderId="8" xfId="0" applyFont="1" applyFill="1" applyBorder="1" applyAlignment="1" applyProtection="1">
      <alignment vertical="center" wrapText="1"/>
    </xf>
    <xf numFmtId="49" fontId="1" fillId="6" borderId="20" xfId="0" applyNumberFormat="1" applyFont="1" applyFill="1" applyBorder="1" applyAlignment="1" applyProtection="1">
      <alignment horizontal="left" vertical="center" wrapText="1"/>
    </xf>
    <xf numFmtId="44" fontId="1" fillId="2" borderId="23" xfId="0" applyNumberFormat="1" applyFont="1" applyFill="1" applyBorder="1" applyAlignment="1" applyProtection="1">
      <alignment vertical="center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19" xfId="0" applyFont="1" applyFill="1" applyBorder="1" applyAlignment="1" applyProtection="1">
      <alignment horizontal="center" vertical="center" wrapText="1"/>
    </xf>
    <xf numFmtId="0" fontId="5" fillId="4" borderId="18" xfId="0" applyFont="1" applyFill="1" applyBorder="1" applyAlignment="1" applyProtection="1">
      <alignment horizontal="center" vertical="center" wrapText="1"/>
    </xf>
    <xf numFmtId="49" fontId="1" fillId="6" borderId="17" xfId="0" applyNumberFormat="1" applyFont="1" applyFill="1" applyBorder="1" applyAlignment="1" applyProtection="1">
      <alignment horizontal="left" vertical="center" wrapText="1"/>
    </xf>
    <xf numFmtId="49" fontId="1" fillId="0" borderId="16" xfId="0" applyNumberFormat="1" applyFont="1" applyBorder="1" applyAlignment="1" applyProtection="1">
      <alignment horizontal="left" wrapText="1"/>
    </xf>
    <xf numFmtId="0" fontId="1" fillId="2" borderId="4" xfId="0" applyFont="1" applyFill="1" applyBorder="1" applyAlignment="1" applyProtection="1">
      <alignment wrapText="1"/>
    </xf>
    <xf numFmtId="44" fontId="1" fillId="2" borderId="14" xfId="0" applyNumberFormat="1" applyFont="1" applyFill="1" applyBorder="1" applyAlignment="1" applyProtection="1">
      <alignment vertical="center"/>
    </xf>
    <xf numFmtId="49" fontId="1" fillId="6" borderId="16" xfId="0" applyNumberFormat="1" applyFont="1" applyFill="1" applyBorder="1" applyAlignment="1" applyProtection="1">
      <alignment horizontal="left" wrapText="1"/>
    </xf>
    <xf numFmtId="0" fontId="1" fillId="6" borderId="4" xfId="0" applyFont="1" applyFill="1" applyBorder="1" applyAlignment="1" applyProtection="1">
      <alignment wrapText="1"/>
    </xf>
    <xf numFmtId="49" fontId="1" fillId="6" borderId="17" xfId="0" applyNumberFormat="1" applyFont="1" applyFill="1" applyBorder="1" applyAlignment="1" applyProtection="1">
      <alignment horizontal="left" wrapText="1"/>
    </xf>
    <xf numFmtId="0" fontId="1" fillId="6" borderId="30" xfId="0" applyFont="1" applyFill="1" applyBorder="1" applyAlignment="1" applyProtection="1">
      <alignment vertical="center" wrapText="1"/>
    </xf>
    <xf numFmtId="49" fontId="1" fillId="6" borderId="29" xfId="0" applyNumberFormat="1" applyFont="1" applyFill="1" applyBorder="1" applyAlignment="1" applyProtection="1">
      <alignment horizontal="left" vertical="center" wrapText="1"/>
    </xf>
    <xf numFmtId="0" fontId="1" fillId="6" borderId="31" xfId="0" applyFont="1" applyFill="1" applyBorder="1" applyAlignment="1" applyProtection="1">
      <alignment vertical="center" wrapText="1"/>
    </xf>
    <xf numFmtId="49" fontId="1" fillId="0" borderId="0" xfId="0" applyNumberFormat="1" applyFont="1" applyAlignment="1" applyProtection="1">
      <alignment horizontal="left" wrapText="1"/>
    </xf>
    <xf numFmtId="0" fontId="1" fillId="0" borderId="0" xfId="0" applyFont="1" applyAlignment="1" applyProtection="1">
      <alignment wrapText="1"/>
    </xf>
    <xf numFmtId="0" fontId="1" fillId="0" borderId="6" xfId="0" applyFont="1" applyBorder="1" applyAlignment="1" applyProtection="1">
      <alignment wrapText="1"/>
    </xf>
    <xf numFmtId="44" fontId="6" fillId="2" borderId="12" xfId="0" applyNumberFormat="1" applyFont="1" applyFill="1" applyBorder="1" applyProtection="1"/>
    <xf numFmtId="4" fontId="8" fillId="9" borderId="12" xfId="0" applyNumberFormat="1" applyFont="1" applyFill="1" applyBorder="1" applyAlignment="1" applyProtection="1">
      <alignment horizontal="right" vertical="center" indent="2"/>
    </xf>
    <xf numFmtId="49" fontId="8" fillId="0" borderId="0" xfId="0" applyNumberFormat="1" applyFont="1" applyAlignment="1" applyProtection="1">
      <alignment horizontal="left" vertical="center"/>
    </xf>
    <xf numFmtId="49" fontId="1" fillId="0" borderId="0" xfId="0" applyNumberFormat="1" applyFont="1" applyProtection="1"/>
    <xf numFmtId="0" fontId="1" fillId="0" borderId="0" xfId="0" applyFont="1" applyProtection="1"/>
    <xf numFmtId="1" fontId="1" fillId="0" borderId="3" xfId="0" applyNumberFormat="1" applyFont="1" applyFill="1" applyBorder="1" applyAlignment="1" applyProtection="1">
      <alignment horizontal="right" vertical="center" indent="1"/>
    </xf>
    <xf numFmtId="1" fontId="1" fillId="0" borderId="24" xfId="0" applyNumberFormat="1" applyFont="1" applyFill="1" applyBorder="1" applyAlignment="1" applyProtection="1">
      <alignment horizontal="right" vertical="center" indent="1"/>
    </xf>
    <xf numFmtId="4" fontId="1" fillId="9" borderId="9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vertical="center" wrapText="1"/>
    </xf>
    <xf numFmtId="1" fontId="1" fillId="0" borderId="2" xfId="0" applyNumberFormat="1" applyFont="1" applyFill="1" applyBorder="1" applyAlignment="1" applyProtection="1">
      <alignment horizontal="right" vertical="center" indent="1"/>
    </xf>
    <xf numFmtId="1" fontId="1" fillId="0" borderId="7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Protection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213F75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3FBF7"/>
      <rgbColor rgb="00CCFFCC"/>
      <rgbColor rgb="00FFFF99"/>
      <rgbColor rgb="005B7D77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38D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96"/>
  <sheetViews>
    <sheetView tabSelected="1" zoomScaleNormal="100" zoomScaleSheetLayoutView="100" workbookViewId="0">
      <pane ySplit="4" topLeftCell="A32" activePane="bottomLeft" state="frozen"/>
      <selection pane="bottomLeft" activeCell="E41" sqref="E41"/>
    </sheetView>
  </sheetViews>
  <sheetFormatPr defaultColWidth="9.109375" defaultRowHeight="13.2" x14ac:dyDescent="0.25"/>
  <cols>
    <col min="1" max="1" width="2.88671875" style="7" customWidth="1"/>
    <col min="2" max="2" width="15" style="46" customWidth="1"/>
    <col min="3" max="3" width="66.6640625" style="7" customWidth="1"/>
    <col min="4" max="4" width="15.5546875" style="55" customWidth="1"/>
    <col min="5" max="5" width="15.33203125" style="7" customWidth="1"/>
    <col min="6" max="6" width="20.5546875" style="7" bestFit="1" customWidth="1"/>
    <col min="7" max="16384" width="9.109375" style="7"/>
  </cols>
  <sheetData>
    <row r="1" spans="2:6" s="3" customFormat="1" ht="13.8" x14ac:dyDescent="0.25">
      <c r="B1" s="2"/>
      <c r="C1" s="2"/>
      <c r="D1" s="51"/>
      <c r="E1" s="2"/>
    </row>
    <row r="2" spans="2:6" ht="36" customHeight="1" x14ac:dyDescent="0.25">
      <c r="B2" s="4" t="s">
        <v>399</v>
      </c>
      <c r="C2" s="5"/>
      <c r="D2" s="5"/>
      <c r="E2" s="5"/>
      <c r="F2" s="6"/>
    </row>
    <row r="3" spans="2:6" ht="35.25" customHeight="1" thickBot="1" x14ac:dyDescent="0.3">
      <c r="B3" s="8"/>
      <c r="C3" s="9"/>
      <c r="D3" s="9"/>
      <c r="E3" s="9"/>
      <c r="F3" s="10"/>
    </row>
    <row r="4" spans="2:6" ht="40.200000000000003" thickBot="1" x14ac:dyDescent="0.3">
      <c r="B4" s="11" t="s">
        <v>5</v>
      </c>
      <c r="C4" s="12" t="s">
        <v>0</v>
      </c>
      <c r="D4" s="1" t="s">
        <v>219</v>
      </c>
      <c r="E4" s="13" t="s">
        <v>398</v>
      </c>
      <c r="F4" s="14" t="s">
        <v>397</v>
      </c>
    </row>
    <row r="5" spans="2:6" ht="12.75" customHeight="1" thickBot="1" x14ac:dyDescent="0.3">
      <c r="B5" s="15" t="s">
        <v>6</v>
      </c>
      <c r="C5" s="16"/>
      <c r="D5" s="16"/>
      <c r="E5" s="16"/>
      <c r="F5" s="17"/>
    </row>
    <row r="6" spans="2:6" x14ac:dyDescent="0.25">
      <c r="B6" s="18" t="s">
        <v>7</v>
      </c>
      <c r="C6" s="19" t="s">
        <v>220</v>
      </c>
      <c r="D6" s="52">
        <v>10</v>
      </c>
      <c r="E6" s="50"/>
      <c r="F6" s="20">
        <f t="shared" ref="F6:F36" si="0">D6*E6</f>
        <v>0</v>
      </c>
    </row>
    <row r="7" spans="2:6" x14ac:dyDescent="0.25">
      <c r="B7" s="21" t="s">
        <v>8</v>
      </c>
      <c r="C7" s="22" t="s">
        <v>221</v>
      </c>
      <c r="D7" s="48">
        <v>1</v>
      </c>
      <c r="E7" s="50"/>
      <c r="F7" s="23">
        <f t="shared" si="0"/>
        <v>0</v>
      </c>
    </row>
    <row r="8" spans="2:6" ht="26.4" x14ac:dyDescent="0.25">
      <c r="B8" s="21" t="s">
        <v>9</v>
      </c>
      <c r="C8" s="22" t="s">
        <v>222</v>
      </c>
      <c r="D8" s="48">
        <v>1</v>
      </c>
      <c r="E8" s="50"/>
      <c r="F8" s="23">
        <f t="shared" si="0"/>
        <v>0</v>
      </c>
    </row>
    <row r="9" spans="2:6" x14ac:dyDescent="0.25">
      <c r="B9" s="18" t="s">
        <v>10</v>
      </c>
      <c r="C9" s="22" t="s">
        <v>214</v>
      </c>
      <c r="D9" s="48">
        <v>1</v>
      </c>
      <c r="E9" s="50"/>
      <c r="F9" s="23">
        <f t="shared" si="0"/>
        <v>0</v>
      </c>
    </row>
    <row r="10" spans="2:6" x14ac:dyDescent="0.25">
      <c r="B10" s="21" t="s">
        <v>11</v>
      </c>
      <c r="C10" s="22" t="s">
        <v>223</v>
      </c>
      <c r="D10" s="48">
        <v>2</v>
      </c>
      <c r="E10" s="50"/>
      <c r="F10" s="23">
        <f t="shared" si="0"/>
        <v>0</v>
      </c>
    </row>
    <row r="11" spans="2:6" x14ac:dyDescent="0.25">
      <c r="B11" s="21" t="s">
        <v>12</v>
      </c>
      <c r="C11" s="22" t="s">
        <v>224</v>
      </c>
      <c r="D11" s="48">
        <v>1</v>
      </c>
      <c r="E11" s="50"/>
      <c r="F11" s="23">
        <f t="shared" si="0"/>
        <v>0</v>
      </c>
    </row>
    <row r="12" spans="2:6" x14ac:dyDescent="0.25">
      <c r="B12" s="18" t="s">
        <v>13</v>
      </c>
      <c r="C12" s="22" t="s">
        <v>225</v>
      </c>
      <c r="D12" s="48">
        <v>10</v>
      </c>
      <c r="E12" s="50"/>
      <c r="F12" s="23">
        <f t="shared" si="0"/>
        <v>0</v>
      </c>
    </row>
    <row r="13" spans="2:6" x14ac:dyDescent="0.25">
      <c r="B13" s="21" t="s">
        <v>14</v>
      </c>
      <c r="C13" s="22" t="s">
        <v>226</v>
      </c>
      <c r="D13" s="48">
        <v>4</v>
      </c>
      <c r="E13" s="50"/>
      <c r="F13" s="23">
        <f t="shared" si="0"/>
        <v>0</v>
      </c>
    </row>
    <row r="14" spans="2:6" x14ac:dyDescent="0.25">
      <c r="B14" s="21" t="s">
        <v>15</v>
      </c>
      <c r="C14" s="22" t="s">
        <v>227</v>
      </c>
      <c r="D14" s="48">
        <v>1</v>
      </c>
      <c r="E14" s="50"/>
      <c r="F14" s="23">
        <f t="shared" si="0"/>
        <v>0</v>
      </c>
    </row>
    <row r="15" spans="2:6" x14ac:dyDescent="0.25">
      <c r="B15" s="18" t="s">
        <v>16</v>
      </c>
      <c r="C15" s="22" t="s">
        <v>228</v>
      </c>
      <c r="D15" s="48">
        <v>4</v>
      </c>
      <c r="E15" s="50"/>
      <c r="F15" s="23">
        <f t="shared" si="0"/>
        <v>0</v>
      </c>
    </row>
    <row r="16" spans="2:6" x14ac:dyDescent="0.25">
      <c r="B16" s="21" t="s">
        <v>17</v>
      </c>
      <c r="C16" s="22" t="s">
        <v>229</v>
      </c>
      <c r="D16" s="48">
        <v>1</v>
      </c>
      <c r="E16" s="50"/>
      <c r="F16" s="23">
        <f t="shared" si="0"/>
        <v>0</v>
      </c>
    </row>
    <row r="17" spans="2:6" x14ac:dyDescent="0.25">
      <c r="B17" s="21" t="s">
        <v>18</v>
      </c>
      <c r="C17" s="22" t="s">
        <v>230</v>
      </c>
      <c r="D17" s="48">
        <v>10</v>
      </c>
      <c r="E17" s="50"/>
      <c r="F17" s="23">
        <f t="shared" si="0"/>
        <v>0</v>
      </c>
    </row>
    <row r="18" spans="2:6" x14ac:dyDescent="0.25">
      <c r="B18" s="18" t="s">
        <v>19</v>
      </c>
      <c r="C18" s="22" t="s">
        <v>231</v>
      </c>
      <c r="D18" s="48">
        <v>1</v>
      </c>
      <c r="E18" s="50"/>
      <c r="F18" s="23">
        <f t="shared" si="0"/>
        <v>0</v>
      </c>
    </row>
    <row r="19" spans="2:6" x14ac:dyDescent="0.25">
      <c r="B19" s="21" t="s">
        <v>20</v>
      </c>
      <c r="C19" s="22" t="s">
        <v>232</v>
      </c>
      <c r="D19" s="48">
        <v>1</v>
      </c>
      <c r="E19" s="50"/>
      <c r="F19" s="23">
        <f t="shared" si="0"/>
        <v>0</v>
      </c>
    </row>
    <row r="20" spans="2:6" x14ac:dyDescent="0.25">
      <c r="B20" s="21" t="s">
        <v>21</v>
      </c>
      <c r="C20" s="22" t="s">
        <v>233</v>
      </c>
      <c r="D20" s="48">
        <v>1</v>
      </c>
      <c r="E20" s="50"/>
      <c r="F20" s="23">
        <f t="shared" si="0"/>
        <v>0</v>
      </c>
    </row>
    <row r="21" spans="2:6" ht="16.2" customHeight="1" x14ac:dyDescent="0.25">
      <c r="B21" s="18" t="s">
        <v>22</v>
      </c>
      <c r="C21" s="22" t="s">
        <v>234</v>
      </c>
      <c r="D21" s="48">
        <v>1</v>
      </c>
      <c r="E21" s="50"/>
      <c r="F21" s="23">
        <f t="shared" si="0"/>
        <v>0</v>
      </c>
    </row>
    <row r="22" spans="2:6" x14ac:dyDescent="0.25">
      <c r="B22" s="21" t="s">
        <v>23</v>
      </c>
      <c r="C22" s="22" t="s">
        <v>236</v>
      </c>
      <c r="D22" s="48">
        <v>1</v>
      </c>
      <c r="E22" s="50"/>
      <c r="F22" s="23">
        <f t="shared" si="0"/>
        <v>0</v>
      </c>
    </row>
    <row r="23" spans="2:6" x14ac:dyDescent="0.25">
      <c r="B23" s="21" t="s">
        <v>24</v>
      </c>
      <c r="C23" s="22" t="s">
        <v>235</v>
      </c>
      <c r="D23" s="48">
        <v>4</v>
      </c>
      <c r="E23" s="50"/>
      <c r="F23" s="23">
        <f t="shared" si="0"/>
        <v>0</v>
      </c>
    </row>
    <row r="24" spans="2:6" x14ac:dyDescent="0.25">
      <c r="B24" s="18" t="s">
        <v>25</v>
      </c>
      <c r="C24" s="22" t="s">
        <v>248</v>
      </c>
      <c r="D24" s="48">
        <v>1</v>
      </c>
      <c r="E24" s="50"/>
      <c r="F24" s="23">
        <f t="shared" si="0"/>
        <v>0</v>
      </c>
    </row>
    <row r="25" spans="2:6" ht="26.4" x14ac:dyDescent="0.25">
      <c r="B25" s="21" t="s">
        <v>26</v>
      </c>
      <c r="C25" s="22" t="s">
        <v>247</v>
      </c>
      <c r="D25" s="48">
        <v>4</v>
      </c>
      <c r="E25" s="50"/>
      <c r="F25" s="23">
        <f t="shared" si="0"/>
        <v>0</v>
      </c>
    </row>
    <row r="26" spans="2:6" ht="26.4" x14ac:dyDescent="0.25">
      <c r="B26" s="21" t="s">
        <v>27</v>
      </c>
      <c r="C26" s="22" t="s">
        <v>246</v>
      </c>
      <c r="D26" s="48">
        <v>1</v>
      </c>
      <c r="E26" s="50"/>
      <c r="F26" s="23">
        <f t="shared" si="0"/>
        <v>0</v>
      </c>
    </row>
    <row r="27" spans="2:6" ht="26.4" x14ac:dyDescent="0.25">
      <c r="B27" s="18" t="s">
        <v>28</v>
      </c>
      <c r="C27" s="22" t="s">
        <v>245</v>
      </c>
      <c r="D27" s="48">
        <v>1</v>
      </c>
      <c r="E27" s="50"/>
      <c r="F27" s="23">
        <f t="shared" si="0"/>
        <v>0</v>
      </c>
    </row>
    <row r="28" spans="2:6" ht="26.4" x14ac:dyDescent="0.25">
      <c r="B28" s="21" t="s">
        <v>29</v>
      </c>
      <c r="C28" s="22" t="s">
        <v>244</v>
      </c>
      <c r="D28" s="48">
        <v>1</v>
      </c>
      <c r="E28" s="50"/>
      <c r="F28" s="23">
        <f t="shared" si="0"/>
        <v>0</v>
      </c>
    </row>
    <row r="29" spans="2:6" ht="17.399999999999999" customHeight="1" x14ac:dyDescent="0.25">
      <c r="B29" s="21" t="s">
        <v>30</v>
      </c>
      <c r="C29" s="22" t="s">
        <v>243</v>
      </c>
      <c r="D29" s="48">
        <v>4</v>
      </c>
      <c r="E29" s="50"/>
      <c r="F29" s="23">
        <f t="shared" si="0"/>
        <v>0</v>
      </c>
    </row>
    <row r="30" spans="2:6" x14ac:dyDescent="0.25">
      <c r="B30" s="18" t="s">
        <v>31</v>
      </c>
      <c r="C30" s="22" t="s">
        <v>242</v>
      </c>
      <c r="D30" s="48">
        <v>1</v>
      </c>
      <c r="E30" s="50"/>
      <c r="F30" s="23">
        <f t="shared" si="0"/>
        <v>0</v>
      </c>
    </row>
    <row r="31" spans="2:6" x14ac:dyDescent="0.25">
      <c r="B31" s="21" t="s">
        <v>32</v>
      </c>
      <c r="C31" s="22" t="s">
        <v>241</v>
      </c>
      <c r="D31" s="48">
        <v>1</v>
      </c>
      <c r="E31" s="50"/>
      <c r="F31" s="23">
        <f t="shared" si="0"/>
        <v>0</v>
      </c>
    </row>
    <row r="32" spans="2:6" ht="26.4" x14ac:dyDescent="0.25">
      <c r="B32" s="21" t="s">
        <v>33</v>
      </c>
      <c r="C32" s="22" t="s">
        <v>240</v>
      </c>
      <c r="D32" s="48">
        <v>1</v>
      </c>
      <c r="E32" s="50"/>
      <c r="F32" s="23">
        <f t="shared" si="0"/>
        <v>0</v>
      </c>
    </row>
    <row r="33" spans="2:6" x14ac:dyDescent="0.25">
      <c r="B33" s="18" t="s">
        <v>34</v>
      </c>
      <c r="C33" s="22" t="s">
        <v>237</v>
      </c>
      <c r="D33" s="48">
        <v>1</v>
      </c>
      <c r="E33" s="50"/>
      <c r="F33" s="23">
        <f t="shared" si="0"/>
        <v>0</v>
      </c>
    </row>
    <row r="34" spans="2:6" x14ac:dyDescent="0.25">
      <c r="B34" s="21" t="s">
        <v>35</v>
      </c>
      <c r="C34" s="22" t="s">
        <v>1</v>
      </c>
      <c r="D34" s="48">
        <v>1</v>
      </c>
      <c r="E34" s="50"/>
      <c r="F34" s="23">
        <f t="shared" si="0"/>
        <v>0</v>
      </c>
    </row>
    <row r="35" spans="2:6" x14ac:dyDescent="0.25">
      <c r="B35" s="21" t="s">
        <v>36</v>
      </c>
      <c r="C35" s="24" t="s">
        <v>238</v>
      </c>
      <c r="D35" s="48">
        <v>1</v>
      </c>
      <c r="E35" s="50"/>
      <c r="F35" s="23">
        <f t="shared" si="0"/>
        <v>0</v>
      </c>
    </row>
    <row r="36" spans="2:6" ht="13.8" thickBot="1" x14ac:dyDescent="0.3">
      <c r="B36" s="25" t="s">
        <v>37</v>
      </c>
      <c r="C36" s="24" t="s">
        <v>239</v>
      </c>
      <c r="D36" s="53">
        <v>1</v>
      </c>
      <c r="E36" s="50"/>
      <c r="F36" s="26">
        <f t="shared" si="0"/>
        <v>0</v>
      </c>
    </row>
    <row r="37" spans="2:6" ht="12.75" customHeight="1" thickBot="1" x14ac:dyDescent="0.3">
      <c r="B37" s="27" t="s">
        <v>38</v>
      </c>
      <c r="C37" s="28"/>
      <c r="D37" s="28"/>
      <c r="E37" s="28"/>
      <c r="F37" s="29"/>
    </row>
    <row r="38" spans="2:6" x14ac:dyDescent="0.25">
      <c r="B38" s="18" t="s">
        <v>39</v>
      </c>
      <c r="C38" s="19" t="s">
        <v>249</v>
      </c>
      <c r="D38" s="52">
        <v>6</v>
      </c>
      <c r="E38" s="50"/>
      <c r="F38" s="20">
        <f t="shared" ref="F38:F46" si="1">D38*E38</f>
        <v>0</v>
      </c>
    </row>
    <row r="39" spans="2:6" ht="26.4" x14ac:dyDescent="0.25">
      <c r="B39" s="21" t="s">
        <v>40</v>
      </c>
      <c r="C39" s="22" t="s">
        <v>250</v>
      </c>
      <c r="D39" s="48">
        <v>1</v>
      </c>
      <c r="E39" s="50"/>
      <c r="F39" s="23">
        <f t="shared" si="1"/>
        <v>0</v>
      </c>
    </row>
    <row r="40" spans="2:6" ht="26.4" x14ac:dyDescent="0.25">
      <c r="B40" s="21" t="s">
        <v>41</v>
      </c>
      <c r="C40" s="22" t="s">
        <v>2</v>
      </c>
      <c r="D40" s="48">
        <v>1</v>
      </c>
      <c r="E40" s="50"/>
      <c r="F40" s="23">
        <f t="shared" si="1"/>
        <v>0</v>
      </c>
    </row>
    <row r="41" spans="2:6" ht="26.4" x14ac:dyDescent="0.25">
      <c r="B41" s="21" t="s">
        <v>42</v>
      </c>
      <c r="C41" s="22" t="s">
        <v>251</v>
      </c>
      <c r="D41" s="48">
        <v>1</v>
      </c>
      <c r="E41" s="50"/>
      <c r="F41" s="23">
        <f t="shared" si="1"/>
        <v>0</v>
      </c>
    </row>
    <row r="42" spans="2:6" ht="40.950000000000003" customHeight="1" x14ac:dyDescent="0.25">
      <c r="B42" s="21" t="s">
        <v>43</v>
      </c>
      <c r="C42" s="22" t="s">
        <v>3</v>
      </c>
      <c r="D42" s="48">
        <v>4</v>
      </c>
      <c r="E42" s="50"/>
      <c r="F42" s="23">
        <f t="shared" si="1"/>
        <v>0</v>
      </c>
    </row>
    <row r="43" spans="2:6" x14ac:dyDescent="0.25">
      <c r="B43" s="21" t="s">
        <v>44</v>
      </c>
      <c r="C43" s="24" t="s">
        <v>252</v>
      </c>
      <c r="D43" s="48">
        <v>4</v>
      </c>
      <c r="E43" s="50"/>
      <c r="F43" s="23">
        <f t="shared" si="1"/>
        <v>0</v>
      </c>
    </row>
    <row r="44" spans="2:6" ht="26.4" x14ac:dyDescent="0.25">
      <c r="B44" s="21" t="s">
        <v>45</v>
      </c>
      <c r="C44" s="22" t="s">
        <v>253</v>
      </c>
      <c r="D44" s="48">
        <v>1</v>
      </c>
      <c r="E44" s="50"/>
      <c r="F44" s="23">
        <f t="shared" si="1"/>
        <v>0</v>
      </c>
    </row>
    <row r="45" spans="2:6" x14ac:dyDescent="0.25">
      <c r="B45" s="21" t="s">
        <v>46</v>
      </c>
      <c r="C45" s="22" t="s">
        <v>255</v>
      </c>
      <c r="D45" s="48">
        <v>4</v>
      </c>
      <c r="E45" s="50"/>
      <c r="F45" s="23">
        <f t="shared" si="1"/>
        <v>0</v>
      </c>
    </row>
    <row r="46" spans="2:6" ht="27" thickBot="1" x14ac:dyDescent="0.3">
      <c r="B46" s="21" t="s">
        <v>47</v>
      </c>
      <c r="C46" s="22" t="s">
        <v>254</v>
      </c>
      <c r="D46" s="48">
        <v>1</v>
      </c>
      <c r="E46" s="50"/>
      <c r="F46" s="26">
        <f t="shared" si="1"/>
        <v>0</v>
      </c>
    </row>
    <row r="47" spans="2:6" ht="12.75" customHeight="1" thickBot="1" x14ac:dyDescent="0.3">
      <c r="B47" s="27" t="s">
        <v>48</v>
      </c>
      <c r="C47" s="28"/>
      <c r="D47" s="28"/>
      <c r="E47" s="28"/>
      <c r="F47" s="29"/>
    </row>
    <row r="48" spans="2:6" ht="26.4" x14ac:dyDescent="0.25">
      <c r="B48" s="21" t="s">
        <v>49</v>
      </c>
      <c r="C48" s="22" t="s">
        <v>256</v>
      </c>
      <c r="D48" s="48">
        <v>1</v>
      </c>
      <c r="E48" s="50"/>
      <c r="F48" s="20">
        <f t="shared" ref="F48:F60" si="2">D48*E48</f>
        <v>0</v>
      </c>
    </row>
    <row r="49" spans="2:6" ht="26.4" x14ac:dyDescent="0.25">
      <c r="B49" s="21" t="s">
        <v>50</v>
      </c>
      <c r="C49" s="22" t="s">
        <v>268</v>
      </c>
      <c r="D49" s="48">
        <v>1</v>
      </c>
      <c r="E49" s="50"/>
      <c r="F49" s="23">
        <f t="shared" si="2"/>
        <v>0</v>
      </c>
    </row>
    <row r="50" spans="2:6" ht="26.4" x14ac:dyDescent="0.25">
      <c r="B50" s="30" t="s">
        <v>51</v>
      </c>
      <c r="C50" s="22" t="s">
        <v>267</v>
      </c>
      <c r="D50" s="48">
        <v>1</v>
      </c>
      <c r="E50" s="50"/>
      <c r="F50" s="23">
        <f t="shared" si="2"/>
        <v>0</v>
      </c>
    </row>
    <row r="51" spans="2:6" ht="26.4" x14ac:dyDescent="0.25">
      <c r="B51" s="21" t="s">
        <v>52</v>
      </c>
      <c r="C51" s="22" t="s">
        <v>266</v>
      </c>
      <c r="D51" s="48">
        <v>1</v>
      </c>
      <c r="E51" s="50"/>
      <c r="F51" s="23">
        <f t="shared" si="2"/>
        <v>0</v>
      </c>
    </row>
    <row r="52" spans="2:6" ht="26.4" x14ac:dyDescent="0.25">
      <c r="B52" s="21" t="s">
        <v>53</v>
      </c>
      <c r="C52" s="22" t="s">
        <v>265</v>
      </c>
      <c r="D52" s="48">
        <v>1</v>
      </c>
      <c r="E52" s="50"/>
      <c r="F52" s="23">
        <f t="shared" si="2"/>
        <v>0</v>
      </c>
    </row>
    <row r="53" spans="2:6" ht="26.4" x14ac:dyDescent="0.25">
      <c r="B53" s="30" t="s">
        <v>54</v>
      </c>
      <c r="C53" s="24" t="s">
        <v>264</v>
      </c>
      <c r="D53" s="48">
        <v>1</v>
      </c>
      <c r="E53" s="50"/>
      <c r="F53" s="23">
        <f t="shared" si="2"/>
        <v>0</v>
      </c>
    </row>
    <row r="54" spans="2:6" ht="26.4" x14ac:dyDescent="0.25">
      <c r="B54" s="21" t="s">
        <v>55</v>
      </c>
      <c r="C54" s="22" t="s">
        <v>263</v>
      </c>
      <c r="D54" s="48">
        <v>1</v>
      </c>
      <c r="E54" s="50"/>
      <c r="F54" s="23">
        <f t="shared" si="2"/>
        <v>0</v>
      </c>
    </row>
    <row r="55" spans="2:6" x14ac:dyDescent="0.25">
      <c r="B55" s="21" t="s">
        <v>56</v>
      </c>
      <c r="C55" s="22" t="s">
        <v>262</v>
      </c>
      <c r="D55" s="48">
        <v>1</v>
      </c>
      <c r="E55" s="50"/>
      <c r="F55" s="23">
        <f t="shared" si="2"/>
        <v>0</v>
      </c>
    </row>
    <row r="56" spans="2:6" ht="26.4" x14ac:dyDescent="0.25">
      <c r="B56" s="30" t="s">
        <v>57</v>
      </c>
      <c r="C56" s="22" t="s">
        <v>261</v>
      </c>
      <c r="D56" s="48">
        <v>1</v>
      </c>
      <c r="E56" s="50"/>
      <c r="F56" s="23">
        <f t="shared" si="2"/>
        <v>0</v>
      </c>
    </row>
    <row r="57" spans="2:6" ht="26.4" x14ac:dyDescent="0.25">
      <c r="B57" s="21" t="s">
        <v>58</v>
      </c>
      <c r="C57" s="22" t="s">
        <v>260</v>
      </c>
      <c r="D57" s="48">
        <v>1</v>
      </c>
      <c r="E57" s="50"/>
      <c r="F57" s="23">
        <f t="shared" si="2"/>
        <v>0</v>
      </c>
    </row>
    <row r="58" spans="2:6" ht="26.4" x14ac:dyDescent="0.25">
      <c r="B58" s="21" t="s">
        <v>59</v>
      </c>
      <c r="C58" s="22" t="s">
        <v>259</v>
      </c>
      <c r="D58" s="48">
        <v>1</v>
      </c>
      <c r="E58" s="50"/>
      <c r="F58" s="23">
        <f t="shared" si="2"/>
        <v>0</v>
      </c>
    </row>
    <row r="59" spans="2:6" x14ac:dyDescent="0.25">
      <c r="B59" s="30" t="s">
        <v>60</v>
      </c>
      <c r="C59" s="22" t="s">
        <v>258</v>
      </c>
      <c r="D59" s="48">
        <v>1</v>
      </c>
      <c r="E59" s="50"/>
      <c r="F59" s="23">
        <f t="shared" si="2"/>
        <v>0</v>
      </c>
    </row>
    <row r="60" spans="2:6" ht="27" thickBot="1" x14ac:dyDescent="0.3">
      <c r="B60" s="21" t="s">
        <v>61</v>
      </c>
      <c r="C60" s="22" t="s">
        <v>257</v>
      </c>
      <c r="D60" s="48">
        <v>1</v>
      </c>
      <c r="E60" s="50"/>
      <c r="F60" s="26">
        <f t="shared" si="2"/>
        <v>0</v>
      </c>
    </row>
    <row r="61" spans="2:6" ht="12.75" customHeight="1" thickBot="1" x14ac:dyDescent="0.3">
      <c r="B61" s="27" t="s">
        <v>62</v>
      </c>
      <c r="C61" s="28"/>
      <c r="D61" s="28"/>
      <c r="E61" s="28"/>
      <c r="F61" s="29"/>
    </row>
    <row r="62" spans="2:6" ht="13.8" thickBot="1" x14ac:dyDescent="0.3">
      <c r="B62" s="31" t="s">
        <v>63</v>
      </c>
      <c r="C62" s="32" t="s">
        <v>269</v>
      </c>
      <c r="D62" s="48">
        <v>1</v>
      </c>
      <c r="E62" s="50"/>
      <c r="F62" s="33">
        <f t="shared" ref="F62" si="3">D62*E62</f>
        <v>0</v>
      </c>
    </row>
    <row r="63" spans="2:6" ht="12.75" customHeight="1" thickBot="1" x14ac:dyDescent="0.3">
      <c r="B63" s="27" t="s">
        <v>64</v>
      </c>
      <c r="C63" s="28"/>
      <c r="D63" s="28"/>
      <c r="E63" s="28"/>
      <c r="F63" s="29"/>
    </row>
    <row r="64" spans="2:6" x14ac:dyDescent="0.25">
      <c r="B64" s="21" t="s">
        <v>65</v>
      </c>
      <c r="C64" s="22" t="s">
        <v>270</v>
      </c>
      <c r="D64" s="48">
        <v>1</v>
      </c>
      <c r="E64" s="50"/>
      <c r="F64" s="20">
        <f t="shared" ref="F64:F76" si="4">D64*E64</f>
        <v>0</v>
      </c>
    </row>
    <row r="65" spans="2:6" x14ac:dyDescent="0.25">
      <c r="B65" s="21" t="s">
        <v>66</v>
      </c>
      <c r="C65" s="22" t="s">
        <v>271</v>
      </c>
      <c r="D65" s="48">
        <v>1</v>
      </c>
      <c r="E65" s="50"/>
      <c r="F65" s="23">
        <f t="shared" si="4"/>
        <v>0</v>
      </c>
    </row>
    <row r="66" spans="2:6" x14ac:dyDescent="0.25">
      <c r="B66" s="21" t="s">
        <v>67</v>
      </c>
      <c r="C66" s="22" t="s">
        <v>272</v>
      </c>
      <c r="D66" s="48">
        <v>1</v>
      </c>
      <c r="E66" s="50"/>
      <c r="F66" s="23">
        <f t="shared" si="4"/>
        <v>0</v>
      </c>
    </row>
    <row r="67" spans="2:6" x14ac:dyDescent="0.25">
      <c r="B67" s="21" t="s">
        <v>68</v>
      </c>
      <c r="C67" s="22" t="s">
        <v>273</v>
      </c>
      <c r="D67" s="48">
        <v>1</v>
      </c>
      <c r="E67" s="50"/>
      <c r="F67" s="23">
        <f t="shared" si="4"/>
        <v>0</v>
      </c>
    </row>
    <row r="68" spans="2:6" x14ac:dyDescent="0.25">
      <c r="B68" s="21" t="s">
        <v>69</v>
      </c>
      <c r="C68" s="22" t="s">
        <v>274</v>
      </c>
      <c r="D68" s="48">
        <v>1</v>
      </c>
      <c r="E68" s="50"/>
      <c r="F68" s="23">
        <f t="shared" si="4"/>
        <v>0</v>
      </c>
    </row>
    <row r="69" spans="2:6" x14ac:dyDescent="0.25">
      <c r="B69" s="21" t="s">
        <v>70</v>
      </c>
      <c r="C69" s="24" t="s">
        <v>275</v>
      </c>
      <c r="D69" s="48">
        <v>1</v>
      </c>
      <c r="E69" s="50"/>
      <c r="F69" s="23">
        <f t="shared" si="4"/>
        <v>0</v>
      </c>
    </row>
    <row r="70" spans="2:6" x14ac:dyDescent="0.25">
      <c r="B70" s="21" t="s">
        <v>71</v>
      </c>
      <c r="C70" s="24" t="s">
        <v>276</v>
      </c>
      <c r="D70" s="48">
        <v>1</v>
      </c>
      <c r="E70" s="50"/>
      <c r="F70" s="23">
        <f t="shared" si="4"/>
        <v>0</v>
      </c>
    </row>
    <row r="71" spans="2:6" x14ac:dyDescent="0.25">
      <c r="B71" s="21" t="s">
        <v>72</v>
      </c>
      <c r="C71" s="24" t="s">
        <v>277</v>
      </c>
      <c r="D71" s="48">
        <v>1</v>
      </c>
      <c r="E71" s="50"/>
      <c r="F71" s="23">
        <f t="shared" si="4"/>
        <v>0</v>
      </c>
    </row>
    <row r="72" spans="2:6" x14ac:dyDescent="0.25">
      <c r="B72" s="21" t="s">
        <v>73</v>
      </c>
      <c r="C72" s="24" t="s">
        <v>278</v>
      </c>
      <c r="D72" s="48">
        <v>1</v>
      </c>
      <c r="E72" s="50"/>
      <c r="F72" s="23">
        <f t="shared" si="4"/>
        <v>0</v>
      </c>
    </row>
    <row r="73" spans="2:6" ht="26.4" x14ac:dyDescent="0.25">
      <c r="B73" s="21" t="s">
        <v>74</v>
      </c>
      <c r="C73" s="22" t="s">
        <v>279</v>
      </c>
      <c r="D73" s="48">
        <v>1</v>
      </c>
      <c r="E73" s="50"/>
      <c r="F73" s="23">
        <f t="shared" si="4"/>
        <v>0</v>
      </c>
    </row>
    <row r="74" spans="2:6" ht="26.4" x14ac:dyDescent="0.25">
      <c r="B74" s="21" t="s">
        <v>75</v>
      </c>
      <c r="C74" s="22" t="s">
        <v>282</v>
      </c>
      <c r="D74" s="48">
        <v>1</v>
      </c>
      <c r="E74" s="50"/>
      <c r="F74" s="23">
        <f t="shared" si="4"/>
        <v>0</v>
      </c>
    </row>
    <row r="75" spans="2:6" ht="26.4" x14ac:dyDescent="0.25">
      <c r="B75" s="21" t="s">
        <v>76</v>
      </c>
      <c r="C75" s="22" t="s">
        <v>280</v>
      </c>
      <c r="D75" s="48">
        <v>1</v>
      </c>
      <c r="E75" s="50"/>
      <c r="F75" s="23">
        <f t="shared" si="4"/>
        <v>0</v>
      </c>
    </row>
    <row r="76" spans="2:6" ht="27" thickBot="1" x14ac:dyDescent="0.3">
      <c r="B76" s="21" t="s">
        <v>77</v>
      </c>
      <c r="C76" s="22" t="s">
        <v>281</v>
      </c>
      <c r="D76" s="48">
        <v>1</v>
      </c>
      <c r="E76" s="50"/>
      <c r="F76" s="26">
        <f t="shared" si="4"/>
        <v>0</v>
      </c>
    </row>
    <row r="77" spans="2:6" ht="12.75" customHeight="1" thickBot="1" x14ac:dyDescent="0.3">
      <c r="B77" s="27" t="s">
        <v>78</v>
      </c>
      <c r="C77" s="28"/>
      <c r="D77" s="28"/>
      <c r="E77" s="28"/>
      <c r="F77" s="29"/>
    </row>
    <row r="78" spans="2:6" x14ac:dyDescent="0.25">
      <c r="B78" s="34" t="s">
        <v>79</v>
      </c>
      <c r="C78" s="35" t="s">
        <v>283</v>
      </c>
      <c r="D78" s="48">
        <v>1</v>
      </c>
      <c r="E78" s="50"/>
      <c r="F78" s="20">
        <f t="shared" ref="F78:F91" si="5">D78*E78</f>
        <v>0</v>
      </c>
    </row>
    <row r="79" spans="2:6" x14ac:dyDescent="0.25">
      <c r="B79" s="34" t="s">
        <v>80</v>
      </c>
      <c r="C79" s="35" t="s">
        <v>284</v>
      </c>
      <c r="D79" s="48">
        <v>1</v>
      </c>
      <c r="E79" s="50"/>
      <c r="F79" s="23">
        <f t="shared" si="5"/>
        <v>0</v>
      </c>
    </row>
    <row r="80" spans="2:6" x14ac:dyDescent="0.25">
      <c r="B80" s="34" t="s">
        <v>81</v>
      </c>
      <c r="C80" s="35" t="s">
        <v>285</v>
      </c>
      <c r="D80" s="48">
        <v>1</v>
      </c>
      <c r="E80" s="50"/>
      <c r="F80" s="23">
        <f t="shared" si="5"/>
        <v>0</v>
      </c>
    </row>
    <row r="81" spans="2:6" x14ac:dyDescent="0.25">
      <c r="B81" s="34" t="s">
        <v>82</v>
      </c>
      <c r="C81" s="35" t="s">
        <v>286</v>
      </c>
      <c r="D81" s="48">
        <v>1</v>
      </c>
      <c r="E81" s="50"/>
      <c r="F81" s="23">
        <f t="shared" si="5"/>
        <v>0</v>
      </c>
    </row>
    <row r="82" spans="2:6" x14ac:dyDescent="0.25">
      <c r="B82" s="34" t="s">
        <v>83</v>
      </c>
      <c r="C82" s="35" t="s">
        <v>287</v>
      </c>
      <c r="D82" s="48">
        <v>1</v>
      </c>
      <c r="E82" s="50"/>
      <c r="F82" s="23">
        <f t="shared" si="5"/>
        <v>0</v>
      </c>
    </row>
    <row r="83" spans="2:6" x14ac:dyDescent="0.25">
      <c r="B83" s="34" t="s">
        <v>84</v>
      </c>
      <c r="C83" s="35" t="s">
        <v>288</v>
      </c>
      <c r="D83" s="48">
        <v>1</v>
      </c>
      <c r="E83" s="50"/>
      <c r="F83" s="23">
        <f t="shared" si="5"/>
        <v>0</v>
      </c>
    </row>
    <row r="84" spans="2:6" x14ac:dyDescent="0.25">
      <c r="B84" s="34" t="s">
        <v>85</v>
      </c>
      <c r="C84" s="35" t="s">
        <v>289</v>
      </c>
      <c r="D84" s="48">
        <v>1</v>
      </c>
      <c r="E84" s="50"/>
      <c r="F84" s="23">
        <f t="shared" si="5"/>
        <v>0</v>
      </c>
    </row>
    <row r="85" spans="2:6" x14ac:dyDescent="0.25">
      <c r="B85" s="34" t="s">
        <v>86</v>
      </c>
      <c r="C85" s="35" t="s">
        <v>290</v>
      </c>
      <c r="D85" s="48">
        <v>1</v>
      </c>
      <c r="E85" s="50"/>
      <c r="F85" s="23">
        <f t="shared" si="5"/>
        <v>0</v>
      </c>
    </row>
    <row r="86" spans="2:6" x14ac:dyDescent="0.25">
      <c r="B86" s="34" t="s">
        <v>87</v>
      </c>
      <c r="C86" s="35" t="s">
        <v>291</v>
      </c>
      <c r="D86" s="48">
        <v>1</v>
      </c>
      <c r="E86" s="50"/>
      <c r="F86" s="23">
        <f t="shared" si="5"/>
        <v>0</v>
      </c>
    </row>
    <row r="87" spans="2:6" x14ac:dyDescent="0.25">
      <c r="B87" s="34" t="s">
        <v>88</v>
      </c>
      <c r="C87" s="35" t="s">
        <v>292</v>
      </c>
      <c r="D87" s="48">
        <v>1</v>
      </c>
      <c r="E87" s="50"/>
      <c r="F87" s="23">
        <f t="shared" si="5"/>
        <v>0</v>
      </c>
    </row>
    <row r="88" spans="2:6" x14ac:dyDescent="0.25">
      <c r="B88" s="34" t="s">
        <v>89</v>
      </c>
      <c r="C88" s="35" t="s">
        <v>293</v>
      </c>
      <c r="D88" s="48">
        <v>1</v>
      </c>
      <c r="E88" s="50"/>
      <c r="F88" s="23">
        <f t="shared" si="5"/>
        <v>0</v>
      </c>
    </row>
    <row r="89" spans="2:6" x14ac:dyDescent="0.25">
      <c r="B89" s="34" t="s">
        <v>90</v>
      </c>
      <c r="C89" s="35" t="s">
        <v>294</v>
      </c>
      <c r="D89" s="48">
        <v>1</v>
      </c>
      <c r="E89" s="50"/>
      <c r="F89" s="23">
        <f t="shared" si="5"/>
        <v>0</v>
      </c>
    </row>
    <row r="90" spans="2:6" x14ac:dyDescent="0.25">
      <c r="B90" s="34" t="s">
        <v>91</v>
      </c>
      <c r="C90" s="35" t="s">
        <v>295</v>
      </c>
      <c r="D90" s="48">
        <v>1</v>
      </c>
      <c r="E90" s="50"/>
      <c r="F90" s="23">
        <f t="shared" si="5"/>
        <v>0</v>
      </c>
    </row>
    <row r="91" spans="2:6" ht="13.8" thickBot="1" x14ac:dyDescent="0.3">
      <c r="B91" s="34" t="s">
        <v>92</v>
      </c>
      <c r="C91" s="35" t="s">
        <v>296</v>
      </c>
      <c r="D91" s="48">
        <v>1</v>
      </c>
      <c r="E91" s="50"/>
      <c r="F91" s="26">
        <f t="shared" si="5"/>
        <v>0</v>
      </c>
    </row>
    <row r="92" spans="2:6" ht="13.2" customHeight="1" thickBot="1" x14ac:dyDescent="0.3">
      <c r="B92" s="27" t="s">
        <v>93</v>
      </c>
      <c r="C92" s="28"/>
      <c r="D92" s="28"/>
      <c r="E92" s="28"/>
      <c r="F92" s="29"/>
    </row>
    <row r="93" spans="2:6" x14ac:dyDescent="0.25">
      <c r="B93" s="34" t="s">
        <v>94</v>
      </c>
      <c r="C93" s="35" t="s">
        <v>321</v>
      </c>
      <c r="D93" s="48">
        <v>1</v>
      </c>
      <c r="E93" s="50"/>
      <c r="F93" s="20">
        <f t="shared" ref="F93:F100" si="6">D93*E93</f>
        <v>0</v>
      </c>
    </row>
    <row r="94" spans="2:6" x14ac:dyDescent="0.25">
      <c r="B94" s="34" t="s">
        <v>95</v>
      </c>
      <c r="C94" s="35" t="s">
        <v>322</v>
      </c>
      <c r="D94" s="48">
        <v>1</v>
      </c>
      <c r="E94" s="50"/>
      <c r="F94" s="23">
        <f t="shared" si="6"/>
        <v>0</v>
      </c>
    </row>
    <row r="95" spans="2:6" x14ac:dyDescent="0.25">
      <c r="B95" s="34" t="s">
        <v>96</v>
      </c>
      <c r="C95" s="35" t="s">
        <v>323</v>
      </c>
      <c r="D95" s="48">
        <v>1</v>
      </c>
      <c r="E95" s="50"/>
      <c r="F95" s="23">
        <f t="shared" si="6"/>
        <v>0</v>
      </c>
    </row>
    <row r="96" spans="2:6" x14ac:dyDescent="0.25">
      <c r="B96" s="34" t="s">
        <v>97</v>
      </c>
      <c r="C96" s="35" t="s">
        <v>324</v>
      </c>
      <c r="D96" s="48">
        <v>1</v>
      </c>
      <c r="E96" s="50"/>
      <c r="F96" s="23">
        <f t="shared" si="6"/>
        <v>0</v>
      </c>
    </row>
    <row r="97" spans="2:6" x14ac:dyDescent="0.25">
      <c r="B97" s="34" t="s">
        <v>98</v>
      </c>
      <c r="C97" s="35" t="s">
        <v>325</v>
      </c>
      <c r="D97" s="48">
        <v>1</v>
      </c>
      <c r="E97" s="50"/>
      <c r="F97" s="23">
        <f t="shared" si="6"/>
        <v>0</v>
      </c>
    </row>
    <row r="98" spans="2:6" x14ac:dyDescent="0.25">
      <c r="B98" s="34" t="s">
        <v>99</v>
      </c>
      <c r="C98" s="35" t="s">
        <v>326</v>
      </c>
      <c r="D98" s="48">
        <v>1</v>
      </c>
      <c r="E98" s="50"/>
      <c r="F98" s="23">
        <f t="shared" si="6"/>
        <v>0</v>
      </c>
    </row>
    <row r="99" spans="2:6" x14ac:dyDescent="0.25">
      <c r="B99" s="34" t="s">
        <v>100</v>
      </c>
      <c r="C99" s="35" t="s">
        <v>327</v>
      </c>
      <c r="D99" s="48">
        <v>1</v>
      </c>
      <c r="E99" s="50"/>
      <c r="F99" s="23">
        <f t="shared" si="6"/>
        <v>0</v>
      </c>
    </row>
    <row r="100" spans="2:6" ht="13.8" thickBot="1" x14ac:dyDescent="0.3">
      <c r="B100" s="34" t="s">
        <v>101</v>
      </c>
      <c r="C100" s="35" t="s">
        <v>328</v>
      </c>
      <c r="D100" s="48">
        <v>1</v>
      </c>
      <c r="E100" s="50"/>
      <c r="F100" s="26">
        <f t="shared" si="6"/>
        <v>0</v>
      </c>
    </row>
    <row r="101" spans="2:6" ht="13.2" customHeight="1" thickBot="1" x14ac:dyDescent="0.3">
      <c r="B101" s="27" t="s">
        <v>102</v>
      </c>
      <c r="C101" s="28"/>
      <c r="D101" s="28"/>
      <c r="E101" s="28"/>
      <c r="F101" s="29"/>
    </row>
    <row r="102" spans="2:6" x14ac:dyDescent="0.25">
      <c r="B102" s="21" t="s">
        <v>103</v>
      </c>
      <c r="C102" s="22" t="s">
        <v>320</v>
      </c>
      <c r="D102" s="48">
        <v>1</v>
      </c>
      <c r="E102" s="50"/>
      <c r="F102" s="20">
        <f t="shared" ref="F102:F116" si="7">D102*E102</f>
        <v>0</v>
      </c>
    </row>
    <row r="103" spans="2:6" x14ac:dyDescent="0.25">
      <c r="B103" s="21" t="s">
        <v>104</v>
      </c>
      <c r="C103" s="22" t="s">
        <v>319</v>
      </c>
      <c r="D103" s="48">
        <v>1</v>
      </c>
      <c r="E103" s="50"/>
      <c r="F103" s="23">
        <f t="shared" si="7"/>
        <v>0</v>
      </c>
    </row>
    <row r="104" spans="2:6" x14ac:dyDescent="0.25">
      <c r="B104" s="21" t="s">
        <v>105</v>
      </c>
      <c r="C104" s="22" t="s">
        <v>318</v>
      </c>
      <c r="D104" s="48">
        <v>1</v>
      </c>
      <c r="E104" s="50"/>
      <c r="F104" s="23">
        <f t="shared" si="7"/>
        <v>0</v>
      </c>
    </row>
    <row r="105" spans="2:6" x14ac:dyDescent="0.25">
      <c r="B105" s="21" t="s">
        <v>106</v>
      </c>
      <c r="C105" s="22" t="s">
        <v>317</v>
      </c>
      <c r="D105" s="48">
        <v>1</v>
      </c>
      <c r="E105" s="50"/>
      <c r="F105" s="23">
        <f t="shared" si="7"/>
        <v>0</v>
      </c>
    </row>
    <row r="106" spans="2:6" x14ac:dyDescent="0.25">
      <c r="B106" s="21" t="s">
        <v>107</v>
      </c>
      <c r="C106" s="22" t="s">
        <v>316</v>
      </c>
      <c r="D106" s="48">
        <v>1</v>
      </c>
      <c r="E106" s="50"/>
      <c r="F106" s="23">
        <f t="shared" si="7"/>
        <v>0</v>
      </c>
    </row>
    <row r="107" spans="2:6" x14ac:dyDescent="0.25">
      <c r="B107" s="21" t="s">
        <v>108</v>
      </c>
      <c r="C107" s="22" t="s">
        <v>315</v>
      </c>
      <c r="D107" s="48">
        <v>1</v>
      </c>
      <c r="E107" s="50"/>
      <c r="F107" s="23">
        <f t="shared" si="7"/>
        <v>0</v>
      </c>
    </row>
    <row r="108" spans="2:6" x14ac:dyDescent="0.25">
      <c r="B108" s="21" t="s">
        <v>109</v>
      </c>
      <c r="C108" s="22" t="s">
        <v>314</v>
      </c>
      <c r="D108" s="48">
        <v>1</v>
      </c>
      <c r="E108" s="50"/>
      <c r="F108" s="23">
        <f t="shared" si="7"/>
        <v>0</v>
      </c>
    </row>
    <row r="109" spans="2:6" x14ac:dyDescent="0.25">
      <c r="B109" s="21" t="s">
        <v>110</v>
      </c>
      <c r="C109" s="22" t="s">
        <v>313</v>
      </c>
      <c r="D109" s="48">
        <v>1</v>
      </c>
      <c r="E109" s="50"/>
      <c r="F109" s="23">
        <f t="shared" si="7"/>
        <v>0</v>
      </c>
    </row>
    <row r="110" spans="2:6" x14ac:dyDescent="0.25">
      <c r="B110" s="21" t="s">
        <v>111</v>
      </c>
      <c r="C110" s="22" t="s">
        <v>312</v>
      </c>
      <c r="D110" s="48">
        <v>1</v>
      </c>
      <c r="E110" s="50"/>
      <c r="F110" s="23">
        <f t="shared" si="7"/>
        <v>0</v>
      </c>
    </row>
    <row r="111" spans="2:6" x14ac:dyDescent="0.25">
      <c r="B111" s="21" t="s">
        <v>112</v>
      </c>
      <c r="C111" s="22" t="s">
        <v>311</v>
      </c>
      <c r="D111" s="48">
        <v>1</v>
      </c>
      <c r="E111" s="50"/>
      <c r="F111" s="23">
        <f t="shared" si="7"/>
        <v>0</v>
      </c>
    </row>
    <row r="112" spans="2:6" x14ac:dyDescent="0.25">
      <c r="B112" s="21" t="s">
        <v>113</v>
      </c>
      <c r="C112" s="22" t="s">
        <v>310</v>
      </c>
      <c r="D112" s="48">
        <v>1</v>
      </c>
      <c r="E112" s="50"/>
      <c r="F112" s="23">
        <f t="shared" si="7"/>
        <v>0</v>
      </c>
    </row>
    <row r="113" spans="2:6" ht="26.4" x14ac:dyDescent="0.25">
      <c r="B113" s="21" t="s">
        <v>114</v>
      </c>
      <c r="C113" s="22" t="s">
        <v>309</v>
      </c>
      <c r="D113" s="48">
        <v>1</v>
      </c>
      <c r="E113" s="50"/>
      <c r="F113" s="23">
        <f t="shared" si="7"/>
        <v>0</v>
      </c>
    </row>
    <row r="114" spans="2:6" x14ac:dyDescent="0.25">
      <c r="B114" s="21" t="s">
        <v>115</v>
      </c>
      <c r="C114" s="24" t="s">
        <v>308</v>
      </c>
      <c r="D114" s="48">
        <v>1</v>
      </c>
      <c r="E114" s="50"/>
      <c r="F114" s="23">
        <f t="shared" si="7"/>
        <v>0</v>
      </c>
    </row>
    <row r="115" spans="2:6" ht="26.4" x14ac:dyDescent="0.25">
      <c r="B115" s="21" t="s">
        <v>116</v>
      </c>
      <c r="C115" s="22" t="s">
        <v>307</v>
      </c>
      <c r="D115" s="48">
        <v>1</v>
      </c>
      <c r="E115" s="50"/>
      <c r="F115" s="23">
        <f t="shared" si="7"/>
        <v>0</v>
      </c>
    </row>
    <row r="116" spans="2:6" ht="27" thickBot="1" x14ac:dyDescent="0.3">
      <c r="B116" s="21" t="s">
        <v>117</v>
      </c>
      <c r="C116" s="22" t="s">
        <v>306</v>
      </c>
      <c r="D116" s="48">
        <v>1</v>
      </c>
      <c r="E116" s="50"/>
      <c r="F116" s="26">
        <f t="shared" si="7"/>
        <v>0</v>
      </c>
    </row>
    <row r="117" spans="2:6" ht="13.2" customHeight="1" thickBot="1" x14ac:dyDescent="0.3">
      <c r="B117" s="27" t="s">
        <v>118</v>
      </c>
      <c r="C117" s="28"/>
      <c r="D117" s="28"/>
      <c r="E117" s="28"/>
      <c r="F117" s="29"/>
    </row>
    <row r="118" spans="2:6" x14ac:dyDescent="0.25">
      <c r="B118" s="34" t="s">
        <v>119</v>
      </c>
      <c r="C118" s="35" t="s">
        <v>305</v>
      </c>
      <c r="D118" s="48">
        <v>1</v>
      </c>
      <c r="E118" s="50"/>
      <c r="F118" s="20">
        <f t="shared" ref="F118:F126" si="8">D118*E118</f>
        <v>0</v>
      </c>
    </row>
    <row r="119" spans="2:6" x14ac:dyDescent="0.25">
      <c r="B119" s="34" t="s">
        <v>120</v>
      </c>
      <c r="C119" s="35" t="s">
        <v>304</v>
      </c>
      <c r="D119" s="48">
        <v>1</v>
      </c>
      <c r="E119" s="50"/>
      <c r="F119" s="23">
        <f t="shared" si="8"/>
        <v>0</v>
      </c>
    </row>
    <row r="120" spans="2:6" x14ac:dyDescent="0.25">
      <c r="B120" s="34" t="s">
        <v>121</v>
      </c>
      <c r="C120" s="35" t="s">
        <v>303</v>
      </c>
      <c r="D120" s="48">
        <v>1</v>
      </c>
      <c r="E120" s="50"/>
      <c r="F120" s="23">
        <f t="shared" si="8"/>
        <v>0</v>
      </c>
    </row>
    <row r="121" spans="2:6" x14ac:dyDescent="0.25">
      <c r="B121" s="34" t="s">
        <v>122</v>
      </c>
      <c r="C121" s="35" t="s">
        <v>302</v>
      </c>
      <c r="D121" s="48">
        <v>1</v>
      </c>
      <c r="E121" s="50"/>
      <c r="F121" s="23">
        <f t="shared" si="8"/>
        <v>0</v>
      </c>
    </row>
    <row r="122" spans="2:6" x14ac:dyDescent="0.25">
      <c r="B122" s="34" t="s">
        <v>123</v>
      </c>
      <c r="C122" s="35" t="s">
        <v>301</v>
      </c>
      <c r="D122" s="48">
        <v>1</v>
      </c>
      <c r="E122" s="50"/>
      <c r="F122" s="23">
        <f t="shared" si="8"/>
        <v>0</v>
      </c>
    </row>
    <row r="123" spans="2:6" x14ac:dyDescent="0.25">
      <c r="B123" s="34" t="s">
        <v>124</v>
      </c>
      <c r="C123" s="35" t="s">
        <v>300</v>
      </c>
      <c r="D123" s="48">
        <v>1</v>
      </c>
      <c r="E123" s="50"/>
      <c r="F123" s="23">
        <f t="shared" si="8"/>
        <v>0</v>
      </c>
    </row>
    <row r="124" spans="2:6" x14ac:dyDescent="0.25">
      <c r="B124" s="34" t="s">
        <v>125</v>
      </c>
      <c r="C124" s="35" t="s">
        <v>299</v>
      </c>
      <c r="D124" s="48">
        <v>1</v>
      </c>
      <c r="E124" s="50"/>
      <c r="F124" s="23">
        <f t="shared" si="8"/>
        <v>0</v>
      </c>
    </row>
    <row r="125" spans="2:6" x14ac:dyDescent="0.25">
      <c r="B125" s="34" t="s">
        <v>126</v>
      </c>
      <c r="C125" s="35" t="s">
        <v>298</v>
      </c>
      <c r="D125" s="48">
        <v>1</v>
      </c>
      <c r="E125" s="50"/>
      <c r="F125" s="23">
        <f t="shared" si="8"/>
        <v>0</v>
      </c>
    </row>
    <row r="126" spans="2:6" ht="13.8" thickBot="1" x14ac:dyDescent="0.3">
      <c r="B126" s="34" t="s">
        <v>127</v>
      </c>
      <c r="C126" s="35" t="s">
        <v>297</v>
      </c>
      <c r="D126" s="48">
        <v>1</v>
      </c>
      <c r="E126" s="50"/>
      <c r="F126" s="26">
        <f t="shared" si="8"/>
        <v>0</v>
      </c>
    </row>
    <row r="127" spans="2:6" ht="13.2" customHeight="1" thickBot="1" x14ac:dyDescent="0.3">
      <c r="B127" s="27" t="s">
        <v>128</v>
      </c>
      <c r="C127" s="28"/>
      <c r="D127" s="28"/>
      <c r="E127" s="28"/>
      <c r="F127" s="29"/>
    </row>
    <row r="128" spans="2:6" x14ac:dyDescent="0.25">
      <c r="B128" s="21" t="s">
        <v>129</v>
      </c>
      <c r="C128" s="22" t="s">
        <v>353</v>
      </c>
      <c r="D128" s="48">
        <v>60</v>
      </c>
      <c r="E128" s="50"/>
      <c r="F128" s="20">
        <f t="shared" ref="F128:F143" si="9">D128*E128</f>
        <v>0</v>
      </c>
    </row>
    <row r="129" spans="2:6" x14ac:dyDescent="0.25">
      <c r="B129" s="21" t="s">
        <v>130</v>
      </c>
      <c r="C129" s="22" t="s">
        <v>354</v>
      </c>
      <c r="D129" s="48">
        <v>1</v>
      </c>
      <c r="E129" s="50"/>
      <c r="F129" s="23">
        <f t="shared" si="9"/>
        <v>0</v>
      </c>
    </row>
    <row r="130" spans="2:6" x14ac:dyDescent="0.25">
      <c r="B130" s="30" t="s">
        <v>131</v>
      </c>
      <c r="C130" s="24" t="s">
        <v>355</v>
      </c>
      <c r="D130" s="48">
        <v>1</v>
      </c>
      <c r="E130" s="50"/>
      <c r="F130" s="23">
        <f t="shared" si="9"/>
        <v>0</v>
      </c>
    </row>
    <row r="131" spans="2:6" x14ac:dyDescent="0.25">
      <c r="B131" s="21" t="s">
        <v>132</v>
      </c>
      <c r="C131" s="22" t="s">
        <v>356</v>
      </c>
      <c r="D131" s="48">
        <v>1</v>
      </c>
      <c r="E131" s="50"/>
      <c r="F131" s="23">
        <f t="shared" si="9"/>
        <v>0</v>
      </c>
    </row>
    <row r="132" spans="2:6" x14ac:dyDescent="0.25">
      <c r="B132" s="21" t="s">
        <v>133</v>
      </c>
      <c r="C132" s="22" t="s">
        <v>366</v>
      </c>
      <c r="D132" s="48">
        <v>1</v>
      </c>
      <c r="E132" s="50"/>
      <c r="F132" s="23">
        <f t="shared" si="9"/>
        <v>0</v>
      </c>
    </row>
    <row r="133" spans="2:6" x14ac:dyDescent="0.25">
      <c r="B133" s="30" t="s">
        <v>134</v>
      </c>
      <c r="C133" s="22" t="s">
        <v>367</v>
      </c>
      <c r="D133" s="48">
        <v>1</v>
      </c>
      <c r="E133" s="50"/>
      <c r="F133" s="23">
        <f t="shared" si="9"/>
        <v>0</v>
      </c>
    </row>
    <row r="134" spans="2:6" x14ac:dyDescent="0.25">
      <c r="B134" s="21" t="s">
        <v>135</v>
      </c>
      <c r="C134" s="24" t="s">
        <v>368</v>
      </c>
      <c r="D134" s="48">
        <v>1</v>
      </c>
      <c r="E134" s="50"/>
      <c r="F134" s="23">
        <f t="shared" si="9"/>
        <v>0</v>
      </c>
    </row>
    <row r="135" spans="2:6" x14ac:dyDescent="0.25">
      <c r="B135" s="21" t="s">
        <v>136</v>
      </c>
      <c r="C135" s="22" t="s">
        <v>369</v>
      </c>
      <c r="D135" s="48">
        <v>1</v>
      </c>
      <c r="E135" s="50"/>
      <c r="F135" s="23">
        <f t="shared" si="9"/>
        <v>0</v>
      </c>
    </row>
    <row r="136" spans="2:6" x14ac:dyDescent="0.25">
      <c r="B136" s="30" t="s">
        <v>137</v>
      </c>
      <c r="C136" s="22" t="s">
        <v>370</v>
      </c>
      <c r="D136" s="48">
        <v>4</v>
      </c>
      <c r="E136" s="50"/>
      <c r="F136" s="23">
        <f t="shared" si="9"/>
        <v>0</v>
      </c>
    </row>
    <row r="137" spans="2:6" ht="26.4" x14ac:dyDescent="0.25">
      <c r="B137" s="21" t="s">
        <v>138</v>
      </c>
      <c r="C137" s="22" t="s">
        <v>371</v>
      </c>
      <c r="D137" s="48">
        <v>1</v>
      </c>
      <c r="E137" s="50"/>
      <c r="F137" s="23">
        <f t="shared" si="9"/>
        <v>0</v>
      </c>
    </row>
    <row r="138" spans="2:6" x14ac:dyDescent="0.25">
      <c r="B138" s="21" t="s">
        <v>139</v>
      </c>
      <c r="C138" s="24" t="s">
        <v>374</v>
      </c>
      <c r="D138" s="48">
        <v>1</v>
      </c>
      <c r="E138" s="50"/>
      <c r="F138" s="23">
        <f t="shared" si="9"/>
        <v>0</v>
      </c>
    </row>
    <row r="139" spans="2:6" x14ac:dyDescent="0.25">
      <c r="B139" s="30" t="s">
        <v>140</v>
      </c>
      <c r="C139" s="24" t="s">
        <v>372</v>
      </c>
      <c r="D139" s="48">
        <v>1</v>
      </c>
      <c r="E139" s="50"/>
      <c r="F139" s="23">
        <f t="shared" si="9"/>
        <v>0</v>
      </c>
    </row>
    <row r="140" spans="2:6" ht="26.4" x14ac:dyDescent="0.25">
      <c r="B140" s="21" t="s">
        <v>141</v>
      </c>
      <c r="C140" s="24" t="s">
        <v>373</v>
      </c>
      <c r="D140" s="48">
        <v>1</v>
      </c>
      <c r="E140" s="50"/>
      <c r="F140" s="23">
        <f t="shared" si="9"/>
        <v>0</v>
      </c>
    </row>
    <row r="141" spans="2:6" ht="26.4" x14ac:dyDescent="0.25">
      <c r="B141" s="21" t="s">
        <v>142</v>
      </c>
      <c r="C141" s="24" t="s">
        <v>376</v>
      </c>
      <c r="D141" s="48">
        <v>1</v>
      </c>
      <c r="E141" s="50"/>
      <c r="F141" s="23">
        <f t="shared" si="9"/>
        <v>0</v>
      </c>
    </row>
    <row r="142" spans="2:6" x14ac:dyDescent="0.25">
      <c r="B142" s="30" t="s">
        <v>143</v>
      </c>
      <c r="C142" s="24" t="s">
        <v>375</v>
      </c>
      <c r="D142" s="48">
        <v>1</v>
      </c>
      <c r="E142" s="50"/>
      <c r="F142" s="23">
        <f t="shared" si="9"/>
        <v>0</v>
      </c>
    </row>
    <row r="143" spans="2:6" ht="13.8" thickBot="1" x14ac:dyDescent="0.3">
      <c r="B143" s="21" t="s">
        <v>144</v>
      </c>
      <c r="C143" s="22" t="s">
        <v>357</v>
      </c>
      <c r="D143" s="48">
        <v>1</v>
      </c>
      <c r="E143" s="50"/>
      <c r="F143" s="26">
        <f t="shared" si="9"/>
        <v>0</v>
      </c>
    </row>
    <row r="144" spans="2:6" ht="13.2" customHeight="1" thickBot="1" x14ac:dyDescent="0.3">
      <c r="B144" s="27" t="s">
        <v>145</v>
      </c>
      <c r="C144" s="28"/>
      <c r="D144" s="28"/>
      <c r="E144" s="28"/>
      <c r="F144" s="29"/>
    </row>
    <row r="145" spans="2:6" x14ac:dyDescent="0.25">
      <c r="B145" s="34" t="s">
        <v>146</v>
      </c>
      <c r="C145" s="35" t="s">
        <v>377</v>
      </c>
      <c r="D145" s="48">
        <v>1</v>
      </c>
      <c r="E145" s="50"/>
      <c r="F145" s="20">
        <f t="shared" ref="F145:F153" si="10">D145*E145</f>
        <v>0</v>
      </c>
    </row>
    <row r="146" spans="2:6" x14ac:dyDescent="0.25">
      <c r="B146" s="36" t="s">
        <v>147</v>
      </c>
      <c r="C146" s="35" t="s">
        <v>378</v>
      </c>
      <c r="D146" s="48">
        <v>1</v>
      </c>
      <c r="E146" s="50"/>
      <c r="F146" s="23">
        <f t="shared" si="10"/>
        <v>0</v>
      </c>
    </row>
    <row r="147" spans="2:6" x14ac:dyDescent="0.25">
      <c r="B147" s="34" t="s">
        <v>148</v>
      </c>
      <c r="C147" s="35" t="s">
        <v>379</v>
      </c>
      <c r="D147" s="48">
        <v>1</v>
      </c>
      <c r="E147" s="50"/>
      <c r="F147" s="23">
        <f t="shared" si="10"/>
        <v>0</v>
      </c>
    </row>
    <row r="148" spans="2:6" x14ac:dyDescent="0.25">
      <c r="B148" s="34" t="s">
        <v>149</v>
      </c>
      <c r="C148" s="35" t="s">
        <v>380</v>
      </c>
      <c r="D148" s="48">
        <v>1</v>
      </c>
      <c r="E148" s="50"/>
      <c r="F148" s="23">
        <f t="shared" si="10"/>
        <v>0</v>
      </c>
    </row>
    <row r="149" spans="2:6" x14ac:dyDescent="0.25">
      <c r="B149" s="36" t="s">
        <v>150</v>
      </c>
      <c r="C149" s="35" t="s">
        <v>381</v>
      </c>
      <c r="D149" s="48">
        <v>1</v>
      </c>
      <c r="E149" s="50"/>
      <c r="F149" s="23">
        <f t="shared" si="10"/>
        <v>0</v>
      </c>
    </row>
    <row r="150" spans="2:6" x14ac:dyDescent="0.25">
      <c r="B150" s="34" t="s">
        <v>151</v>
      </c>
      <c r="C150" s="35" t="s">
        <v>382</v>
      </c>
      <c r="D150" s="48">
        <v>1</v>
      </c>
      <c r="E150" s="50"/>
      <c r="F150" s="23">
        <f t="shared" si="10"/>
        <v>0</v>
      </c>
    </row>
    <row r="151" spans="2:6" x14ac:dyDescent="0.25">
      <c r="B151" s="34" t="s">
        <v>152</v>
      </c>
      <c r="C151" s="35" t="s">
        <v>383</v>
      </c>
      <c r="D151" s="48">
        <v>1</v>
      </c>
      <c r="E151" s="50"/>
      <c r="F151" s="23">
        <f t="shared" si="10"/>
        <v>0</v>
      </c>
    </row>
    <row r="152" spans="2:6" x14ac:dyDescent="0.25">
      <c r="B152" s="36" t="s">
        <v>153</v>
      </c>
      <c r="C152" s="35" t="s">
        <v>384</v>
      </c>
      <c r="D152" s="48">
        <v>1</v>
      </c>
      <c r="E152" s="50"/>
      <c r="F152" s="23">
        <f t="shared" si="10"/>
        <v>0</v>
      </c>
    </row>
    <row r="153" spans="2:6" ht="13.8" thickBot="1" x14ac:dyDescent="0.3">
      <c r="B153" s="34" t="s">
        <v>154</v>
      </c>
      <c r="C153" s="35" t="s">
        <v>358</v>
      </c>
      <c r="D153" s="48">
        <v>1</v>
      </c>
      <c r="E153" s="50"/>
      <c r="F153" s="26">
        <f t="shared" si="10"/>
        <v>0</v>
      </c>
    </row>
    <row r="154" spans="2:6" ht="13.2" customHeight="1" thickBot="1" x14ac:dyDescent="0.3">
      <c r="B154" s="27" t="s">
        <v>155</v>
      </c>
      <c r="C154" s="28"/>
      <c r="D154" s="28"/>
      <c r="E154" s="28"/>
      <c r="F154" s="29"/>
    </row>
    <row r="155" spans="2:6" x14ac:dyDescent="0.25">
      <c r="B155" s="21" t="s">
        <v>156</v>
      </c>
      <c r="C155" s="22" t="s">
        <v>385</v>
      </c>
      <c r="D155" s="48">
        <v>12</v>
      </c>
      <c r="E155" s="50"/>
      <c r="F155" s="20">
        <f t="shared" ref="F155:F162" si="11">D155*E155</f>
        <v>0</v>
      </c>
    </row>
    <row r="156" spans="2:6" x14ac:dyDescent="0.25">
      <c r="B156" s="21" t="s">
        <v>157</v>
      </c>
      <c r="C156" s="22" t="s">
        <v>386</v>
      </c>
      <c r="D156" s="48">
        <v>78</v>
      </c>
      <c r="E156" s="50"/>
      <c r="F156" s="23">
        <f t="shared" si="11"/>
        <v>0</v>
      </c>
    </row>
    <row r="157" spans="2:6" ht="26.4" x14ac:dyDescent="0.25">
      <c r="B157" s="21" t="s">
        <v>158</v>
      </c>
      <c r="C157" s="24" t="s">
        <v>387</v>
      </c>
      <c r="D157" s="48">
        <v>1</v>
      </c>
      <c r="E157" s="50"/>
      <c r="F157" s="23">
        <f t="shared" si="11"/>
        <v>0</v>
      </c>
    </row>
    <row r="158" spans="2:6" ht="26.4" x14ac:dyDescent="0.25">
      <c r="B158" s="21" t="s">
        <v>159</v>
      </c>
      <c r="C158" s="22" t="s">
        <v>388</v>
      </c>
      <c r="D158" s="48">
        <v>12</v>
      </c>
      <c r="E158" s="50"/>
      <c r="F158" s="23">
        <f t="shared" si="11"/>
        <v>0</v>
      </c>
    </row>
    <row r="159" spans="2:6" ht="26.4" x14ac:dyDescent="0.25">
      <c r="B159" s="21" t="s">
        <v>160</v>
      </c>
      <c r="C159" s="22" t="s">
        <v>389</v>
      </c>
      <c r="D159" s="48">
        <v>78</v>
      </c>
      <c r="E159" s="50"/>
      <c r="F159" s="23">
        <f t="shared" si="11"/>
        <v>0</v>
      </c>
    </row>
    <row r="160" spans="2:6" ht="26.4" x14ac:dyDescent="0.25">
      <c r="B160" s="21" t="s">
        <v>161</v>
      </c>
      <c r="C160" s="24" t="s">
        <v>360</v>
      </c>
      <c r="D160" s="48">
        <v>1</v>
      </c>
      <c r="E160" s="50"/>
      <c r="F160" s="23">
        <f t="shared" si="11"/>
        <v>0</v>
      </c>
    </row>
    <row r="161" spans="2:6" ht="26.4" x14ac:dyDescent="0.25">
      <c r="B161" s="21" t="s">
        <v>162</v>
      </c>
      <c r="C161" s="22" t="s">
        <v>390</v>
      </c>
      <c r="D161" s="48">
        <v>84</v>
      </c>
      <c r="E161" s="50"/>
      <c r="F161" s="23">
        <f t="shared" si="11"/>
        <v>0</v>
      </c>
    </row>
    <row r="162" spans="2:6" ht="27" thickBot="1" x14ac:dyDescent="0.3">
      <c r="B162" s="21" t="s">
        <v>163</v>
      </c>
      <c r="C162" s="24" t="s">
        <v>361</v>
      </c>
      <c r="D162" s="48">
        <v>1</v>
      </c>
      <c r="E162" s="50"/>
      <c r="F162" s="26">
        <f t="shared" si="11"/>
        <v>0</v>
      </c>
    </row>
    <row r="163" spans="2:6" ht="13.2" customHeight="1" thickBot="1" x14ac:dyDescent="0.3">
      <c r="B163" s="27" t="s">
        <v>164</v>
      </c>
      <c r="C163" s="28"/>
      <c r="D163" s="28"/>
      <c r="E163" s="28"/>
      <c r="F163" s="29"/>
    </row>
    <row r="164" spans="2:6" x14ac:dyDescent="0.25">
      <c r="B164" s="21" t="s">
        <v>165</v>
      </c>
      <c r="C164" s="22" t="s">
        <v>391</v>
      </c>
      <c r="D164" s="48">
        <v>4</v>
      </c>
      <c r="E164" s="50"/>
      <c r="F164" s="20">
        <f t="shared" ref="F164:F171" si="12">D164*E164</f>
        <v>0</v>
      </c>
    </row>
    <row r="165" spans="2:6" ht="26.4" x14ac:dyDescent="0.25">
      <c r="B165" s="21" t="s">
        <v>166</v>
      </c>
      <c r="C165" s="22" t="s">
        <v>392</v>
      </c>
      <c r="D165" s="48">
        <v>20</v>
      </c>
      <c r="E165" s="50"/>
      <c r="F165" s="23">
        <f t="shared" si="12"/>
        <v>0</v>
      </c>
    </row>
    <row r="166" spans="2:6" ht="26.4" x14ac:dyDescent="0.25">
      <c r="B166" s="21" t="s">
        <v>167</v>
      </c>
      <c r="C166" s="22" t="s">
        <v>388</v>
      </c>
      <c r="D166" s="48">
        <v>4</v>
      </c>
      <c r="E166" s="50"/>
      <c r="F166" s="23">
        <f t="shared" si="12"/>
        <v>0</v>
      </c>
    </row>
    <row r="167" spans="2:6" ht="26.4" x14ac:dyDescent="0.25">
      <c r="B167" s="21" t="s">
        <v>168</v>
      </c>
      <c r="C167" s="22" t="s">
        <v>389</v>
      </c>
      <c r="D167" s="48">
        <v>20</v>
      </c>
      <c r="E167" s="50"/>
      <c r="F167" s="23">
        <f t="shared" si="12"/>
        <v>0</v>
      </c>
    </row>
    <row r="168" spans="2:6" ht="26.4" x14ac:dyDescent="0.25">
      <c r="B168" s="21" t="s">
        <v>169</v>
      </c>
      <c r="C168" s="22" t="s">
        <v>390</v>
      </c>
      <c r="D168" s="48">
        <v>22</v>
      </c>
      <c r="E168" s="50"/>
      <c r="F168" s="23">
        <f t="shared" si="12"/>
        <v>0</v>
      </c>
    </row>
    <row r="169" spans="2:6" ht="26.4" x14ac:dyDescent="0.25">
      <c r="B169" s="21" t="s">
        <v>170</v>
      </c>
      <c r="C169" s="24" t="s">
        <v>359</v>
      </c>
      <c r="D169" s="48">
        <v>1</v>
      </c>
      <c r="E169" s="50"/>
      <c r="F169" s="23">
        <f t="shared" si="12"/>
        <v>0</v>
      </c>
    </row>
    <row r="170" spans="2:6" ht="26.4" x14ac:dyDescent="0.25">
      <c r="B170" s="21" t="s">
        <v>171</v>
      </c>
      <c r="C170" s="22" t="s">
        <v>363</v>
      </c>
      <c r="D170" s="48">
        <v>1</v>
      </c>
      <c r="E170" s="50"/>
      <c r="F170" s="23">
        <f t="shared" si="12"/>
        <v>0</v>
      </c>
    </row>
    <row r="171" spans="2:6" ht="27" thickBot="1" x14ac:dyDescent="0.3">
      <c r="B171" s="21" t="s">
        <v>172</v>
      </c>
      <c r="C171" s="22" t="s">
        <v>362</v>
      </c>
      <c r="D171" s="48">
        <v>1</v>
      </c>
      <c r="E171" s="50"/>
      <c r="F171" s="26">
        <f t="shared" si="12"/>
        <v>0</v>
      </c>
    </row>
    <row r="172" spans="2:6" ht="13.2" customHeight="1" thickBot="1" x14ac:dyDescent="0.3">
      <c r="B172" s="27" t="s">
        <v>173</v>
      </c>
      <c r="C172" s="28"/>
      <c r="D172" s="28"/>
      <c r="E172" s="28"/>
      <c r="F172" s="29"/>
    </row>
    <row r="173" spans="2:6" x14ac:dyDescent="0.25">
      <c r="B173" s="21" t="s">
        <v>174</v>
      </c>
      <c r="C173" s="22" t="s">
        <v>393</v>
      </c>
      <c r="D173" s="48">
        <v>4</v>
      </c>
      <c r="E173" s="50"/>
      <c r="F173" s="20">
        <f t="shared" ref="F173:F180" si="13">D173*E173</f>
        <v>0</v>
      </c>
    </row>
    <row r="174" spans="2:6" x14ac:dyDescent="0.25">
      <c r="B174" s="21" t="s">
        <v>175</v>
      </c>
      <c r="C174" s="22" t="s">
        <v>386</v>
      </c>
      <c r="D174" s="48">
        <v>42</v>
      </c>
      <c r="E174" s="50"/>
      <c r="F174" s="23">
        <f t="shared" si="13"/>
        <v>0</v>
      </c>
    </row>
    <row r="175" spans="2:6" x14ac:dyDescent="0.25">
      <c r="B175" s="21" t="s">
        <v>176</v>
      </c>
      <c r="C175" s="24" t="s">
        <v>365</v>
      </c>
      <c r="D175" s="48">
        <v>1</v>
      </c>
      <c r="E175" s="50"/>
      <c r="F175" s="23">
        <f t="shared" si="13"/>
        <v>0</v>
      </c>
    </row>
    <row r="176" spans="2:6" ht="26.4" x14ac:dyDescent="0.25">
      <c r="B176" s="21" t="s">
        <v>177</v>
      </c>
      <c r="C176" s="22" t="s">
        <v>388</v>
      </c>
      <c r="D176" s="48">
        <v>4</v>
      </c>
      <c r="E176" s="50"/>
      <c r="F176" s="23">
        <f t="shared" si="13"/>
        <v>0</v>
      </c>
    </row>
    <row r="177" spans="2:6" ht="26.4" x14ac:dyDescent="0.25">
      <c r="B177" s="21" t="s">
        <v>178</v>
      </c>
      <c r="C177" s="22" t="s">
        <v>389</v>
      </c>
      <c r="D177" s="48">
        <v>42</v>
      </c>
      <c r="E177" s="50"/>
      <c r="F177" s="23">
        <f t="shared" si="13"/>
        <v>0</v>
      </c>
    </row>
    <row r="178" spans="2:6" ht="26.4" x14ac:dyDescent="0.25">
      <c r="B178" s="21" t="s">
        <v>179</v>
      </c>
      <c r="C178" s="22" t="s">
        <v>363</v>
      </c>
      <c r="D178" s="48">
        <v>1</v>
      </c>
      <c r="E178" s="50"/>
      <c r="F178" s="23">
        <f t="shared" si="13"/>
        <v>0</v>
      </c>
    </row>
    <row r="179" spans="2:6" ht="26.4" x14ac:dyDescent="0.25">
      <c r="B179" s="21" t="s">
        <v>180</v>
      </c>
      <c r="C179" s="22" t="s">
        <v>394</v>
      </c>
      <c r="D179" s="48">
        <v>44</v>
      </c>
      <c r="E179" s="50"/>
      <c r="F179" s="23">
        <f t="shared" si="13"/>
        <v>0</v>
      </c>
    </row>
    <row r="180" spans="2:6" ht="27" thickBot="1" x14ac:dyDescent="0.3">
      <c r="B180" s="21" t="s">
        <v>181</v>
      </c>
      <c r="C180" s="22" t="s">
        <v>364</v>
      </c>
      <c r="D180" s="48">
        <v>1</v>
      </c>
      <c r="E180" s="50"/>
      <c r="F180" s="26">
        <f t="shared" si="13"/>
        <v>0</v>
      </c>
    </row>
    <row r="181" spans="2:6" ht="13.2" customHeight="1" thickBot="1" x14ac:dyDescent="0.3">
      <c r="B181" s="27" t="s">
        <v>182</v>
      </c>
      <c r="C181" s="28"/>
      <c r="D181" s="28"/>
      <c r="E181" s="28"/>
      <c r="F181" s="29"/>
    </row>
    <row r="182" spans="2:6" x14ac:dyDescent="0.25">
      <c r="B182" s="21" t="s">
        <v>183</v>
      </c>
      <c r="C182" s="22" t="s">
        <v>393</v>
      </c>
      <c r="D182" s="48">
        <v>1</v>
      </c>
      <c r="E182" s="50"/>
      <c r="F182" s="20">
        <f t="shared" ref="F182:F189" si="14">D182*E182</f>
        <v>0</v>
      </c>
    </row>
    <row r="183" spans="2:6" x14ac:dyDescent="0.25">
      <c r="B183" s="21" t="s">
        <v>184</v>
      </c>
      <c r="C183" s="22" t="s">
        <v>386</v>
      </c>
      <c r="D183" s="48">
        <v>1</v>
      </c>
      <c r="E183" s="50"/>
      <c r="F183" s="23">
        <f t="shared" si="14"/>
        <v>0</v>
      </c>
    </row>
    <row r="184" spans="2:6" x14ac:dyDescent="0.25">
      <c r="B184" s="30" t="s">
        <v>185</v>
      </c>
      <c r="C184" s="24" t="s">
        <v>365</v>
      </c>
      <c r="D184" s="48">
        <v>1</v>
      </c>
      <c r="E184" s="50"/>
      <c r="F184" s="23">
        <f t="shared" si="14"/>
        <v>0</v>
      </c>
    </row>
    <row r="185" spans="2:6" ht="26.4" x14ac:dyDescent="0.25">
      <c r="B185" s="21" t="s">
        <v>186</v>
      </c>
      <c r="C185" s="22" t="s">
        <v>388</v>
      </c>
      <c r="D185" s="48">
        <v>1</v>
      </c>
      <c r="E185" s="50"/>
      <c r="F185" s="23">
        <f t="shared" si="14"/>
        <v>0</v>
      </c>
    </row>
    <row r="186" spans="2:6" ht="26.4" x14ac:dyDescent="0.25">
      <c r="B186" s="21" t="s">
        <v>187</v>
      </c>
      <c r="C186" s="22" t="s">
        <v>389</v>
      </c>
      <c r="D186" s="48">
        <v>1</v>
      </c>
      <c r="E186" s="50"/>
      <c r="F186" s="23">
        <f t="shared" si="14"/>
        <v>0</v>
      </c>
    </row>
    <row r="187" spans="2:6" ht="26.4" x14ac:dyDescent="0.25">
      <c r="B187" s="30" t="s">
        <v>188</v>
      </c>
      <c r="C187" s="22" t="s">
        <v>363</v>
      </c>
      <c r="D187" s="48">
        <v>1</v>
      </c>
      <c r="E187" s="50"/>
      <c r="F187" s="23">
        <f t="shared" si="14"/>
        <v>0</v>
      </c>
    </row>
    <row r="188" spans="2:6" ht="26.4" x14ac:dyDescent="0.25">
      <c r="B188" s="21" t="s">
        <v>189</v>
      </c>
      <c r="C188" s="22" t="s">
        <v>395</v>
      </c>
      <c r="D188" s="48">
        <v>1</v>
      </c>
      <c r="E188" s="50"/>
      <c r="F188" s="23">
        <f t="shared" si="14"/>
        <v>0</v>
      </c>
    </row>
    <row r="189" spans="2:6" ht="27" thickBot="1" x14ac:dyDescent="0.3">
      <c r="B189" s="21" t="s">
        <v>190</v>
      </c>
      <c r="C189" s="22" t="s">
        <v>364</v>
      </c>
      <c r="D189" s="48">
        <v>1</v>
      </c>
      <c r="E189" s="50"/>
      <c r="F189" s="26">
        <f t="shared" si="14"/>
        <v>0</v>
      </c>
    </row>
    <row r="190" spans="2:6" ht="13.2" customHeight="1" thickBot="1" x14ac:dyDescent="0.3">
      <c r="B190" s="27" t="s">
        <v>191</v>
      </c>
      <c r="C190" s="28"/>
      <c r="D190" s="28"/>
      <c r="E190" s="28"/>
      <c r="F190" s="29"/>
    </row>
    <row r="191" spans="2:6" x14ac:dyDescent="0.25">
      <c r="B191" s="34" t="s">
        <v>192</v>
      </c>
      <c r="C191" s="35" t="s">
        <v>329</v>
      </c>
      <c r="D191" s="48">
        <v>1</v>
      </c>
      <c r="E191" s="50"/>
      <c r="F191" s="20">
        <f t="shared" ref="F191:F215" si="15">D191*E191</f>
        <v>0</v>
      </c>
    </row>
    <row r="192" spans="2:6" x14ac:dyDescent="0.25">
      <c r="B192" s="36" t="s">
        <v>193</v>
      </c>
      <c r="C192" s="35" t="s">
        <v>330</v>
      </c>
      <c r="D192" s="48">
        <v>1</v>
      </c>
      <c r="E192" s="50"/>
      <c r="F192" s="23">
        <f t="shared" si="15"/>
        <v>0</v>
      </c>
    </row>
    <row r="193" spans="2:6" x14ac:dyDescent="0.25">
      <c r="B193" s="34" t="s">
        <v>194</v>
      </c>
      <c r="C193" s="35" t="s">
        <v>331</v>
      </c>
      <c r="D193" s="48">
        <v>1</v>
      </c>
      <c r="E193" s="50"/>
      <c r="F193" s="23">
        <f t="shared" si="15"/>
        <v>0</v>
      </c>
    </row>
    <row r="194" spans="2:6" x14ac:dyDescent="0.25">
      <c r="B194" s="34" t="s">
        <v>195</v>
      </c>
      <c r="C194" s="35" t="s">
        <v>332</v>
      </c>
      <c r="D194" s="48">
        <v>1</v>
      </c>
      <c r="E194" s="50"/>
      <c r="F194" s="23">
        <f t="shared" si="15"/>
        <v>0</v>
      </c>
    </row>
    <row r="195" spans="2:6" x14ac:dyDescent="0.25">
      <c r="B195" s="36" t="s">
        <v>196</v>
      </c>
      <c r="C195" s="35" t="s">
        <v>333</v>
      </c>
      <c r="D195" s="48">
        <v>1</v>
      </c>
      <c r="E195" s="50"/>
      <c r="F195" s="23">
        <f t="shared" si="15"/>
        <v>0</v>
      </c>
    </row>
    <row r="196" spans="2:6" x14ac:dyDescent="0.25">
      <c r="B196" s="34" t="s">
        <v>197</v>
      </c>
      <c r="C196" s="35" t="s">
        <v>334</v>
      </c>
      <c r="D196" s="48">
        <v>1</v>
      </c>
      <c r="E196" s="50"/>
      <c r="F196" s="23">
        <f t="shared" si="15"/>
        <v>0</v>
      </c>
    </row>
    <row r="197" spans="2:6" x14ac:dyDescent="0.25">
      <c r="B197" s="34" t="s">
        <v>198</v>
      </c>
      <c r="C197" s="35" t="s">
        <v>335</v>
      </c>
      <c r="D197" s="48">
        <v>1</v>
      </c>
      <c r="E197" s="50"/>
      <c r="F197" s="23">
        <f t="shared" si="15"/>
        <v>0</v>
      </c>
    </row>
    <row r="198" spans="2:6" x14ac:dyDescent="0.25">
      <c r="B198" s="36" t="s">
        <v>215</v>
      </c>
      <c r="C198" s="35" t="s">
        <v>336</v>
      </c>
      <c r="D198" s="48">
        <v>1</v>
      </c>
      <c r="E198" s="50"/>
      <c r="F198" s="23">
        <f t="shared" si="15"/>
        <v>0</v>
      </c>
    </row>
    <row r="199" spans="2:6" x14ac:dyDescent="0.25">
      <c r="B199" s="34" t="s">
        <v>216</v>
      </c>
      <c r="C199" s="35" t="s">
        <v>337</v>
      </c>
      <c r="D199" s="48">
        <v>1</v>
      </c>
      <c r="E199" s="50"/>
      <c r="F199" s="23">
        <f t="shared" si="15"/>
        <v>0</v>
      </c>
    </row>
    <row r="200" spans="2:6" x14ac:dyDescent="0.25">
      <c r="B200" s="34" t="s">
        <v>217</v>
      </c>
      <c r="C200" s="35" t="s">
        <v>338</v>
      </c>
      <c r="D200" s="48">
        <v>1</v>
      </c>
      <c r="E200" s="50"/>
      <c r="F200" s="23">
        <f t="shared" si="15"/>
        <v>0</v>
      </c>
    </row>
    <row r="201" spans="2:6" ht="13.8" thickBot="1" x14ac:dyDescent="0.3">
      <c r="B201" s="36" t="s">
        <v>218</v>
      </c>
      <c r="C201" s="35" t="s">
        <v>339</v>
      </c>
      <c r="D201" s="48">
        <v>1</v>
      </c>
      <c r="E201" s="50"/>
      <c r="F201" s="26">
        <f t="shared" si="15"/>
        <v>0</v>
      </c>
    </row>
    <row r="202" spans="2:6" ht="13.2" customHeight="1" thickBot="1" x14ac:dyDescent="0.3">
      <c r="B202" s="27" t="s">
        <v>199</v>
      </c>
      <c r="C202" s="28"/>
      <c r="D202" s="28"/>
      <c r="E202" s="28"/>
      <c r="F202" s="29"/>
    </row>
    <row r="203" spans="2:6" x14ac:dyDescent="0.25">
      <c r="B203" s="21" t="s">
        <v>200</v>
      </c>
      <c r="C203" s="22" t="s">
        <v>340</v>
      </c>
      <c r="D203" s="48">
        <v>1</v>
      </c>
      <c r="E203" s="50"/>
      <c r="F203" s="20">
        <f t="shared" si="15"/>
        <v>0</v>
      </c>
    </row>
    <row r="204" spans="2:6" x14ac:dyDescent="0.25">
      <c r="B204" s="30" t="s">
        <v>201</v>
      </c>
      <c r="C204" s="24" t="s">
        <v>341</v>
      </c>
      <c r="D204" s="48">
        <v>1</v>
      </c>
      <c r="E204" s="50"/>
      <c r="F204" s="23">
        <f t="shared" si="15"/>
        <v>0</v>
      </c>
    </row>
    <row r="205" spans="2:6" x14ac:dyDescent="0.25">
      <c r="B205" s="21" t="s">
        <v>202</v>
      </c>
      <c r="C205" s="22" t="s">
        <v>342</v>
      </c>
      <c r="D205" s="48">
        <v>1</v>
      </c>
      <c r="E205" s="50"/>
      <c r="F205" s="23">
        <f t="shared" si="15"/>
        <v>0</v>
      </c>
    </row>
    <row r="206" spans="2:6" x14ac:dyDescent="0.25">
      <c r="B206" s="21" t="s">
        <v>203</v>
      </c>
      <c r="C206" s="22" t="s">
        <v>343</v>
      </c>
      <c r="D206" s="48">
        <v>1</v>
      </c>
      <c r="E206" s="50"/>
      <c r="F206" s="23">
        <f t="shared" si="15"/>
        <v>0</v>
      </c>
    </row>
    <row r="207" spans="2:6" ht="26.4" x14ac:dyDescent="0.25">
      <c r="B207" s="30" t="s">
        <v>204</v>
      </c>
      <c r="C207" s="22" t="s">
        <v>344</v>
      </c>
      <c r="D207" s="48">
        <v>1</v>
      </c>
      <c r="E207" s="50"/>
      <c r="F207" s="23">
        <f t="shared" si="15"/>
        <v>0</v>
      </c>
    </row>
    <row r="208" spans="2:6" x14ac:dyDescent="0.25">
      <c r="B208" s="21" t="s">
        <v>205</v>
      </c>
      <c r="C208" s="24" t="s">
        <v>4</v>
      </c>
      <c r="D208" s="48">
        <v>1</v>
      </c>
      <c r="E208" s="50"/>
      <c r="F208" s="23">
        <f t="shared" si="15"/>
        <v>0</v>
      </c>
    </row>
    <row r="209" spans="2:6" x14ac:dyDescent="0.25">
      <c r="B209" s="21" t="s">
        <v>206</v>
      </c>
      <c r="C209" s="22" t="s">
        <v>345</v>
      </c>
      <c r="D209" s="48">
        <v>1</v>
      </c>
      <c r="E209" s="50"/>
      <c r="F209" s="23">
        <f t="shared" si="15"/>
        <v>0</v>
      </c>
    </row>
    <row r="210" spans="2:6" x14ac:dyDescent="0.25">
      <c r="B210" s="30" t="s">
        <v>207</v>
      </c>
      <c r="C210" s="22" t="s">
        <v>346</v>
      </c>
      <c r="D210" s="48">
        <v>1</v>
      </c>
      <c r="E210" s="50"/>
      <c r="F210" s="23">
        <f t="shared" si="15"/>
        <v>0</v>
      </c>
    </row>
    <row r="211" spans="2:6" x14ac:dyDescent="0.25">
      <c r="B211" s="21" t="s">
        <v>208</v>
      </c>
      <c r="C211" s="22" t="s">
        <v>347</v>
      </c>
      <c r="D211" s="48">
        <v>1</v>
      </c>
      <c r="E211" s="50"/>
      <c r="F211" s="23">
        <f t="shared" si="15"/>
        <v>0</v>
      </c>
    </row>
    <row r="212" spans="2:6" x14ac:dyDescent="0.25">
      <c r="B212" s="21" t="s">
        <v>209</v>
      </c>
      <c r="C212" s="24" t="s">
        <v>348</v>
      </c>
      <c r="D212" s="48">
        <v>1</v>
      </c>
      <c r="E212" s="50"/>
      <c r="F212" s="23">
        <f t="shared" si="15"/>
        <v>0</v>
      </c>
    </row>
    <row r="213" spans="2:6" x14ac:dyDescent="0.25">
      <c r="B213" s="30" t="s">
        <v>210</v>
      </c>
      <c r="C213" s="22" t="s">
        <v>349</v>
      </c>
      <c r="D213" s="48">
        <v>1</v>
      </c>
      <c r="E213" s="50"/>
      <c r="F213" s="23">
        <f t="shared" si="15"/>
        <v>0</v>
      </c>
    </row>
    <row r="214" spans="2:6" x14ac:dyDescent="0.25">
      <c r="B214" s="21" t="s">
        <v>211</v>
      </c>
      <c r="C214" s="22" t="s">
        <v>350</v>
      </c>
      <c r="D214" s="48">
        <v>1</v>
      </c>
      <c r="E214" s="50"/>
      <c r="F214" s="23">
        <f t="shared" si="15"/>
        <v>0</v>
      </c>
    </row>
    <row r="215" spans="2:6" x14ac:dyDescent="0.25">
      <c r="B215" s="21" t="s">
        <v>212</v>
      </c>
      <c r="C215" s="22" t="s">
        <v>351</v>
      </c>
      <c r="D215" s="48">
        <v>1</v>
      </c>
      <c r="E215" s="50"/>
      <c r="F215" s="23">
        <f t="shared" si="15"/>
        <v>0</v>
      </c>
    </row>
    <row r="216" spans="2:6" ht="26.4" x14ac:dyDescent="0.25">
      <c r="B216" s="30" t="s">
        <v>213</v>
      </c>
      <c r="C216" s="37" t="s">
        <v>352</v>
      </c>
      <c r="D216" s="48">
        <v>1</v>
      </c>
      <c r="E216" s="50"/>
      <c r="F216" s="23">
        <f>D216*E216</f>
        <v>0</v>
      </c>
    </row>
    <row r="217" spans="2:6" ht="13.8" thickBot="1" x14ac:dyDescent="0.3">
      <c r="B217" s="38" t="s">
        <v>401</v>
      </c>
      <c r="C217" s="39" t="s">
        <v>402</v>
      </c>
      <c r="D217" s="49">
        <v>1000</v>
      </c>
      <c r="E217" s="50"/>
      <c r="F217" s="23">
        <f>D217*E217</f>
        <v>0</v>
      </c>
    </row>
    <row r="218" spans="2:6" ht="14.4" thickBot="1" x14ac:dyDescent="0.3">
      <c r="B218" s="40"/>
      <c r="C218" s="41"/>
      <c r="D218" s="54"/>
      <c r="E218" s="42" t="s">
        <v>396</v>
      </c>
      <c r="F218" s="43">
        <f>SUM(F3:F217)</f>
        <v>0</v>
      </c>
    </row>
    <row r="219" spans="2:6" x14ac:dyDescent="0.25">
      <c r="B219" s="40"/>
      <c r="C219" s="41"/>
      <c r="D219" s="54"/>
      <c r="E219" s="41"/>
    </row>
    <row r="220" spans="2:6" ht="13.8" thickBot="1" x14ac:dyDescent="0.3">
      <c r="B220" s="40"/>
      <c r="C220" s="41"/>
      <c r="D220" s="54"/>
      <c r="E220" s="41"/>
    </row>
    <row r="221" spans="2:6" ht="13.8" thickBot="1" x14ac:dyDescent="0.3">
      <c r="B221" s="44"/>
      <c r="C221" s="45" t="s">
        <v>400</v>
      </c>
      <c r="D221" s="54"/>
      <c r="E221" s="41"/>
    </row>
    <row r="222" spans="2:6" x14ac:dyDescent="0.25">
      <c r="B222" s="40"/>
      <c r="C222" s="41"/>
      <c r="D222" s="54"/>
      <c r="E222" s="41"/>
    </row>
    <row r="223" spans="2:6" x14ac:dyDescent="0.25">
      <c r="B223" s="40"/>
      <c r="C223" s="41"/>
      <c r="D223" s="54"/>
      <c r="E223" s="41"/>
    </row>
    <row r="224" spans="2:6" x14ac:dyDescent="0.25">
      <c r="B224" s="40"/>
      <c r="C224" s="41"/>
      <c r="D224" s="54"/>
      <c r="E224" s="41"/>
    </row>
    <row r="225" spans="2:5" x14ac:dyDescent="0.25">
      <c r="B225" s="40"/>
      <c r="C225" s="41"/>
      <c r="D225" s="54"/>
      <c r="E225" s="41"/>
    </row>
    <row r="226" spans="2:5" x14ac:dyDescent="0.25">
      <c r="B226" s="40"/>
      <c r="C226" s="41"/>
      <c r="D226" s="54"/>
      <c r="E226" s="41"/>
    </row>
    <row r="227" spans="2:5" x14ac:dyDescent="0.25">
      <c r="B227" s="40"/>
      <c r="C227" s="41"/>
      <c r="D227" s="54"/>
      <c r="E227" s="41"/>
    </row>
    <row r="228" spans="2:5" x14ac:dyDescent="0.25">
      <c r="B228" s="40"/>
      <c r="C228" s="41"/>
      <c r="D228" s="54"/>
      <c r="E228" s="41"/>
    </row>
    <row r="229" spans="2:5" x14ac:dyDescent="0.25">
      <c r="B229" s="40"/>
      <c r="C229" s="41"/>
      <c r="D229" s="54"/>
      <c r="E229" s="41"/>
    </row>
    <row r="230" spans="2:5" x14ac:dyDescent="0.25">
      <c r="B230" s="40"/>
      <c r="C230" s="41"/>
      <c r="D230" s="54"/>
      <c r="E230" s="41"/>
    </row>
    <row r="231" spans="2:5" x14ac:dyDescent="0.25">
      <c r="B231" s="40"/>
      <c r="C231" s="41"/>
      <c r="D231" s="54"/>
      <c r="E231" s="41"/>
    </row>
    <row r="232" spans="2:5" x14ac:dyDescent="0.25">
      <c r="B232" s="40"/>
      <c r="C232" s="41"/>
      <c r="D232" s="54"/>
      <c r="E232" s="41"/>
    </row>
    <row r="233" spans="2:5" x14ac:dyDescent="0.25">
      <c r="B233" s="40"/>
      <c r="C233" s="41"/>
      <c r="D233" s="54"/>
      <c r="E233" s="41"/>
    </row>
    <row r="234" spans="2:5" x14ac:dyDescent="0.25">
      <c r="B234" s="40"/>
      <c r="C234" s="41"/>
      <c r="D234" s="54"/>
      <c r="E234" s="41"/>
    </row>
    <row r="235" spans="2:5" x14ac:dyDescent="0.25">
      <c r="B235" s="40"/>
      <c r="C235" s="41"/>
      <c r="D235" s="54"/>
      <c r="E235" s="41"/>
    </row>
    <row r="236" spans="2:5" x14ac:dyDescent="0.25">
      <c r="B236" s="40"/>
      <c r="C236" s="41"/>
      <c r="D236" s="54"/>
      <c r="E236" s="41"/>
    </row>
    <row r="237" spans="2:5" x14ac:dyDescent="0.25">
      <c r="B237" s="40"/>
      <c r="C237" s="41"/>
      <c r="D237" s="54"/>
      <c r="E237" s="41"/>
    </row>
    <row r="238" spans="2:5" x14ac:dyDescent="0.25">
      <c r="B238" s="40"/>
      <c r="C238" s="41"/>
      <c r="D238" s="54"/>
      <c r="E238" s="41"/>
    </row>
    <row r="239" spans="2:5" x14ac:dyDescent="0.25">
      <c r="B239" s="40"/>
      <c r="C239" s="41"/>
      <c r="D239" s="54"/>
      <c r="E239" s="41"/>
    </row>
    <row r="240" spans="2:5" x14ac:dyDescent="0.25">
      <c r="B240" s="40"/>
      <c r="C240" s="41"/>
      <c r="D240" s="54"/>
      <c r="E240" s="41"/>
    </row>
    <row r="241" spans="2:5" x14ac:dyDescent="0.25">
      <c r="B241" s="40"/>
      <c r="C241" s="41"/>
      <c r="D241" s="54"/>
      <c r="E241" s="41"/>
    </row>
    <row r="242" spans="2:5" x14ac:dyDescent="0.25">
      <c r="B242" s="40"/>
      <c r="C242" s="41"/>
      <c r="D242" s="54"/>
      <c r="E242" s="41"/>
    </row>
    <row r="243" spans="2:5" x14ac:dyDescent="0.25">
      <c r="B243" s="40"/>
      <c r="C243" s="41"/>
      <c r="D243" s="54"/>
      <c r="E243" s="41"/>
    </row>
    <row r="244" spans="2:5" x14ac:dyDescent="0.25">
      <c r="B244" s="40"/>
      <c r="C244" s="41"/>
      <c r="D244" s="54"/>
      <c r="E244" s="41"/>
    </row>
    <row r="245" spans="2:5" x14ac:dyDescent="0.25">
      <c r="B245" s="40"/>
      <c r="C245" s="41"/>
      <c r="D245" s="54"/>
      <c r="E245" s="41"/>
    </row>
    <row r="246" spans="2:5" x14ac:dyDescent="0.25">
      <c r="B246" s="40"/>
      <c r="C246" s="41"/>
      <c r="D246" s="54"/>
      <c r="E246" s="41"/>
    </row>
    <row r="247" spans="2:5" x14ac:dyDescent="0.25">
      <c r="B247" s="40"/>
      <c r="C247" s="41"/>
      <c r="D247" s="54"/>
      <c r="E247" s="41"/>
    </row>
    <row r="248" spans="2:5" x14ac:dyDescent="0.25">
      <c r="B248" s="40"/>
      <c r="C248" s="41"/>
      <c r="D248" s="54"/>
      <c r="E248" s="41"/>
    </row>
    <row r="249" spans="2:5" x14ac:dyDescent="0.25">
      <c r="B249" s="40"/>
      <c r="C249" s="41"/>
      <c r="D249" s="54"/>
      <c r="E249" s="41"/>
    </row>
    <row r="250" spans="2:5" x14ac:dyDescent="0.25">
      <c r="B250" s="40"/>
      <c r="C250" s="41"/>
      <c r="D250" s="54"/>
      <c r="E250" s="41"/>
    </row>
    <row r="251" spans="2:5" x14ac:dyDescent="0.25">
      <c r="B251" s="40"/>
      <c r="C251" s="41"/>
      <c r="D251" s="54"/>
      <c r="E251" s="41"/>
    </row>
    <row r="252" spans="2:5" x14ac:dyDescent="0.25">
      <c r="B252" s="40"/>
      <c r="C252" s="41"/>
      <c r="D252" s="54"/>
      <c r="E252" s="41"/>
    </row>
    <row r="253" spans="2:5" x14ac:dyDescent="0.25">
      <c r="B253" s="40"/>
      <c r="C253" s="41"/>
      <c r="D253" s="54"/>
      <c r="E253" s="41"/>
    </row>
    <row r="254" spans="2:5" x14ac:dyDescent="0.25">
      <c r="B254" s="40"/>
      <c r="C254" s="41"/>
      <c r="D254" s="54"/>
      <c r="E254" s="41"/>
    </row>
    <row r="255" spans="2:5" x14ac:dyDescent="0.25">
      <c r="B255" s="40"/>
      <c r="C255" s="41"/>
      <c r="D255" s="54"/>
      <c r="E255" s="41"/>
    </row>
    <row r="256" spans="2:5" x14ac:dyDescent="0.25">
      <c r="B256" s="40"/>
      <c r="C256" s="41"/>
      <c r="D256" s="54"/>
      <c r="E256" s="41"/>
    </row>
    <row r="257" spans="2:5" x14ac:dyDescent="0.25">
      <c r="B257" s="40"/>
      <c r="C257" s="41"/>
      <c r="D257" s="54"/>
      <c r="E257" s="41"/>
    </row>
    <row r="258" spans="2:5" x14ac:dyDescent="0.25">
      <c r="B258" s="40"/>
      <c r="C258" s="41"/>
      <c r="D258" s="54"/>
      <c r="E258" s="41"/>
    </row>
    <row r="259" spans="2:5" x14ac:dyDescent="0.25">
      <c r="B259" s="40"/>
      <c r="C259" s="41"/>
      <c r="D259" s="54"/>
      <c r="E259" s="41"/>
    </row>
    <row r="260" spans="2:5" x14ac:dyDescent="0.25">
      <c r="B260" s="40"/>
      <c r="C260" s="41"/>
      <c r="D260" s="54"/>
      <c r="E260" s="41"/>
    </row>
    <row r="261" spans="2:5" x14ac:dyDescent="0.25">
      <c r="B261" s="40"/>
      <c r="C261" s="41"/>
      <c r="D261" s="54"/>
      <c r="E261" s="41"/>
    </row>
    <row r="262" spans="2:5" x14ac:dyDescent="0.25">
      <c r="B262" s="40"/>
      <c r="C262" s="41"/>
      <c r="D262" s="54"/>
      <c r="E262" s="41"/>
    </row>
    <row r="263" spans="2:5" x14ac:dyDescent="0.25">
      <c r="B263" s="40"/>
      <c r="C263" s="41"/>
      <c r="D263" s="54"/>
      <c r="E263" s="41"/>
    </row>
    <row r="264" spans="2:5" x14ac:dyDescent="0.25">
      <c r="B264" s="40"/>
      <c r="C264" s="41"/>
      <c r="D264" s="54"/>
      <c r="E264" s="41"/>
    </row>
    <row r="265" spans="2:5" x14ac:dyDescent="0.25">
      <c r="B265" s="40"/>
      <c r="C265" s="41"/>
      <c r="D265" s="54"/>
      <c r="E265" s="41"/>
    </row>
    <row r="266" spans="2:5" x14ac:dyDescent="0.25">
      <c r="B266" s="40"/>
      <c r="C266" s="41"/>
      <c r="D266" s="54"/>
      <c r="E266" s="41"/>
    </row>
    <row r="267" spans="2:5" x14ac:dyDescent="0.25">
      <c r="B267" s="40"/>
      <c r="C267" s="41"/>
      <c r="D267" s="54"/>
      <c r="E267" s="41"/>
    </row>
    <row r="268" spans="2:5" x14ac:dyDescent="0.25">
      <c r="B268" s="40"/>
      <c r="C268" s="41"/>
      <c r="D268" s="54"/>
      <c r="E268" s="41"/>
    </row>
    <row r="269" spans="2:5" x14ac:dyDescent="0.25">
      <c r="B269" s="40"/>
      <c r="C269" s="41"/>
      <c r="D269" s="54"/>
      <c r="E269" s="41"/>
    </row>
    <row r="270" spans="2:5" x14ac:dyDescent="0.25">
      <c r="B270" s="40"/>
      <c r="C270" s="41"/>
      <c r="D270" s="54"/>
      <c r="E270" s="41"/>
    </row>
    <row r="271" spans="2:5" x14ac:dyDescent="0.25">
      <c r="B271" s="40"/>
      <c r="C271" s="41"/>
      <c r="D271" s="54"/>
      <c r="E271" s="41"/>
    </row>
    <row r="272" spans="2:5" x14ac:dyDescent="0.25">
      <c r="B272" s="40"/>
      <c r="C272" s="41"/>
      <c r="D272" s="54"/>
      <c r="E272" s="41"/>
    </row>
    <row r="273" spans="2:5" x14ac:dyDescent="0.25">
      <c r="B273" s="40"/>
      <c r="C273" s="41"/>
      <c r="D273" s="54"/>
      <c r="E273" s="41"/>
    </row>
    <row r="274" spans="2:5" x14ac:dyDescent="0.25">
      <c r="B274" s="40"/>
      <c r="C274" s="41"/>
      <c r="D274" s="54"/>
      <c r="E274" s="41"/>
    </row>
    <row r="275" spans="2:5" x14ac:dyDescent="0.25">
      <c r="B275" s="40"/>
      <c r="C275" s="41"/>
      <c r="D275" s="54"/>
      <c r="E275" s="41"/>
    </row>
    <row r="276" spans="2:5" x14ac:dyDescent="0.25">
      <c r="B276" s="40"/>
      <c r="C276" s="41"/>
      <c r="D276" s="54"/>
      <c r="E276" s="41"/>
    </row>
    <row r="277" spans="2:5" x14ac:dyDescent="0.25">
      <c r="B277" s="40"/>
      <c r="C277" s="41"/>
      <c r="D277" s="54"/>
      <c r="E277" s="41"/>
    </row>
    <row r="278" spans="2:5" x14ac:dyDescent="0.25">
      <c r="B278" s="40"/>
      <c r="C278" s="41"/>
      <c r="D278" s="54"/>
      <c r="E278" s="41"/>
    </row>
    <row r="279" spans="2:5" x14ac:dyDescent="0.25">
      <c r="B279" s="40"/>
      <c r="C279" s="41"/>
      <c r="D279" s="54"/>
      <c r="E279" s="41"/>
    </row>
    <row r="280" spans="2:5" x14ac:dyDescent="0.25">
      <c r="B280" s="40"/>
      <c r="C280" s="41"/>
      <c r="D280" s="54"/>
      <c r="E280" s="41"/>
    </row>
    <row r="281" spans="2:5" x14ac:dyDescent="0.25">
      <c r="B281" s="40"/>
      <c r="C281" s="41"/>
      <c r="D281" s="54"/>
      <c r="E281" s="41"/>
    </row>
    <row r="282" spans="2:5" x14ac:dyDescent="0.25">
      <c r="B282" s="40"/>
      <c r="C282" s="41"/>
      <c r="D282" s="54"/>
      <c r="E282" s="41"/>
    </row>
    <row r="283" spans="2:5" x14ac:dyDescent="0.25">
      <c r="B283" s="40"/>
      <c r="C283" s="41"/>
      <c r="D283" s="54"/>
      <c r="E283" s="41"/>
    </row>
    <row r="284" spans="2:5" x14ac:dyDescent="0.25">
      <c r="B284" s="40"/>
      <c r="C284" s="41"/>
      <c r="D284" s="54"/>
      <c r="E284" s="41"/>
    </row>
    <row r="285" spans="2:5" x14ac:dyDescent="0.25">
      <c r="B285" s="40"/>
      <c r="C285" s="41"/>
      <c r="D285" s="54"/>
      <c r="E285" s="41"/>
    </row>
    <row r="286" spans="2:5" x14ac:dyDescent="0.25">
      <c r="B286" s="40"/>
      <c r="C286" s="41"/>
      <c r="D286" s="54"/>
      <c r="E286" s="41"/>
    </row>
    <row r="287" spans="2:5" x14ac:dyDescent="0.25">
      <c r="B287" s="40"/>
      <c r="C287" s="41"/>
      <c r="D287" s="54"/>
      <c r="E287" s="41"/>
    </row>
    <row r="288" spans="2:5" x14ac:dyDescent="0.25">
      <c r="B288" s="40"/>
      <c r="C288" s="41"/>
      <c r="D288" s="54"/>
      <c r="E288" s="41"/>
    </row>
    <row r="289" spans="2:5" x14ac:dyDescent="0.25">
      <c r="B289" s="40"/>
      <c r="C289" s="41"/>
      <c r="D289" s="54"/>
      <c r="E289" s="41"/>
    </row>
    <row r="290" spans="2:5" x14ac:dyDescent="0.25">
      <c r="B290" s="40"/>
      <c r="C290" s="41"/>
      <c r="D290" s="54"/>
      <c r="E290" s="41"/>
    </row>
    <row r="291" spans="2:5" x14ac:dyDescent="0.25">
      <c r="B291" s="40"/>
      <c r="C291" s="41"/>
      <c r="D291" s="54"/>
      <c r="E291" s="41"/>
    </row>
    <row r="292" spans="2:5" x14ac:dyDescent="0.25">
      <c r="B292" s="40"/>
      <c r="C292" s="41"/>
      <c r="D292" s="54"/>
      <c r="E292" s="41"/>
    </row>
    <row r="293" spans="2:5" x14ac:dyDescent="0.25">
      <c r="B293" s="40"/>
      <c r="C293" s="41"/>
      <c r="D293" s="54"/>
      <c r="E293" s="41"/>
    </row>
    <row r="294" spans="2:5" x14ac:dyDescent="0.25">
      <c r="B294" s="40"/>
      <c r="C294" s="41"/>
      <c r="D294" s="54"/>
      <c r="E294" s="41"/>
    </row>
    <row r="295" spans="2:5" x14ac:dyDescent="0.25">
      <c r="B295" s="40"/>
      <c r="C295" s="41"/>
      <c r="D295" s="54"/>
      <c r="E295" s="41"/>
    </row>
    <row r="296" spans="2:5" x14ac:dyDescent="0.25">
      <c r="C296" s="47"/>
      <c r="E296" s="47"/>
    </row>
  </sheetData>
  <sheetProtection algorithmName="SHA-512" hashValue="2qlan/6rfgkSxCYj8xUN5E3MIOBnVff2JelfpUlBYFN5g0AAMFhYHzOnmfAN3eWd7FdMWy897ImzSmN1tV8ayg==" saltValue="J8+yORLQJuwc3CpPM7DmKQ==" spinCount="100000" sheet="1" objects="1" scenarios="1"/>
  <mergeCells count="18">
    <mergeCell ref="B2:F3"/>
    <mergeCell ref="B63:F63"/>
    <mergeCell ref="B77:F77"/>
    <mergeCell ref="B92:F92"/>
    <mergeCell ref="B101:F101"/>
    <mergeCell ref="B202:F202"/>
    <mergeCell ref="B190:F190"/>
    <mergeCell ref="B5:F5"/>
    <mergeCell ref="B37:F37"/>
    <mergeCell ref="B47:F47"/>
    <mergeCell ref="B61:F61"/>
    <mergeCell ref="B117:F117"/>
    <mergeCell ref="B181:F181"/>
    <mergeCell ref="B172:F172"/>
    <mergeCell ref="B163:F163"/>
    <mergeCell ref="B154:F154"/>
    <mergeCell ref="B127:F127"/>
    <mergeCell ref="B144:F144"/>
  </mergeCells>
  <phoneticPr fontId="0" type="noConversion"/>
  <printOptions horizontalCentered="1"/>
  <pageMargins left="0.51181102362204722" right="0.51181102362204722" top="0.98425196850393704" bottom="0.98425196850393704" header="0.51181102362204722" footer="0.51181102362204722"/>
  <pageSetup paperSize="9" scale="59" fitToHeight="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28DC20D1-0FF1-459E-BF2C-DD3D18EFFC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boudova</dc:creator>
  <cp:keywords/>
  <dc:description/>
  <cp:lastModifiedBy>Walta Petr, Ing.</cp:lastModifiedBy>
  <cp:lastPrinted>2024-04-21T15:13:18Z</cp:lastPrinted>
  <dcterms:created xsi:type="dcterms:W3CDTF">2018-10-23T10:19:33Z</dcterms:created>
  <dcterms:modified xsi:type="dcterms:W3CDTF">2024-04-28T05:45:59Z</dcterms:modified>
  <cp:category/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TC010219731029</vt:lpwstr>
  </property>
</Properties>
</file>