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Y:\1INVESTICE\PRIPRAVA\2_PREJEZDY\Vyst_PZS_P6577_km23,642_Kremenec\Realizace\Soutez_R\"/>
    </mc:Choice>
  </mc:AlternateContent>
  <bookViews>
    <workbookView xWindow="0" yWindow="0" windowWidth="28800" windowHeight="11820"/>
  </bookViews>
  <sheets>
    <sheet name="Rekapitulace" sheetId="9" r:id="rId1"/>
  </sheets>
  <calcPr calcId="162913"/>
</workbook>
</file>

<file path=xl/calcChain.xml><?xml version="1.0" encoding="utf-8"?>
<calcChain xmlns="http://schemas.openxmlformats.org/spreadsheetml/2006/main">
  <c r="E17" i="9" l="1"/>
  <c r="G12" i="9"/>
  <c r="H12" i="9" s="1"/>
  <c r="G13" i="9"/>
  <c r="H13" i="9" s="1"/>
  <c r="G14" i="9"/>
  <c r="H14" i="9" s="1"/>
  <c r="G15" i="9"/>
  <c r="H15" i="9" s="1"/>
  <c r="G16" i="9"/>
  <c r="H16" i="9" s="1"/>
  <c r="G17" i="9"/>
  <c r="H17" i="9" s="1"/>
  <c r="G18" i="9"/>
  <c r="H18" i="9" s="1"/>
  <c r="G19" i="9"/>
  <c r="H19" i="9" s="1"/>
  <c r="G11" i="9"/>
  <c r="H11" i="9" s="1"/>
  <c r="F9" i="9"/>
  <c r="E10" i="9"/>
  <c r="E7" i="9" l="1"/>
  <c r="H10" i="9"/>
</calcChain>
</file>

<file path=xl/sharedStrings.xml><?xml version="1.0" encoding="utf-8"?>
<sst xmlns="http://schemas.openxmlformats.org/spreadsheetml/2006/main" count="60" uniqueCount="49">
  <si>
    <t>STAVEBNÍ ČÁST</t>
  </si>
  <si>
    <t>SO 98-98</t>
  </si>
  <si>
    <t/>
  </si>
  <si>
    <t>ISPROFIN:</t>
  </si>
  <si>
    <t>SŽ</t>
  </si>
  <si>
    <t>Označení (S-kód):</t>
  </si>
  <si>
    <t>Správa železnic, státní organizace</t>
  </si>
  <si>
    <t>Stádium 3</t>
  </si>
  <si>
    <t>Název stavby:</t>
  </si>
  <si>
    <t>Investor:</t>
  </si>
  <si>
    <t>Zástupce investora:</t>
  </si>
  <si>
    <t>CÚ:</t>
  </si>
  <si>
    <t>Rozdělení majetku</t>
  </si>
  <si>
    <t>Stavební správa východ, Nerudova 773/1, 779 00 Olomouc</t>
  </si>
  <si>
    <t>VŠEOBECNÝ OBJEKT</t>
  </si>
  <si>
    <t>Celkem [Kč]</t>
  </si>
  <si>
    <t>Číslo SO a PS</t>
  </si>
  <si>
    <t>Náklady SO a PS</t>
  </si>
  <si>
    <t xml:space="preserve">Zpracovatel: </t>
  </si>
  <si>
    <t>Členění SO a PS</t>
  </si>
  <si>
    <t>Název stavebního objektu a provozního souboru</t>
  </si>
  <si>
    <t>Náklady na realizaci SO a PS</t>
  </si>
  <si>
    <t>D.2.1.1.0</t>
  </si>
  <si>
    <t>D.2.3.6</t>
  </si>
  <si>
    <t>TECHNOLOGICKÁ ČÁST</t>
  </si>
  <si>
    <t>D.1.2</t>
  </si>
  <si>
    <t>cena včetně inflace</t>
  </si>
  <si>
    <t>S622100106</t>
  </si>
  <si>
    <t>SK-00-00-02</t>
  </si>
  <si>
    <t>Železiční svršek a spodek</t>
  </si>
  <si>
    <t>SK-00-00-02.1</t>
  </si>
  <si>
    <t>Železniční svršek a spodek, následná úprava</t>
  </si>
  <si>
    <t>D.2.1.3</t>
  </si>
  <si>
    <t>SO-01-13-01</t>
  </si>
  <si>
    <t>Železniční přejezd</t>
  </si>
  <si>
    <t>SO-01-13-01.1</t>
  </si>
  <si>
    <t>SO-01-13-01.2</t>
  </si>
  <si>
    <t>Ostatní</t>
  </si>
  <si>
    <t>Úprava silnice III/37349</t>
  </si>
  <si>
    <t>Provizorní komunikace</t>
  </si>
  <si>
    <t>Přípojka napájení NN P6577 v km 23,642</t>
  </si>
  <si>
    <t>SO-01-86-01</t>
  </si>
  <si>
    <t>D.1.1</t>
  </si>
  <si>
    <t>PS-01-01-31</t>
  </si>
  <si>
    <t>PS-01-02-41</t>
  </si>
  <si>
    <t>Zabezpečovací zařízení (PZS) P6577 v km 23,642</t>
  </si>
  <si>
    <t>Reléový domek P6577, PZTS</t>
  </si>
  <si>
    <t>Rekapitulace nabídkové ceny</t>
  </si>
  <si>
    <t>Výstavba PZS (P6577) v km 23,642 TÚ Prostějov hl.n. - Třebovice v Čechách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</si>
</sst>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Kč&quot;_-;\-* #,##0.00\ &quot;Kč&quot;_-;_-* &quot;-&quot;??\ &quot;Kč&quot;_-;_-@_-"/>
    <numFmt numFmtId="164" formatCode="_-* #,##0.00\ _K_č_-;\-* #,##0.00\ _K_č_-;_-* &quot;-&quot;??\ _K_č_-;_-@_-"/>
  </numFmts>
  <fonts count="42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Arial CE"/>
      <charset val="238"/>
    </font>
    <font>
      <sz val="11"/>
      <color theme="1"/>
      <name val="Verdana"/>
      <family val="2"/>
      <charset val="238"/>
    </font>
    <font>
      <sz val="10"/>
      <color theme="1"/>
      <name val="Arial"/>
      <family val="2"/>
      <charset val="238"/>
    </font>
    <font>
      <sz val="10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b/>
      <sz val="9"/>
      <name val="Arial"/>
      <family val="2"/>
      <charset val="238"/>
    </font>
    <font>
      <b/>
      <sz val="11"/>
      <name val="Arial"/>
      <family val="2"/>
      <charset val="238"/>
    </font>
    <font>
      <sz val="11"/>
      <color indexed="8"/>
      <name val="Calibri"/>
      <family val="2"/>
      <charset val="238"/>
    </font>
    <font>
      <b/>
      <sz val="16"/>
      <name val="Arial"/>
      <family val="2"/>
      <charset val="238"/>
    </font>
    <font>
      <b/>
      <i/>
      <sz val="11"/>
      <color rgb="FFFF0000"/>
      <name val="Arial"/>
      <family val="2"/>
      <charset val="238"/>
    </font>
    <font>
      <sz val="11"/>
      <color indexed="46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46"/>
      <name val="Calibri"/>
      <family val="2"/>
      <charset val="238"/>
    </font>
    <font>
      <b/>
      <sz val="15"/>
      <color indexed="62"/>
      <name val="Calibri"/>
      <family val="2"/>
      <charset val="238"/>
    </font>
    <font>
      <b/>
      <sz val="13"/>
      <color indexed="62"/>
      <name val="Calibri"/>
      <family val="2"/>
      <charset val="238"/>
    </font>
    <font>
      <b/>
      <sz val="11"/>
      <color indexed="62"/>
      <name val="Calibri"/>
      <family val="2"/>
      <charset val="238"/>
    </font>
    <font>
      <b/>
      <sz val="18"/>
      <color indexed="62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b/>
      <sz val="10"/>
      <color rgb="FFFF0000"/>
      <name val="Arial"/>
      <family val="2"/>
      <charset val="238"/>
    </font>
    <font>
      <sz val="10"/>
      <color rgb="FFFF0000"/>
      <name val="Arial"/>
      <family val="2"/>
      <charset val="238"/>
    </font>
    <font>
      <sz val="10"/>
      <color rgb="FFFF0000"/>
      <name val="Arial CE"/>
      <charset val="238"/>
    </font>
    <font>
      <b/>
      <sz val="10"/>
      <name val="Arial CE"/>
      <charset val="238"/>
    </font>
  </fonts>
  <fills count="20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EAEAEA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49"/>
      </patternFill>
    </fill>
    <fill>
      <patternFill patternType="solid">
        <fgColor indexed="45"/>
      </patternFill>
    </fill>
    <fill>
      <patternFill patternType="solid">
        <fgColor indexed="55"/>
      </patternFill>
    </fill>
    <fill>
      <patternFill patternType="solid">
        <fgColor indexed="4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53"/>
      </patternFill>
    </fill>
  </fills>
  <borders count="6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78">
    <xf numFmtId="0" fontId="0" fillId="0" borderId="0"/>
    <xf numFmtId="0" fontId="10" fillId="0" borderId="0"/>
    <xf numFmtId="44" fontId="10" fillId="0" borderId="0" applyFont="0" applyFill="0" applyBorder="0" applyAlignment="0" applyProtection="0"/>
    <xf numFmtId="0" fontId="3" fillId="0" borderId="0"/>
    <xf numFmtId="0" fontId="4" fillId="0" borderId="0"/>
    <xf numFmtId="0" fontId="3" fillId="0" borderId="0"/>
    <xf numFmtId="0" fontId="5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10" fillId="0" borderId="0"/>
    <xf numFmtId="0" fontId="10" fillId="0" borderId="0"/>
    <xf numFmtId="0" fontId="5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44" fontId="5" fillId="0" borderId="0" applyFont="0" applyFill="0" applyBorder="0" applyAlignment="0" applyProtection="0"/>
    <xf numFmtId="0" fontId="5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1" fillId="0" borderId="0"/>
    <xf numFmtId="44" fontId="11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9" fontId="2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44" fontId="5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44" fontId="5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3" fillId="0" borderId="0"/>
    <xf numFmtId="164" fontId="1" fillId="0" borderId="0" applyFont="0" applyFill="0" applyBorder="0" applyAlignment="0" applyProtection="0"/>
    <xf numFmtId="0" fontId="12" fillId="0" borderId="0"/>
    <xf numFmtId="164" fontId="1" fillId="0" borderId="0" applyFont="0" applyFill="0" applyBorder="0" applyAlignment="0" applyProtection="0"/>
    <xf numFmtId="0" fontId="13" fillId="0" borderId="0"/>
    <xf numFmtId="0" fontId="13" fillId="0" borderId="0"/>
    <xf numFmtId="0" fontId="13" fillId="0" borderId="0"/>
    <xf numFmtId="0" fontId="13" fillId="0" borderId="0"/>
    <xf numFmtId="0" fontId="15" fillId="0" borderId="0"/>
    <xf numFmtId="164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19" fillId="4" borderId="0" applyNumberFormat="0" applyBorder="0" applyAlignment="0" applyProtection="0"/>
    <xf numFmtId="0" fontId="19" fillId="5" borderId="0" applyNumberFormat="0" applyBorder="0" applyAlignment="0" applyProtection="0"/>
    <xf numFmtId="0" fontId="19" fillId="6" borderId="0" applyNumberFormat="0" applyBorder="0" applyAlignment="0" applyProtection="0"/>
    <xf numFmtId="0" fontId="19" fillId="4" borderId="0" applyNumberFormat="0" applyBorder="0" applyAlignment="0" applyProtection="0"/>
    <xf numFmtId="0" fontId="19" fillId="7" borderId="0" applyNumberFormat="0" applyBorder="0" applyAlignment="0" applyProtection="0"/>
    <xf numFmtId="0" fontId="19" fillId="5" borderId="0" applyNumberFormat="0" applyBorder="0" applyAlignment="0" applyProtection="0"/>
    <xf numFmtId="0" fontId="19" fillId="8" borderId="0" applyNumberFormat="0" applyBorder="0" applyAlignment="0" applyProtection="0"/>
    <xf numFmtId="0" fontId="19" fillId="9" borderId="0" applyNumberFormat="0" applyBorder="0" applyAlignment="0" applyProtection="0"/>
    <xf numFmtId="0" fontId="19" fillId="10" borderId="0" applyNumberFormat="0" applyBorder="0" applyAlignment="0" applyProtection="0"/>
    <xf numFmtId="0" fontId="19" fillId="8" borderId="0" applyNumberFormat="0" applyBorder="0" applyAlignment="0" applyProtection="0"/>
    <xf numFmtId="0" fontId="19" fillId="11" borderId="0" applyNumberFormat="0" applyBorder="0" applyAlignment="0" applyProtection="0"/>
    <xf numFmtId="0" fontId="19" fillId="5" borderId="0" applyNumberFormat="0" applyBorder="0" applyAlignment="0" applyProtection="0"/>
    <xf numFmtId="0" fontId="22" fillId="12" borderId="0" applyNumberFormat="0" applyBorder="0" applyAlignment="0" applyProtection="0"/>
    <xf numFmtId="0" fontId="22" fillId="9" borderId="0" applyNumberFormat="0" applyBorder="0" applyAlignment="0" applyProtection="0"/>
    <xf numFmtId="0" fontId="22" fillId="10" borderId="0" applyNumberFormat="0" applyBorder="0" applyAlignment="0" applyProtection="0"/>
    <xf numFmtId="0" fontId="22" fillId="8" borderId="0" applyNumberFormat="0" applyBorder="0" applyAlignment="0" applyProtection="0"/>
    <xf numFmtId="0" fontId="22" fillId="12" borderId="0" applyNumberFormat="0" applyBorder="0" applyAlignment="0" applyProtection="0"/>
    <xf numFmtId="0" fontId="22" fillId="5" borderId="0" applyNumberFormat="0" applyBorder="0" applyAlignment="0" applyProtection="0"/>
    <xf numFmtId="0" fontId="23" fillId="0" borderId="19" applyNumberFormat="0" applyFill="0" applyAlignment="0" applyProtection="0"/>
    <xf numFmtId="164" fontId="5" fillId="0" borderId="0" applyFont="0" applyFill="0" applyBorder="0" applyAlignment="0" applyProtection="0"/>
    <xf numFmtId="0" fontId="24" fillId="13" borderId="0" applyNumberFormat="0" applyBorder="0" applyAlignment="0" applyProtection="0"/>
    <xf numFmtId="0" fontId="25" fillId="14" borderId="20" applyNumberFormat="0" applyAlignment="0" applyProtection="0"/>
    <xf numFmtId="0" fontId="26" fillId="0" borderId="21" applyNumberFormat="0" applyFill="0" applyAlignment="0" applyProtection="0"/>
    <xf numFmtId="0" fontId="27" fillId="0" borderId="22" applyNumberFormat="0" applyFill="0" applyAlignment="0" applyProtection="0"/>
    <xf numFmtId="0" fontId="28" fillId="0" borderId="23" applyNumberFormat="0" applyFill="0" applyAlignment="0" applyProtection="0"/>
    <xf numFmtId="0" fontId="28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30" fillId="10" borderId="0" applyNumberFormat="0" applyBorder="0" applyAlignment="0" applyProtection="0"/>
    <xf numFmtId="0" fontId="14" fillId="0" borderId="0"/>
    <xf numFmtId="0" fontId="16" fillId="0" borderId="0"/>
    <xf numFmtId="0" fontId="5" fillId="0" borderId="0"/>
    <xf numFmtId="0" fontId="5" fillId="0" borderId="0"/>
    <xf numFmtId="0" fontId="5" fillId="6" borderId="24" applyNumberFormat="0" applyFont="0" applyAlignment="0" applyProtection="0"/>
    <xf numFmtId="0" fontId="31" fillId="0" borderId="25" applyNumberFormat="0" applyFill="0" applyAlignment="0" applyProtection="0"/>
    <xf numFmtId="0" fontId="32" fillId="15" borderId="0" applyNumberFormat="0" applyBorder="0" applyAlignment="0" applyProtection="0"/>
    <xf numFmtId="0" fontId="33" fillId="0" borderId="0" applyNumberFormat="0" applyFill="0" applyBorder="0" applyAlignment="0" applyProtection="0"/>
    <xf numFmtId="0" fontId="34" fillId="5" borderId="26" applyNumberFormat="0" applyAlignment="0" applyProtection="0"/>
    <xf numFmtId="0" fontId="35" fillId="4" borderId="26" applyNumberFormat="0" applyAlignment="0" applyProtection="0"/>
    <xf numFmtId="0" fontId="36" fillId="4" borderId="27" applyNumberFormat="0" applyAlignment="0" applyProtection="0"/>
    <xf numFmtId="0" fontId="37" fillId="0" borderId="0" applyNumberFormat="0" applyFill="0" applyBorder="0" applyAlignment="0" applyProtection="0"/>
    <xf numFmtId="0" fontId="22" fillId="12" borderId="0" applyNumberFormat="0" applyBorder="0" applyAlignment="0" applyProtection="0"/>
    <xf numFmtId="0" fontId="22" fillId="16" borderId="0" applyNumberFormat="0" applyBorder="0" applyAlignment="0" applyProtection="0"/>
    <xf numFmtId="0" fontId="22" fillId="17" borderId="0" applyNumberFormat="0" applyBorder="0" applyAlignment="0" applyProtection="0"/>
    <xf numFmtId="0" fontId="22" fillId="18" borderId="0" applyNumberFormat="0" applyBorder="0" applyAlignment="0" applyProtection="0"/>
    <xf numFmtId="0" fontId="22" fillId="12" borderId="0" applyNumberFormat="0" applyBorder="0" applyAlignment="0" applyProtection="0"/>
    <xf numFmtId="0" fontId="22" fillId="19" borderId="0" applyNumberFormat="0" applyBorder="0" applyAlignment="0" applyProtection="0"/>
    <xf numFmtId="0" fontId="5" fillId="0" borderId="0"/>
    <xf numFmtId="0" fontId="35" fillId="4" borderId="40" applyNumberFormat="0" applyAlignment="0" applyProtection="0"/>
    <xf numFmtId="0" fontId="36" fillId="4" borderId="41" applyNumberFormat="0" applyAlignment="0" applyProtection="0"/>
    <xf numFmtId="0" fontId="36" fillId="4" borderId="45" applyNumberFormat="0" applyAlignment="0" applyProtection="0"/>
    <xf numFmtId="0" fontId="35" fillId="4" borderId="36" applyNumberFormat="0" applyAlignment="0" applyProtection="0"/>
    <xf numFmtId="0" fontId="34" fillId="5" borderId="36" applyNumberFormat="0" applyAlignment="0" applyProtection="0"/>
    <xf numFmtId="0" fontId="5" fillId="6" borderId="35" applyNumberFormat="0" applyFont="0" applyAlignment="0" applyProtection="0"/>
    <xf numFmtId="0" fontId="5" fillId="6" borderId="43" applyNumberFormat="0" applyFont="0" applyAlignment="0" applyProtection="0"/>
    <xf numFmtId="0" fontId="23" fillId="0" borderId="38" applyNumberFormat="0" applyFill="0" applyAlignment="0" applyProtection="0"/>
    <xf numFmtId="0" fontId="23" fillId="0" borderId="28" applyNumberFormat="0" applyFill="0" applyAlignment="0" applyProtection="0"/>
    <xf numFmtId="0" fontId="28" fillId="0" borderId="29" applyNumberFormat="0" applyFill="0" applyAlignment="0" applyProtection="0"/>
    <xf numFmtId="0" fontId="23" fillId="0" borderId="42" applyNumberFormat="0" applyFill="0" applyAlignment="0" applyProtection="0"/>
    <xf numFmtId="0" fontId="23" fillId="0" borderId="34" applyNumberFormat="0" applyFill="0" applyAlignment="0" applyProtection="0"/>
    <xf numFmtId="0" fontId="5" fillId="6" borderId="39" applyNumberFormat="0" applyFont="0" applyAlignment="0" applyProtection="0"/>
    <xf numFmtId="0" fontId="34" fillId="5" borderId="40" applyNumberFormat="0" applyAlignment="0" applyProtection="0"/>
    <xf numFmtId="0" fontId="5" fillId="6" borderId="30" applyNumberFormat="0" applyFont="0" applyAlignment="0" applyProtection="0"/>
    <xf numFmtId="0" fontId="31" fillId="0" borderId="31" applyNumberFormat="0" applyFill="0" applyAlignment="0" applyProtection="0"/>
    <xf numFmtId="0" fontId="35" fillId="4" borderId="44" applyNumberFormat="0" applyAlignment="0" applyProtection="0"/>
    <xf numFmtId="0" fontId="34" fillId="5" borderId="44" applyNumberFormat="0" applyAlignment="0" applyProtection="0"/>
    <xf numFmtId="0" fontId="34" fillId="5" borderId="32" applyNumberFormat="0" applyAlignment="0" applyProtection="0"/>
    <xf numFmtId="0" fontId="35" fillId="4" borderId="32" applyNumberFormat="0" applyAlignment="0" applyProtection="0"/>
    <xf numFmtId="0" fontId="36" fillId="4" borderId="33" applyNumberFormat="0" applyAlignment="0" applyProtection="0"/>
    <xf numFmtId="0" fontId="5" fillId="0" borderId="0"/>
    <xf numFmtId="0" fontId="36" fillId="4" borderId="37" applyNumberFormat="0" applyAlignment="0" applyProtection="0"/>
    <xf numFmtId="0" fontId="5" fillId="0" borderId="0"/>
    <xf numFmtId="0" fontId="5" fillId="0" borderId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0" fontId="5" fillId="0" borderId="0"/>
    <xf numFmtId="0" fontId="23" fillId="0" borderId="48" applyNumberFormat="0" applyFill="0" applyAlignment="0" applyProtection="0"/>
    <xf numFmtId="0" fontId="28" fillId="0" borderId="49" applyNumberFormat="0" applyFill="0" applyAlignment="0" applyProtection="0"/>
    <xf numFmtId="0" fontId="5" fillId="6" borderId="50" applyNumberFormat="0" applyFont="0" applyAlignment="0" applyProtection="0"/>
    <xf numFmtId="0" fontId="34" fillId="5" borderId="51" applyNumberFormat="0" applyAlignment="0" applyProtection="0"/>
    <xf numFmtId="0" fontId="35" fillId="4" borderId="51" applyNumberFormat="0" applyAlignment="0" applyProtection="0"/>
    <xf numFmtId="0" fontId="36" fillId="4" borderId="52" applyNumberFormat="0" applyAlignment="0" applyProtection="0"/>
    <xf numFmtId="0" fontId="35" fillId="4" borderId="51" applyNumberFormat="0" applyAlignment="0" applyProtection="0"/>
    <xf numFmtId="0" fontId="36" fillId="4" borderId="52" applyNumberFormat="0" applyAlignment="0" applyProtection="0"/>
    <xf numFmtId="0" fontId="36" fillId="4" borderId="52" applyNumberFormat="0" applyAlignment="0" applyProtection="0"/>
    <xf numFmtId="0" fontId="35" fillId="4" borderId="51" applyNumberFormat="0" applyAlignment="0" applyProtection="0"/>
    <xf numFmtId="0" fontId="34" fillId="5" borderId="51" applyNumberFormat="0" applyAlignment="0" applyProtection="0"/>
    <xf numFmtId="0" fontId="5" fillId="6" borderId="50" applyNumberFormat="0" applyFont="0" applyAlignment="0" applyProtection="0"/>
    <xf numFmtId="0" fontId="5" fillId="6" borderId="50" applyNumberFormat="0" applyFont="0" applyAlignment="0" applyProtection="0"/>
    <xf numFmtId="0" fontId="23" fillId="0" borderId="48" applyNumberFormat="0" applyFill="0" applyAlignment="0" applyProtection="0"/>
    <xf numFmtId="0" fontId="23" fillId="0" borderId="48" applyNumberFormat="0" applyFill="0" applyAlignment="0" applyProtection="0"/>
    <xf numFmtId="0" fontId="28" fillId="0" borderId="49" applyNumberFormat="0" applyFill="0" applyAlignment="0" applyProtection="0"/>
    <xf numFmtId="0" fontId="23" fillId="0" borderId="48" applyNumberFormat="0" applyFill="0" applyAlignment="0" applyProtection="0"/>
    <xf numFmtId="0" fontId="23" fillId="0" borderId="48" applyNumberFormat="0" applyFill="0" applyAlignment="0" applyProtection="0"/>
    <xf numFmtId="0" fontId="5" fillId="6" borderId="50" applyNumberFormat="0" applyFont="0" applyAlignment="0" applyProtection="0"/>
    <xf numFmtId="0" fontId="34" fillId="5" borderId="51" applyNumberFormat="0" applyAlignment="0" applyProtection="0"/>
    <xf numFmtId="0" fontId="5" fillId="6" borderId="50" applyNumberFormat="0" applyFont="0" applyAlignment="0" applyProtection="0"/>
    <xf numFmtId="0" fontId="35" fillId="4" borderId="51" applyNumberFormat="0" applyAlignment="0" applyProtection="0"/>
    <xf numFmtId="0" fontId="34" fillId="5" borderId="51" applyNumberFormat="0" applyAlignment="0" applyProtection="0"/>
    <xf numFmtId="0" fontId="34" fillId="5" borderId="51" applyNumberFormat="0" applyAlignment="0" applyProtection="0"/>
    <xf numFmtId="0" fontId="35" fillId="4" borderId="51" applyNumberFormat="0" applyAlignment="0" applyProtection="0"/>
    <xf numFmtId="0" fontId="36" fillId="4" borderId="52" applyNumberFormat="0" applyAlignment="0" applyProtection="0"/>
    <xf numFmtId="0" fontId="36" fillId="4" borderId="52" applyNumberFormat="0" applyAlignment="0" applyProtection="0"/>
    <xf numFmtId="0" fontId="5" fillId="0" borderId="0"/>
    <xf numFmtId="0" fontId="23" fillId="0" borderId="53" applyNumberFormat="0" applyFill="0" applyAlignment="0" applyProtection="0"/>
    <xf numFmtId="0" fontId="28" fillId="0" borderId="54" applyNumberFormat="0" applyFill="0" applyAlignment="0" applyProtection="0"/>
    <xf numFmtId="0" fontId="5" fillId="6" borderId="55" applyNumberFormat="0" applyFont="0" applyAlignment="0" applyProtection="0"/>
    <xf numFmtId="0" fontId="34" fillId="5" borderId="56" applyNumberFormat="0" applyAlignment="0" applyProtection="0"/>
    <xf numFmtId="0" fontId="35" fillId="4" borderId="56" applyNumberFormat="0" applyAlignment="0" applyProtection="0"/>
    <xf numFmtId="0" fontId="36" fillId="4" borderId="57" applyNumberFormat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0" fontId="5" fillId="0" borderId="0"/>
    <xf numFmtId="0" fontId="28" fillId="0" borderId="54" applyNumberFormat="0" applyFill="0" applyAlignment="0" applyProtection="0"/>
    <xf numFmtId="0" fontId="35" fillId="4" borderId="56" applyNumberFormat="0" applyAlignment="0" applyProtection="0"/>
    <xf numFmtId="0" fontId="36" fillId="4" borderId="57" applyNumberFormat="0" applyAlignment="0" applyProtection="0"/>
    <xf numFmtId="0" fontId="36" fillId="4" borderId="57" applyNumberFormat="0" applyAlignment="0" applyProtection="0"/>
    <xf numFmtId="0" fontId="35" fillId="4" borderId="56" applyNumberFormat="0" applyAlignment="0" applyProtection="0"/>
    <xf numFmtId="0" fontId="34" fillId="5" borderId="56" applyNumberFormat="0" applyAlignment="0" applyProtection="0"/>
    <xf numFmtId="0" fontId="5" fillId="6" borderId="55" applyNumberFormat="0" applyFont="0" applyAlignment="0" applyProtection="0"/>
    <xf numFmtId="0" fontId="5" fillId="6" borderId="55" applyNumberFormat="0" applyFont="0" applyAlignment="0" applyProtection="0"/>
    <xf numFmtId="0" fontId="23" fillId="0" borderId="53" applyNumberFormat="0" applyFill="0" applyAlignment="0" applyProtection="0"/>
    <xf numFmtId="0" fontId="23" fillId="0" borderId="53" applyNumberFormat="0" applyFill="0" applyAlignment="0" applyProtection="0"/>
    <xf numFmtId="0" fontId="28" fillId="0" borderId="54" applyNumberFormat="0" applyFill="0" applyAlignment="0" applyProtection="0"/>
    <xf numFmtId="0" fontId="23" fillId="0" borderId="53" applyNumberFormat="0" applyFill="0" applyAlignment="0" applyProtection="0"/>
    <xf numFmtId="0" fontId="23" fillId="0" borderId="53" applyNumberFormat="0" applyFill="0" applyAlignment="0" applyProtection="0"/>
    <xf numFmtId="0" fontId="5" fillId="6" borderId="55" applyNumberFormat="0" applyFont="0" applyAlignment="0" applyProtection="0"/>
    <xf numFmtId="0" fontId="34" fillId="5" borderId="56" applyNumberFormat="0" applyAlignment="0" applyProtection="0"/>
    <xf numFmtId="0" fontId="5" fillId="6" borderId="55" applyNumberFormat="0" applyFont="0" applyAlignment="0" applyProtection="0"/>
    <xf numFmtId="0" fontId="35" fillId="4" borderId="56" applyNumberFormat="0" applyAlignment="0" applyProtection="0"/>
    <xf numFmtId="0" fontId="34" fillId="5" borderId="56" applyNumberFormat="0" applyAlignment="0" applyProtection="0"/>
    <xf numFmtId="0" fontId="34" fillId="5" borderId="56" applyNumberFormat="0" applyAlignment="0" applyProtection="0"/>
    <xf numFmtId="0" fontId="35" fillId="4" borderId="56" applyNumberFormat="0" applyAlignment="0" applyProtection="0"/>
    <xf numFmtId="0" fontId="36" fillId="4" borderId="57" applyNumberFormat="0" applyAlignment="0" applyProtection="0"/>
    <xf numFmtId="0" fontId="36" fillId="4" borderId="57" applyNumberFormat="0" applyAlignment="0" applyProtection="0"/>
    <xf numFmtId="0" fontId="23" fillId="0" borderId="53" applyNumberFormat="0" applyFill="0" applyAlignment="0" applyProtection="0"/>
    <xf numFmtId="0" fontId="5" fillId="6" borderId="55" applyNumberFormat="0" applyFont="0" applyAlignment="0" applyProtection="0"/>
    <xf numFmtId="0" fontId="34" fillId="5" borderId="56" applyNumberFormat="0" applyAlignment="0" applyProtection="0"/>
    <xf numFmtId="0" fontId="35" fillId="4" borderId="56" applyNumberFormat="0" applyAlignment="0" applyProtection="0"/>
    <xf numFmtId="0" fontId="36" fillId="4" borderId="57" applyNumberFormat="0" applyAlignment="0" applyProtection="0"/>
    <xf numFmtId="0" fontId="35" fillId="4" borderId="56" applyNumberFormat="0" applyAlignment="0" applyProtection="0"/>
    <xf numFmtId="0" fontId="36" fillId="4" borderId="57" applyNumberFormat="0" applyAlignment="0" applyProtection="0"/>
    <xf numFmtId="0" fontId="36" fillId="4" borderId="57" applyNumberFormat="0" applyAlignment="0" applyProtection="0"/>
    <xf numFmtId="0" fontId="35" fillId="4" borderId="56" applyNumberFormat="0" applyAlignment="0" applyProtection="0"/>
    <xf numFmtId="0" fontId="34" fillId="5" borderId="56" applyNumberFormat="0" applyAlignment="0" applyProtection="0"/>
    <xf numFmtId="0" fontId="5" fillId="6" borderId="55" applyNumberFormat="0" applyFont="0" applyAlignment="0" applyProtection="0"/>
    <xf numFmtId="0" fontId="5" fillId="6" borderId="55" applyNumberFormat="0" applyFont="0" applyAlignment="0" applyProtection="0"/>
    <xf numFmtId="0" fontId="23" fillId="0" borderId="53" applyNumberFormat="0" applyFill="0" applyAlignment="0" applyProtection="0"/>
    <xf numFmtId="0" fontId="23" fillId="0" borderId="53" applyNumberFormat="0" applyFill="0" applyAlignment="0" applyProtection="0"/>
    <xf numFmtId="0" fontId="28" fillId="0" borderId="54" applyNumberFormat="0" applyFill="0" applyAlignment="0" applyProtection="0"/>
    <xf numFmtId="0" fontId="23" fillId="0" borderId="53" applyNumberFormat="0" applyFill="0" applyAlignment="0" applyProtection="0"/>
    <xf numFmtId="0" fontId="23" fillId="0" borderId="53" applyNumberFormat="0" applyFill="0" applyAlignment="0" applyProtection="0"/>
    <xf numFmtId="0" fontId="5" fillId="6" borderId="55" applyNumberFormat="0" applyFont="0" applyAlignment="0" applyProtection="0"/>
    <xf numFmtId="0" fontId="34" fillId="5" borderId="56" applyNumberFormat="0" applyAlignment="0" applyProtection="0"/>
    <xf numFmtId="0" fontId="5" fillId="6" borderId="55" applyNumberFormat="0" applyFont="0" applyAlignment="0" applyProtection="0"/>
    <xf numFmtId="0" fontId="35" fillId="4" borderId="56" applyNumberFormat="0" applyAlignment="0" applyProtection="0"/>
    <xf numFmtId="0" fontId="34" fillId="5" borderId="56" applyNumberFormat="0" applyAlignment="0" applyProtection="0"/>
    <xf numFmtId="0" fontId="34" fillId="5" borderId="56" applyNumberFormat="0" applyAlignment="0" applyProtection="0"/>
    <xf numFmtId="0" fontId="35" fillId="4" borderId="56" applyNumberFormat="0" applyAlignment="0" applyProtection="0"/>
    <xf numFmtId="0" fontId="36" fillId="4" borderId="57" applyNumberFormat="0" applyAlignment="0" applyProtection="0"/>
    <xf numFmtId="0" fontId="36" fillId="4" borderId="57" applyNumberFormat="0" applyAlignment="0" applyProtection="0"/>
    <xf numFmtId="0" fontId="23" fillId="0" borderId="53" applyNumberFormat="0" applyFill="0" applyAlignment="0" applyProtection="0"/>
    <xf numFmtId="0" fontId="28" fillId="0" borderId="54" applyNumberFormat="0" applyFill="0" applyAlignment="0" applyProtection="0"/>
    <xf numFmtId="0" fontId="5" fillId="6" borderId="55" applyNumberFormat="0" applyFont="0" applyAlignment="0" applyProtection="0"/>
    <xf numFmtId="0" fontId="34" fillId="5" borderId="56" applyNumberFormat="0" applyAlignment="0" applyProtection="0"/>
    <xf numFmtId="0" fontId="35" fillId="4" borderId="56" applyNumberFormat="0" applyAlignment="0" applyProtection="0"/>
    <xf numFmtId="0" fontId="36" fillId="4" borderId="57" applyNumberFormat="0" applyAlignment="0" applyProtection="0"/>
  </cellStyleXfs>
  <cellXfs count="67">
    <xf numFmtId="0" fontId="0" fillId="0" borderId="0" xfId="0"/>
    <xf numFmtId="49" fontId="17" fillId="3" borderId="3" xfId="6" applyNumberFormat="1" applyFont="1" applyFill="1" applyBorder="1" applyAlignment="1" applyProtection="1">
      <alignment horizontal="left" vertical="center"/>
    </xf>
    <xf numFmtId="0" fontId="17" fillId="3" borderId="3" xfId="6" applyFont="1" applyFill="1" applyBorder="1" applyAlignment="1" applyProtection="1">
      <alignment horizontal="center" vertical="center" wrapText="1"/>
    </xf>
    <xf numFmtId="49" fontId="17" fillId="3" borderId="13" xfId="6" applyNumberFormat="1" applyFont="1" applyFill="1" applyBorder="1" applyAlignment="1" applyProtection="1">
      <alignment horizontal="center" vertical="center"/>
    </xf>
    <xf numFmtId="49" fontId="17" fillId="3" borderId="6" xfId="6" applyNumberFormat="1" applyFont="1" applyFill="1" applyBorder="1" applyAlignment="1" applyProtection="1">
      <alignment horizontal="center" vertical="center"/>
    </xf>
    <xf numFmtId="3" fontId="17" fillId="3" borderId="4" xfId="6" applyNumberFormat="1" applyFont="1" applyFill="1" applyBorder="1" applyAlignment="1" applyProtection="1">
      <alignment horizontal="center" vertical="center" wrapText="1"/>
    </xf>
    <xf numFmtId="0" fontId="0" fillId="0" borderId="0" xfId="0" applyAlignment="1"/>
    <xf numFmtId="1" fontId="5" fillId="0" borderId="0" xfId="6" applyNumberFormat="1" applyFont="1" applyFill="1" applyBorder="1" applyAlignment="1" applyProtection="1">
      <alignment horizontal="center" vertical="center"/>
      <protection locked="0"/>
    </xf>
    <xf numFmtId="0" fontId="0" fillId="0" borderId="0" xfId="0" applyBorder="1"/>
    <xf numFmtId="3" fontId="0" fillId="0" borderId="0" xfId="0" applyNumberFormat="1" applyBorder="1"/>
    <xf numFmtId="4" fontId="0" fillId="0" borderId="0" xfId="0" applyNumberFormat="1" applyBorder="1"/>
    <xf numFmtId="4" fontId="5" fillId="0" borderId="0" xfId="6" applyNumberFormat="1" applyFont="1" applyFill="1" applyBorder="1" applyAlignment="1" applyProtection="1">
      <alignment horizontal="right" vertical="center" wrapText="1"/>
      <protection locked="0"/>
    </xf>
    <xf numFmtId="3" fontId="6" fillId="0" borderId="2" xfId="6" applyNumberFormat="1" applyFont="1" applyFill="1" applyBorder="1" applyAlignment="1" applyProtection="1">
      <alignment horizontal="right" vertical="center" wrapText="1"/>
      <protection locked="0"/>
    </xf>
    <xf numFmtId="0" fontId="8" fillId="2" borderId="6" xfId="6" applyFont="1" applyFill="1" applyBorder="1" applyAlignment="1" applyProtection="1">
      <alignment horizontal="left" vertical="center"/>
    </xf>
    <xf numFmtId="49" fontId="6" fillId="0" borderId="7" xfId="6" applyNumberFormat="1" applyFont="1" applyFill="1" applyBorder="1" applyAlignment="1" applyProtection="1">
      <alignment horizontal="center" vertical="center"/>
      <protection locked="0"/>
    </xf>
    <xf numFmtId="49" fontId="5" fillId="0" borderId="16" xfId="6" applyNumberFormat="1" applyFont="1" applyFill="1" applyBorder="1" applyAlignment="1" applyProtection="1">
      <alignment vertical="center"/>
      <protection locked="0"/>
    </xf>
    <xf numFmtId="49" fontId="6" fillId="0" borderId="5" xfId="6" applyNumberFormat="1" applyFont="1" applyFill="1" applyBorder="1" applyAlignment="1" applyProtection="1">
      <alignment vertical="center"/>
      <protection locked="0"/>
    </xf>
    <xf numFmtId="1" fontId="5" fillId="0" borderId="5" xfId="6" applyNumberFormat="1" applyFont="1" applyFill="1" applyBorder="1" applyAlignment="1" applyProtection="1">
      <alignment horizontal="center" vertical="center" wrapText="1"/>
      <protection locked="0"/>
    </xf>
    <xf numFmtId="0" fontId="18" fillId="2" borderId="14" xfId="6" applyFont="1" applyFill="1" applyBorder="1" applyAlignment="1" applyProtection="1">
      <alignment horizontal="left" vertical="center" wrapText="1"/>
    </xf>
    <xf numFmtId="0" fontId="9" fillId="2" borderId="12" xfId="6" applyFont="1" applyFill="1" applyBorder="1" applyAlignment="1" applyProtection="1">
      <alignment horizontal="left" vertical="top"/>
    </xf>
    <xf numFmtId="0" fontId="7" fillId="2" borderId="61" xfId="6" applyFont="1" applyFill="1" applyBorder="1" applyAlignment="1" applyProtection="1">
      <alignment vertical="center"/>
    </xf>
    <xf numFmtId="0" fontId="6" fillId="2" borderId="62" xfId="6" applyFont="1" applyFill="1" applyBorder="1" applyAlignment="1" applyProtection="1">
      <alignment horizontal="center" vertical="center" wrapText="1"/>
    </xf>
    <xf numFmtId="0" fontId="7" fillId="2" borderId="61" xfId="6" applyFont="1" applyFill="1" applyBorder="1" applyAlignment="1" applyProtection="1">
      <alignment vertical="center" wrapText="1"/>
    </xf>
    <xf numFmtId="3" fontId="6" fillId="2" borderId="62" xfId="6" applyNumberFormat="1" applyFont="1" applyFill="1" applyBorder="1" applyAlignment="1" applyProtection="1">
      <alignment horizontal="center" vertical="center" wrapText="1"/>
    </xf>
    <xf numFmtId="0" fontId="7" fillId="2" borderId="61" xfId="6" applyFont="1" applyFill="1" applyBorder="1" applyAlignment="1" applyProtection="1">
      <alignment vertical="top"/>
    </xf>
    <xf numFmtId="0" fontId="7" fillId="2" borderId="63" xfId="6" applyFont="1" applyFill="1" applyBorder="1" applyAlignment="1" applyProtection="1">
      <alignment horizontal="center" vertical="center" wrapText="1"/>
    </xf>
    <xf numFmtId="0" fontId="7" fillId="2" borderId="64" xfId="6" applyFont="1" applyFill="1" applyBorder="1" applyAlignment="1" applyProtection="1">
      <alignment horizontal="left" vertical="center"/>
    </xf>
    <xf numFmtId="0" fontId="7" fillId="2" borderId="65" xfId="6" applyFont="1" applyFill="1" applyBorder="1" applyAlignment="1" applyProtection="1">
      <alignment horizontal="left" vertical="center"/>
    </xf>
    <xf numFmtId="0" fontId="6" fillId="2" borderId="59" xfId="6" applyFont="1" applyFill="1" applyBorder="1" applyAlignment="1" applyProtection="1">
      <alignment horizontal="center" vertical="center" wrapText="1"/>
    </xf>
    <xf numFmtId="49" fontId="6" fillId="0" borderId="66" xfId="6" applyNumberFormat="1" applyFont="1" applyFill="1" applyBorder="1" applyAlignment="1" applyProtection="1">
      <alignment horizontal="center" vertical="center"/>
    </xf>
    <xf numFmtId="49" fontId="5" fillId="0" borderId="58" xfId="6" applyNumberFormat="1" applyFont="1" applyFill="1" applyBorder="1" applyAlignment="1" applyProtection="1">
      <alignment vertical="center"/>
    </xf>
    <xf numFmtId="49" fontId="6" fillId="0" borderId="58" xfId="6" applyNumberFormat="1" applyFont="1" applyFill="1" applyBorder="1" applyAlignment="1" applyProtection="1">
      <alignment vertical="center"/>
    </xf>
    <xf numFmtId="0" fontId="21" fillId="0" borderId="58" xfId="6" applyFont="1" applyFill="1" applyBorder="1" applyAlignment="1" applyProtection="1">
      <alignment horizontal="center" vertical="center" wrapText="1"/>
      <protection hidden="1"/>
    </xf>
    <xf numFmtId="49" fontId="6" fillId="0" borderId="66" xfId="6" applyNumberFormat="1" applyFont="1" applyFill="1" applyBorder="1" applyAlignment="1" applyProtection="1">
      <alignment horizontal="center" vertical="center"/>
      <protection locked="0"/>
    </xf>
    <xf numFmtId="49" fontId="5" fillId="0" borderId="62" xfId="6" applyNumberFormat="1" applyFont="1" applyFill="1" applyBorder="1" applyAlignment="1" applyProtection="1">
      <alignment vertical="center"/>
      <protection locked="0"/>
    </xf>
    <xf numFmtId="49" fontId="5" fillId="0" borderId="58" xfId="6" applyNumberFormat="1" applyFont="1" applyFill="1" applyBorder="1" applyAlignment="1" applyProtection="1">
      <alignment vertical="center" wrapText="1"/>
      <protection locked="0"/>
    </xf>
    <xf numFmtId="0" fontId="5" fillId="0" borderId="58" xfId="6" applyFont="1" applyFill="1" applyBorder="1" applyAlignment="1" applyProtection="1">
      <alignment horizontal="center" vertical="center" wrapText="1"/>
      <protection locked="0"/>
    </xf>
    <xf numFmtId="1" fontId="5" fillId="0" borderId="0" xfId="6" applyNumberFormat="1" applyFont="1" applyFill="1" applyBorder="1" applyAlignment="1" applyProtection="1">
      <alignment horizontal="center" vertical="center" wrapText="1"/>
      <protection locked="0"/>
    </xf>
    <xf numFmtId="49" fontId="5" fillId="0" borderId="58" xfId="6" applyNumberFormat="1" applyBorder="1" applyAlignment="1" applyProtection="1">
      <alignment vertical="center"/>
      <protection locked="0"/>
    </xf>
    <xf numFmtId="49" fontId="5" fillId="0" borderId="62" xfId="6" applyNumberFormat="1" applyBorder="1" applyAlignment="1" applyProtection="1">
      <alignment vertical="center"/>
      <protection locked="0"/>
    </xf>
    <xf numFmtId="49" fontId="5" fillId="0" borderId="58" xfId="6" applyNumberFormat="1" applyBorder="1" applyAlignment="1" applyProtection="1">
      <alignment vertical="center" wrapText="1"/>
      <protection locked="0"/>
    </xf>
    <xf numFmtId="0" fontId="0" fillId="0" borderId="0" xfId="0" applyAlignment="1">
      <alignment wrapText="1"/>
    </xf>
    <xf numFmtId="4" fontId="40" fillId="0" borderId="0" xfId="0" applyNumberFormat="1" applyFont="1" applyBorder="1"/>
    <xf numFmtId="4" fontId="38" fillId="0" borderId="0" xfId="6" applyNumberFormat="1" applyFont="1" applyFill="1" applyBorder="1" applyAlignment="1" applyProtection="1">
      <alignment horizontal="right" vertical="center" wrapText="1"/>
    </xf>
    <xf numFmtId="4" fontId="0" fillId="0" borderId="0" xfId="0" applyNumberFormat="1"/>
    <xf numFmtId="4" fontId="39" fillId="0" borderId="0" xfId="6" applyNumberFormat="1" applyFont="1" applyFill="1" applyBorder="1" applyAlignment="1" applyProtection="1">
      <alignment horizontal="right" vertical="center" wrapText="1"/>
      <protection locked="0"/>
    </xf>
    <xf numFmtId="4" fontId="41" fillId="0" borderId="0" xfId="0" applyNumberFormat="1" applyFont="1"/>
    <xf numFmtId="3" fontId="6" fillId="0" borderId="2" xfId="6" applyNumberFormat="1" applyFont="1" applyFill="1" applyBorder="1" applyAlignment="1" applyProtection="1">
      <alignment horizontal="right" vertical="center" wrapText="1"/>
    </xf>
    <xf numFmtId="3" fontId="5" fillId="0" borderId="47" xfId="6" applyNumberFormat="1" applyFont="1" applyFill="1" applyBorder="1" applyAlignment="1" applyProtection="1">
      <alignment horizontal="right" vertical="center" wrapText="1"/>
      <protection locked="0"/>
    </xf>
    <xf numFmtId="3" fontId="5" fillId="0" borderId="67" xfId="6" applyNumberFormat="1" applyFont="1" applyFill="1" applyBorder="1" applyAlignment="1" applyProtection="1">
      <alignment horizontal="right" vertical="center" wrapText="1"/>
      <protection locked="0"/>
    </xf>
    <xf numFmtId="0" fontId="20" fillId="2" borderId="17" xfId="6" applyFont="1" applyFill="1" applyBorder="1" applyAlignment="1" applyProtection="1">
      <alignment horizontal="center" vertical="center" wrapText="1"/>
    </xf>
    <xf numFmtId="0" fontId="0" fillId="2" borderId="10" xfId="0" applyFill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9" fillId="2" borderId="59" xfId="6" applyNumberFormat="1" applyFont="1" applyFill="1" applyBorder="1" applyAlignment="1" applyProtection="1">
      <alignment horizontal="left" vertical="top" wrapText="1"/>
    </xf>
    <xf numFmtId="0" fontId="0" fillId="0" borderId="59" xfId="0" applyBorder="1" applyAlignment="1"/>
    <xf numFmtId="0" fontId="0" fillId="0" borderId="60" xfId="0" applyBorder="1" applyAlignment="1"/>
    <xf numFmtId="0" fontId="8" fillId="2" borderId="11" xfId="6" applyFont="1" applyFill="1" applyBorder="1" applyAlignment="1" applyProtection="1">
      <alignment horizontal="center" vertical="center"/>
    </xf>
    <xf numFmtId="0" fontId="0" fillId="0" borderId="11" xfId="0" applyBorder="1" applyAlignment="1">
      <alignment vertical="center"/>
    </xf>
    <xf numFmtId="0" fontId="0" fillId="0" borderId="18" xfId="0" applyBorder="1" applyAlignment="1">
      <alignment vertical="center"/>
    </xf>
    <xf numFmtId="1" fontId="7" fillId="2" borderId="59" xfId="6" applyNumberFormat="1" applyFont="1" applyFill="1" applyBorder="1" applyAlignment="1" applyProtection="1">
      <alignment horizontal="left" vertical="center"/>
    </xf>
    <xf numFmtId="0" fontId="8" fillId="2" borderId="59" xfId="6" applyFont="1" applyFill="1" applyBorder="1" applyAlignment="1" applyProtection="1">
      <alignment horizontal="left" vertical="top" wrapText="1"/>
    </xf>
    <xf numFmtId="3" fontId="18" fillId="0" borderId="1" xfId="6" applyNumberFormat="1" applyFont="1" applyFill="1" applyBorder="1" applyAlignment="1" applyProtection="1">
      <alignment horizontal="center" vertical="center" wrapText="1"/>
    </xf>
    <xf numFmtId="0" fontId="18" fillId="0" borderId="46" xfId="6" applyFont="1" applyFill="1" applyBorder="1" applyAlignment="1" applyProtection="1">
      <alignment horizontal="center" vertical="center" wrapText="1"/>
    </xf>
    <xf numFmtId="3" fontId="7" fillId="2" borderId="59" xfId="6" applyNumberFormat="1" applyFont="1" applyFill="1" applyBorder="1" applyAlignment="1" applyProtection="1">
      <alignment horizontal="left" vertical="center"/>
    </xf>
    <xf numFmtId="0" fontId="7" fillId="2" borderId="63" xfId="6" applyFont="1" applyFill="1" applyBorder="1" applyAlignment="1" applyProtection="1">
      <alignment horizontal="center" vertical="center" wrapText="1"/>
    </xf>
    <xf numFmtId="0" fontId="7" fillId="2" borderId="9" xfId="6" applyFont="1" applyFill="1" applyBorder="1" applyAlignment="1" applyProtection="1">
      <alignment horizontal="center" vertical="center" wrapText="1"/>
    </xf>
    <xf numFmtId="0" fontId="7" fillId="2" borderId="8" xfId="6" applyFont="1" applyFill="1" applyBorder="1" applyAlignment="1" applyProtection="1">
      <alignment horizontal="center" vertical="center" wrapText="1"/>
    </xf>
  </cellXfs>
  <cellStyles count="278">
    <cellStyle name="20 % – Zvýraznění1 2" xfId="106"/>
    <cellStyle name="20 % – Zvýraznění2 2" xfId="107"/>
    <cellStyle name="20 % – Zvýraznění3 2" xfId="108"/>
    <cellStyle name="20 % – Zvýraznění4 2" xfId="109"/>
    <cellStyle name="20 % – Zvýraznění5 2" xfId="110"/>
    <cellStyle name="20 % – Zvýraznění6 2" xfId="111"/>
    <cellStyle name="40 % – Zvýraznění1 2" xfId="112"/>
    <cellStyle name="40 % – Zvýraznění2 2" xfId="113"/>
    <cellStyle name="40 % – Zvýraznění3 2" xfId="114"/>
    <cellStyle name="40 % – Zvýraznění4 2" xfId="115"/>
    <cellStyle name="40 % – Zvýraznění5 2" xfId="116"/>
    <cellStyle name="40 % – Zvýraznění6 2" xfId="117"/>
    <cellStyle name="60 % – Zvýraznění1 2" xfId="118"/>
    <cellStyle name="60 % – Zvýraznění2 2" xfId="119"/>
    <cellStyle name="60 % – Zvýraznění3 2" xfId="120"/>
    <cellStyle name="60 % – Zvýraznění4 2" xfId="121"/>
    <cellStyle name="60 % – Zvýraznění5 2" xfId="122"/>
    <cellStyle name="60 % – Zvýraznění6 2" xfId="123"/>
    <cellStyle name="Celkem 2" xfId="124"/>
    <cellStyle name="Celkem 2 2" xfId="161"/>
    <cellStyle name="Celkem 2 2 2" xfId="233"/>
    <cellStyle name="Celkem 2 2 3" xfId="259"/>
    <cellStyle name="Celkem 2 2 4" xfId="198"/>
    <cellStyle name="Celkem 2 3" xfId="164"/>
    <cellStyle name="Celkem 2 3 2" xfId="236"/>
    <cellStyle name="Celkem 2 3 3" xfId="262"/>
    <cellStyle name="Celkem 2 3 4" xfId="201"/>
    <cellStyle name="Celkem 2 4" xfId="160"/>
    <cellStyle name="Celkem 2 4 2" xfId="232"/>
    <cellStyle name="Celkem 2 4 3" xfId="258"/>
    <cellStyle name="Celkem 2 4 4" xfId="197"/>
    <cellStyle name="Celkem 2 5" xfId="163"/>
    <cellStyle name="Celkem 2 5 2" xfId="235"/>
    <cellStyle name="Celkem 2 5 3" xfId="261"/>
    <cellStyle name="Celkem 2 5 4" xfId="200"/>
    <cellStyle name="Celkem 2 6" xfId="212"/>
    <cellStyle name="Celkem 2 6 2" xfId="246"/>
    <cellStyle name="Celkem 2 6 3" xfId="272"/>
    <cellStyle name="Celkem 2 7" xfId="184"/>
    <cellStyle name="Čárka 2" xfId="94"/>
    <cellStyle name="Čárka 2 2" xfId="96"/>
    <cellStyle name="Čárka 2 3" xfId="125"/>
    <cellStyle name="čárky 3" xfId="102"/>
    <cellStyle name="Chybně 2" xfId="126"/>
    <cellStyle name="Kontrolní buňka 2" xfId="127"/>
    <cellStyle name="Měna 2" xfId="2"/>
    <cellStyle name="Měna 2 2" xfId="56"/>
    <cellStyle name="Měna 2 2 2" xfId="221"/>
    <cellStyle name="Měna 2 2 3" xfId="181"/>
    <cellStyle name="Měna 2 3" xfId="218"/>
    <cellStyle name="Měna 2 4" xfId="178"/>
    <cellStyle name="Měna 3" xfId="21"/>
    <cellStyle name="Měna 3 2" xfId="219"/>
    <cellStyle name="Měna 3 3" xfId="179"/>
    <cellStyle name="Měna 4" xfId="38"/>
    <cellStyle name="Měna 4 2" xfId="83"/>
    <cellStyle name="Měna 4 2 2" xfId="222"/>
    <cellStyle name="Měna 4 2 3" xfId="182"/>
    <cellStyle name="Měna 4 3" xfId="220"/>
    <cellStyle name="Měna 4 4" xfId="180"/>
    <cellStyle name="Nadpis 1 2" xfId="128"/>
    <cellStyle name="Nadpis 2 2" xfId="129"/>
    <cellStyle name="Nadpis 3 2" xfId="130"/>
    <cellStyle name="Nadpis 3 2 2" xfId="162"/>
    <cellStyle name="Nadpis 3 2 2 2" xfId="234"/>
    <cellStyle name="Nadpis 3 2 2 3" xfId="260"/>
    <cellStyle name="Nadpis 3 2 2 4" xfId="199"/>
    <cellStyle name="Nadpis 3 2 3" xfId="213"/>
    <cellStyle name="Nadpis 3 2 3 2" xfId="273"/>
    <cellStyle name="Nadpis 3 2 4" xfId="224"/>
    <cellStyle name="Nadpis 3 2 5" xfId="185"/>
    <cellStyle name="Nadpis 4 2" xfId="131"/>
    <cellStyle name="Název 2" xfId="132"/>
    <cellStyle name="Neutrální 2" xfId="133"/>
    <cellStyle name="Normální" xfId="0" builtinId="0"/>
    <cellStyle name="normální 10" xfId="3"/>
    <cellStyle name="normální 10 2" xfId="39"/>
    <cellStyle name="normální 10 2 2" xfId="84"/>
    <cellStyle name="normální 10 3" xfId="57"/>
    <cellStyle name="Normální 11" xfId="1"/>
    <cellStyle name="Normální 11 2" xfId="55"/>
    <cellStyle name="Normální 12" xfId="14"/>
    <cellStyle name="Normální 12 2" xfId="66"/>
    <cellStyle name="Normální 12 3" xfId="134"/>
    <cellStyle name="Normální 13" xfId="18"/>
    <cellStyle name="Normální 13 2" xfId="69"/>
    <cellStyle name="Normální 13 3" xfId="135"/>
    <cellStyle name="Normální 14" xfId="15"/>
    <cellStyle name="Normální 14 2" xfId="67"/>
    <cellStyle name="Normální 15" xfId="19"/>
    <cellStyle name="Normální 15 2" xfId="70"/>
    <cellStyle name="Normální 16" xfId="20"/>
    <cellStyle name="Normální 16 2" xfId="71"/>
    <cellStyle name="Normální 17" xfId="17"/>
    <cellStyle name="Normální 17 2" xfId="68"/>
    <cellStyle name="Normální 18" xfId="23"/>
    <cellStyle name="Normální 18 2" xfId="72"/>
    <cellStyle name="Normální 19" xfId="24"/>
    <cellStyle name="Normální 19 2" xfId="73"/>
    <cellStyle name="Normální 2" xfId="4"/>
    <cellStyle name="Normální 2 2" xfId="5"/>
    <cellStyle name="Normální 2 2 2" xfId="40"/>
    <cellStyle name="Normální 2 2 2 2" xfId="85"/>
    <cellStyle name="Normální 2 2 3" xfId="58"/>
    <cellStyle name="Normální 2 2 4" xfId="103"/>
    <cellStyle name="normální 2 3" xfId="136"/>
    <cellStyle name="Normální 20" xfId="25"/>
    <cellStyle name="Normální 20 2" xfId="74"/>
    <cellStyle name="Normální 21" xfId="26"/>
    <cellStyle name="Normální 21 2" xfId="75"/>
    <cellStyle name="Normální 22" xfId="27"/>
    <cellStyle name="Normální 22 2" xfId="76"/>
    <cellStyle name="Normální 23" xfId="28"/>
    <cellStyle name="Normální 23 2" xfId="77"/>
    <cellStyle name="Normální 24" xfId="29"/>
    <cellStyle name="Normální 24 2" xfId="78"/>
    <cellStyle name="Normální 25" xfId="30"/>
    <cellStyle name="Normální 25 2" xfId="79"/>
    <cellStyle name="Normální 26" xfId="31"/>
    <cellStyle name="Normální 26 2" xfId="80"/>
    <cellStyle name="Normální 27" xfId="32"/>
    <cellStyle name="Normální 27 2" xfId="81"/>
    <cellStyle name="Normální 28" xfId="22"/>
    <cellStyle name="Normální 29" xfId="33"/>
    <cellStyle name="Normální 3" xfId="6"/>
    <cellStyle name="Normální 3 2" xfId="137"/>
    <cellStyle name="Normální 30" xfId="16"/>
    <cellStyle name="Normální 31" xfId="34"/>
    <cellStyle name="Normální 32" xfId="35"/>
    <cellStyle name="Normální 33" xfId="36"/>
    <cellStyle name="Normální 34" xfId="37"/>
    <cellStyle name="Normální 34 2" xfId="82"/>
    <cellStyle name="Normální 35" xfId="47"/>
    <cellStyle name="Normální 36" xfId="49"/>
    <cellStyle name="Normální 36 2" xfId="95"/>
    <cellStyle name="Normální 37" xfId="51"/>
    <cellStyle name="Normální 38" xfId="52"/>
    <cellStyle name="Normální 39" xfId="53"/>
    <cellStyle name="normální 4" xfId="7"/>
    <cellStyle name="normální 4 2" xfId="41"/>
    <cellStyle name="normální 4 2 2" xfId="86"/>
    <cellStyle name="normální 4 3" xfId="59"/>
    <cellStyle name="Normální 40" xfId="54"/>
    <cellStyle name="Normální 41" xfId="50"/>
    <cellStyle name="Normální 42" xfId="93"/>
    <cellStyle name="Normální 43" xfId="97"/>
    <cellStyle name="Normální 44" xfId="98"/>
    <cellStyle name="Normální 45" xfId="99"/>
    <cellStyle name="Normální 46" xfId="100"/>
    <cellStyle name="Normální 47" xfId="101"/>
    <cellStyle name="Normální 47 2" xfId="223"/>
    <cellStyle name="Normální 47 3" xfId="183"/>
    <cellStyle name="Normální 48" xfId="152"/>
    <cellStyle name="Normální 49" xfId="174"/>
    <cellStyle name="normální 5" xfId="8"/>
    <cellStyle name="normální 5 2" xfId="42"/>
    <cellStyle name="normální 5 2 2" xfId="87"/>
    <cellStyle name="normální 5 3" xfId="60"/>
    <cellStyle name="Normální 50" xfId="176"/>
    <cellStyle name="Normální 51" xfId="177"/>
    <cellStyle name="Normální 52" xfId="211"/>
    <cellStyle name="normální 6" xfId="9"/>
    <cellStyle name="normální 6 2" xfId="43"/>
    <cellStyle name="normální 6 2 2" xfId="88"/>
    <cellStyle name="normální 6 3" xfId="61"/>
    <cellStyle name="normální 7" xfId="10"/>
    <cellStyle name="normální 7 2" xfId="44"/>
    <cellStyle name="normální 7 2 2" xfId="89"/>
    <cellStyle name="normální 7 3" xfId="62"/>
    <cellStyle name="normální 8" xfId="11"/>
    <cellStyle name="normální 8 2" xfId="45"/>
    <cellStyle name="normální 8 2 2" xfId="90"/>
    <cellStyle name="normální 8 3" xfId="63"/>
    <cellStyle name="normální 9" xfId="12"/>
    <cellStyle name="normální 9 2" xfId="46"/>
    <cellStyle name="normální 9 2 2" xfId="91"/>
    <cellStyle name="normální 9 3" xfId="64"/>
    <cellStyle name="Poznámka 2" xfId="138"/>
    <cellStyle name="Poznámka 2 2" xfId="167"/>
    <cellStyle name="Poznámka 2 2 2" xfId="239"/>
    <cellStyle name="Poznámka 2 2 3" xfId="265"/>
    <cellStyle name="Poznámka 2 2 4" xfId="204"/>
    <cellStyle name="Poznámka 2 3" xfId="158"/>
    <cellStyle name="Poznámka 2 3 2" xfId="230"/>
    <cellStyle name="Poznámka 2 3 3" xfId="256"/>
    <cellStyle name="Poznámka 2 3 4" xfId="195"/>
    <cellStyle name="Poznámka 2 4" xfId="165"/>
    <cellStyle name="Poznámka 2 4 2" xfId="237"/>
    <cellStyle name="Poznámka 2 4 3" xfId="263"/>
    <cellStyle name="Poznámka 2 4 4" xfId="202"/>
    <cellStyle name="Poznámka 2 5" xfId="159"/>
    <cellStyle name="Poznámka 2 5 2" xfId="231"/>
    <cellStyle name="Poznámka 2 5 3" xfId="257"/>
    <cellStyle name="Poznámka 2 5 4" xfId="196"/>
    <cellStyle name="Poznámka 2 6" xfId="214"/>
    <cellStyle name="Poznámka 2 6 2" xfId="247"/>
    <cellStyle name="Poznámka 2 6 3" xfId="274"/>
    <cellStyle name="Poznámka 2 7" xfId="186"/>
    <cellStyle name="Procenta 2" xfId="13"/>
    <cellStyle name="Procenta 2 2" xfId="48"/>
    <cellStyle name="Procenta 2 2 2" xfId="92"/>
    <cellStyle name="Procenta 2 3" xfId="65"/>
    <cellStyle name="Procenta 2 4" xfId="104"/>
    <cellStyle name="Procenta 3" xfId="105"/>
    <cellStyle name="Propojená buňka 2" xfId="139"/>
    <cellStyle name="Propojená buňka 2 2" xfId="168"/>
    <cellStyle name="Správně 2" xfId="140"/>
    <cellStyle name="Text upozornění 2" xfId="141"/>
    <cellStyle name="Vstup 2" xfId="142"/>
    <cellStyle name="Vstup 2 2" xfId="171"/>
    <cellStyle name="Vstup 2 2 2" xfId="242"/>
    <cellStyle name="Vstup 2 2 3" xfId="268"/>
    <cellStyle name="Vstup 2 2 4" xfId="207"/>
    <cellStyle name="Vstup 2 3" xfId="157"/>
    <cellStyle name="Vstup 2 3 2" xfId="229"/>
    <cellStyle name="Vstup 2 3 3" xfId="255"/>
    <cellStyle name="Vstup 2 3 4" xfId="194"/>
    <cellStyle name="Vstup 2 4" xfId="166"/>
    <cellStyle name="Vstup 2 4 2" xfId="238"/>
    <cellStyle name="Vstup 2 4 3" xfId="264"/>
    <cellStyle name="Vstup 2 4 4" xfId="203"/>
    <cellStyle name="Vstup 2 5" xfId="170"/>
    <cellStyle name="Vstup 2 5 2" xfId="241"/>
    <cellStyle name="Vstup 2 5 3" xfId="267"/>
    <cellStyle name="Vstup 2 5 4" xfId="206"/>
    <cellStyle name="Vstup 2 6" xfId="215"/>
    <cellStyle name="Vstup 2 6 2" xfId="248"/>
    <cellStyle name="Vstup 2 6 3" xfId="275"/>
    <cellStyle name="Vstup 2 7" xfId="187"/>
    <cellStyle name="Výpočet 2" xfId="143"/>
    <cellStyle name="Výpočet 2 2" xfId="172"/>
    <cellStyle name="Výpočet 2 2 2" xfId="243"/>
    <cellStyle name="Výpočet 2 2 3" xfId="269"/>
    <cellStyle name="Výpočet 2 2 4" xfId="208"/>
    <cellStyle name="Výpočet 2 3" xfId="156"/>
    <cellStyle name="Výpočet 2 3 2" xfId="228"/>
    <cellStyle name="Výpočet 2 3 3" xfId="254"/>
    <cellStyle name="Výpočet 2 3 4" xfId="193"/>
    <cellStyle name="Výpočet 2 4" xfId="153"/>
    <cellStyle name="Výpočet 2 4 2" xfId="225"/>
    <cellStyle name="Výpočet 2 4 3" xfId="251"/>
    <cellStyle name="Výpočet 2 4 4" xfId="190"/>
    <cellStyle name="Výpočet 2 5" xfId="169"/>
    <cellStyle name="Výpočet 2 5 2" xfId="240"/>
    <cellStyle name="Výpočet 2 5 3" xfId="266"/>
    <cellStyle name="Výpočet 2 5 4" xfId="205"/>
    <cellStyle name="Výpočet 2 6" xfId="216"/>
    <cellStyle name="Výpočet 2 6 2" xfId="249"/>
    <cellStyle name="Výpočet 2 6 3" xfId="276"/>
    <cellStyle name="Výpočet 2 7" xfId="188"/>
    <cellStyle name="Výstup 2" xfId="144"/>
    <cellStyle name="Výstup 2 2" xfId="173"/>
    <cellStyle name="Výstup 2 2 2" xfId="244"/>
    <cellStyle name="Výstup 2 2 3" xfId="270"/>
    <cellStyle name="Výstup 2 2 4" xfId="209"/>
    <cellStyle name="Výstup 2 3" xfId="175"/>
    <cellStyle name="Výstup 2 3 2" xfId="245"/>
    <cellStyle name="Výstup 2 3 3" xfId="271"/>
    <cellStyle name="Výstup 2 3 4" xfId="210"/>
    <cellStyle name="Výstup 2 4" xfId="154"/>
    <cellStyle name="Výstup 2 4 2" xfId="226"/>
    <cellStyle name="Výstup 2 4 3" xfId="252"/>
    <cellStyle name="Výstup 2 4 4" xfId="191"/>
    <cellStyle name="Výstup 2 5" xfId="155"/>
    <cellStyle name="Výstup 2 5 2" xfId="227"/>
    <cellStyle name="Výstup 2 5 3" xfId="253"/>
    <cellStyle name="Výstup 2 5 4" xfId="192"/>
    <cellStyle name="Výstup 2 6" xfId="217"/>
    <cellStyle name="Výstup 2 6 2" xfId="250"/>
    <cellStyle name="Výstup 2 6 3" xfId="277"/>
    <cellStyle name="Výstup 2 7" xfId="189"/>
    <cellStyle name="Vysvětlující text 2" xfId="145"/>
    <cellStyle name="Zvýraznění 1 2" xfId="146"/>
    <cellStyle name="Zvýraznění 2 2" xfId="147"/>
    <cellStyle name="Zvýraznění 3 2" xfId="148"/>
    <cellStyle name="Zvýraznění 4 2" xfId="149"/>
    <cellStyle name="Zvýraznění 5 2" xfId="150"/>
    <cellStyle name="Zvýraznění 6 2" xfId="15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AEAEA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FFFF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3333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4"/>
  <sheetViews>
    <sheetView tabSelected="1" zoomScaleNormal="100" workbookViewId="0">
      <selection activeCell="J14" sqref="J14"/>
    </sheetView>
  </sheetViews>
  <sheetFormatPr defaultRowHeight="12.75" x14ac:dyDescent="0.2"/>
  <cols>
    <col min="1" max="1" width="22.5703125" customWidth="1"/>
    <col min="2" max="2" width="12.85546875" customWidth="1"/>
    <col min="3" max="3" width="47.140625" customWidth="1"/>
    <col min="4" max="4" width="9.140625" customWidth="1"/>
    <col min="5" max="5" width="15.7109375" customWidth="1"/>
    <col min="6" max="6" width="19.7109375" hidden="1" customWidth="1"/>
    <col min="7" max="7" width="15.140625" hidden="1" customWidth="1"/>
    <col min="8" max="8" width="14.140625" hidden="1" customWidth="1"/>
    <col min="9" max="9" width="14.85546875" customWidth="1"/>
    <col min="10" max="10" width="13.85546875" customWidth="1"/>
    <col min="12" max="12" width="17.85546875" customWidth="1"/>
  </cols>
  <sheetData>
    <row r="1" spans="1:12" ht="40.5" customHeight="1" x14ac:dyDescent="0.2">
      <c r="A1" s="50" t="s">
        <v>47</v>
      </c>
      <c r="B1" s="51"/>
      <c r="C1" s="51"/>
      <c r="D1" s="51"/>
      <c r="E1" s="52"/>
    </row>
    <row r="2" spans="1:12" ht="37.5" customHeight="1" x14ac:dyDescent="0.2">
      <c r="A2" s="19" t="s">
        <v>8</v>
      </c>
      <c r="B2" s="53" t="s">
        <v>48</v>
      </c>
      <c r="C2" s="54"/>
      <c r="D2" s="54"/>
      <c r="E2" s="55"/>
    </row>
    <row r="3" spans="1:12" ht="18" customHeight="1" x14ac:dyDescent="0.2">
      <c r="A3" s="20" t="s">
        <v>3</v>
      </c>
      <c r="B3" s="59">
        <v>5713530104</v>
      </c>
      <c r="C3" s="59"/>
      <c r="D3" s="21"/>
      <c r="E3" s="64" t="s">
        <v>21</v>
      </c>
    </row>
    <row r="4" spans="1:12" ht="18" customHeight="1" x14ac:dyDescent="0.2">
      <c r="A4" s="22" t="s">
        <v>5</v>
      </c>
      <c r="B4" s="63" t="s">
        <v>27</v>
      </c>
      <c r="C4" s="63"/>
      <c r="D4" s="23"/>
      <c r="E4" s="65"/>
    </row>
    <row r="5" spans="1:12" ht="18" customHeight="1" x14ac:dyDescent="0.2">
      <c r="A5" s="24" t="s">
        <v>9</v>
      </c>
      <c r="B5" s="60" t="s">
        <v>6</v>
      </c>
      <c r="C5" s="60"/>
      <c r="D5" s="21"/>
      <c r="E5" s="66"/>
    </row>
    <row r="6" spans="1:12" ht="18" customHeight="1" thickBot="1" x14ac:dyDescent="0.25">
      <c r="A6" s="22" t="s">
        <v>10</v>
      </c>
      <c r="B6" s="60" t="s">
        <v>13</v>
      </c>
      <c r="C6" s="60"/>
      <c r="D6" s="23"/>
      <c r="E6" s="25" t="s">
        <v>15</v>
      </c>
    </row>
    <row r="7" spans="1:12" ht="18" customHeight="1" x14ac:dyDescent="0.2">
      <c r="A7" s="26" t="s">
        <v>11</v>
      </c>
      <c r="B7" s="13">
        <v>2023</v>
      </c>
      <c r="C7" s="27" t="s">
        <v>7</v>
      </c>
      <c r="D7" s="28"/>
      <c r="E7" s="61">
        <f>SUM(E10,E17,E20)</f>
        <v>0</v>
      </c>
      <c r="F7" s="10">
        <v>19738725</v>
      </c>
      <c r="G7" s="10"/>
      <c r="H7" s="10"/>
    </row>
    <row r="8" spans="1:12" ht="15.75" thickBot="1" x14ac:dyDescent="0.25">
      <c r="A8" s="18" t="s">
        <v>18</v>
      </c>
      <c r="B8" s="56"/>
      <c r="C8" s="57"/>
      <c r="D8" s="58"/>
      <c r="E8" s="62"/>
      <c r="F8" s="42">
        <v>19728725</v>
      </c>
      <c r="G8" s="10"/>
      <c r="H8" s="10"/>
    </row>
    <row r="9" spans="1:12" ht="24" customHeight="1" thickTop="1" thickBot="1" x14ac:dyDescent="0.25">
      <c r="A9" s="3" t="s">
        <v>19</v>
      </c>
      <c r="B9" s="4" t="s">
        <v>16</v>
      </c>
      <c r="C9" s="1" t="s">
        <v>20</v>
      </c>
      <c r="D9" s="2" t="s">
        <v>12</v>
      </c>
      <c r="E9" s="5" t="s">
        <v>17</v>
      </c>
      <c r="F9" s="10">
        <f>SUM(F10:F20)</f>
        <v>13203492.59</v>
      </c>
      <c r="G9" s="10"/>
      <c r="H9" s="10" t="s">
        <v>26</v>
      </c>
    </row>
    <row r="10" spans="1:12" ht="15" customHeight="1" thickBot="1" x14ac:dyDescent="0.25">
      <c r="A10" s="29"/>
      <c r="B10" s="30"/>
      <c r="C10" s="31" t="s">
        <v>0</v>
      </c>
      <c r="D10" s="32" t="s">
        <v>2</v>
      </c>
      <c r="E10" s="47">
        <f>SUM(E11:E16)</f>
        <v>0</v>
      </c>
      <c r="F10" s="43"/>
      <c r="G10" s="10"/>
      <c r="H10" s="10">
        <f>SUM(H11:H20)</f>
        <v>14859232.406955466</v>
      </c>
      <c r="I10" s="44"/>
      <c r="J10" s="46"/>
      <c r="L10" s="46"/>
    </row>
    <row r="11" spans="1:12" ht="15" customHeight="1" x14ac:dyDescent="0.2">
      <c r="A11" s="33" t="s">
        <v>22</v>
      </c>
      <c r="B11" s="39" t="s">
        <v>28</v>
      </c>
      <c r="C11" s="38" t="s">
        <v>29</v>
      </c>
      <c r="D11" s="36" t="s">
        <v>4</v>
      </c>
      <c r="E11" s="48">
        <v>0</v>
      </c>
      <c r="F11" s="45">
        <v>6137297.9299999997</v>
      </c>
      <c r="G11" s="11">
        <f>F11*0.13126798</f>
        <v>805630.70192928135</v>
      </c>
      <c r="H11" s="10">
        <f>F11+G11</f>
        <v>6942928.6319292812</v>
      </c>
      <c r="I11" s="44"/>
      <c r="J11" s="44"/>
      <c r="L11" s="44"/>
    </row>
    <row r="12" spans="1:12" ht="15" customHeight="1" x14ac:dyDescent="0.2">
      <c r="A12" s="33" t="s">
        <v>22</v>
      </c>
      <c r="B12" s="39" t="s">
        <v>30</v>
      </c>
      <c r="C12" s="38" t="s">
        <v>31</v>
      </c>
      <c r="D12" s="36" t="s">
        <v>4</v>
      </c>
      <c r="E12" s="49">
        <v>0</v>
      </c>
      <c r="F12" s="45">
        <v>483584.82</v>
      </c>
      <c r="G12" s="11">
        <f t="shared" ref="G12:G19" si="0">F12*0.13126798</f>
        <v>63479.202480063606</v>
      </c>
      <c r="H12" s="10">
        <f t="shared" ref="H12:H19" si="1">F12+G12</f>
        <v>547064.02248006361</v>
      </c>
      <c r="I12" s="44"/>
      <c r="J12" s="44"/>
      <c r="L12" s="44"/>
    </row>
    <row r="13" spans="1:12" ht="15" customHeight="1" x14ac:dyDescent="0.2">
      <c r="A13" s="33" t="s">
        <v>32</v>
      </c>
      <c r="B13" s="34" t="s">
        <v>33</v>
      </c>
      <c r="C13" s="41" t="s">
        <v>34</v>
      </c>
      <c r="D13" s="36" t="s">
        <v>4</v>
      </c>
      <c r="E13" s="49">
        <v>0</v>
      </c>
      <c r="F13" s="45">
        <v>1296415.71</v>
      </c>
      <c r="G13" s="11">
        <f t="shared" si="0"/>
        <v>170177.87149196581</v>
      </c>
      <c r="H13" s="10">
        <f t="shared" si="1"/>
        <v>1466593.5814919658</v>
      </c>
      <c r="I13" s="44"/>
      <c r="J13" s="44"/>
      <c r="L13" s="44"/>
    </row>
    <row r="14" spans="1:12" ht="15" customHeight="1" x14ac:dyDescent="0.2">
      <c r="A14" s="33" t="s">
        <v>32</v>
      </c>
      <c r="B14" s="34" t="s">
        <v>35</v>
      </c>
      <c r="C14" s="40" t="s">
        <v>38</v>
      </c>
      <c r="D14" s="36" t="s">
        <v>37</v>
      </c>
      <c r="E14" s="49">
        <v>0</v>
      </c>
      <c r="F14" s="45">
        <v>520307.95</v>
      </c>
      <c r="G14" s="11">
        <f t="shared" si="0"/>
        <v>68299.773574441002</v>
      </c>
      <c r="H14" s="10">
        <f t="shared" si="1"/>
        <v>588607.72357444104</v>
      </c>
      <c r="I14" s="44"/>
      <c r="J14" s="44"/>
      <c r="L14" s="44"/>
    </row>
    <row r="15" spans="1:12" ht="15" customHeight="1" x14ac:dyDescent="0.2">
      <c r="A15" s="33" t="s">
        <v>32</v>
      </c>
      <c r="B15" s="34" t="s">
        <v>36</v>
      </c>
      <c r="C15" s="40" t="s">
        <v>39</v>
      </c>
      <c r="D15" s="36" t="s">
        <v>4</v>
      </c>
      <c r="E15" s="49">
        <v>0</v>
      </c>
      <c r="F15" s="45">
        <v>78103.94</v>
      </c>
      <c r="G15" s="11">
        <f t="shared" si="0"/>
        <v>10252.5464338412</v>
      </c>
      <c r="H15" s="10">
        <f t="shared" si="1"/>
        <v>88356.486433841201</v>
      </c>
      <c r="I15" s="44"/>
      <c r="J15" s="44"/>
      <c r="L15" s="44"/>
    </row>
    <row r="16" spans="1:12" ht="15" customHeight="1" thickBot="1" x14ac:dyDescent="0.25">
      <c r="A16" s="33" t="s">
        <v>23</v>
      </c>
      <c r="B16" s="34" t="s">
        <v>41</v>
      </c>
      <c r="C16" s="40" t="s">
        <v>40</v>
      </c>
      <c r="D16" s="36" t="s">
        <v>4</v>
      </c>
      <c r="E16" s="49">
        <v>0</v>
      </c>
      <c r="F16" s="45">
        <v>1595103.01</v>
      </c>
      <c r="G16" s="11">
        <f t="shared" si="0"/>
        <v>209385.9500146198</v>
      </c>
      <c r="H16" s="10">
        <f t="shared" si="1"/>
        <v>1804488.9600146199</v>
      </c>
      <c r="I16" s="44"/>
      <c r="J16" s="44"/>
      <c r="L16" s="44"/>
    </row>
    <row r="17" spans="1:12" ht="15" customHeight="1" thickBot="1" x14ac:dyDescent="0.25">
      <c r="A17" s="33"/>
      <c r="B17" s="34"/>
      <c r="C17" s="31" t="s">
        <v>24</v>
      </c>
      <c r="D17" s="32" t="s">
        <v>2</v>
      </c>
      <c r="E17" s="47">
        <f>SUM(E18:E19)</f>
        <v>0</v>
      </c>
      <c r="F17" s="45"/>
      <c r="G17" s="11">
        <f t="shared" si="0"/>
        <v>0</v>
      </c>
      <c r="H17" s="10">
        <f t="shared" si="1"/>
        <v>0</v>
      </c>
      <c r="I17" s="44"/>
      <c r="J17" s="46"/>
      <c r="L17" s="46"/>
    </row>
    <row r="18" spans="1:12" ht="15" customHeight="1" x14ac:dyDescent="0.2">
      <c r="A18" s="33" t="s">
        <v>42</v>
      </c>
      <c r="B18" s="34" t="s">
        <v>43</v>
      </c>
      <c r="C18" s="35" t="s">
        <v>45</v>
      </c>
      <c r="D18" s="36" t="s">
        <v>4</v>
      </c>
      <c r="E18" s="49">
        <v>0</v>
      </c>
      <c r="F18" s="45">
        <v>444093.02</v>
      </c>
      <c r="G18" s="11">
        <f t="shared" si="0"/>
        <v>58295.193667499603</v>
      </c>
      <c r="H18" s="10">
        <f t="shared" si="1"/>
        <v>502388.2136674996</v>
      </c>
      <c r="I18" s="44"/>
      <c r="J18" s="44"/>
      <c r="L18" s="44"/>
    </row>
    <row r="19" spans="1:12" ht="15" customHeight="1" thickBot="1" x14ac:dyDescent="0.25">
      <c r="A19" s="33" t="s">
        <v>25</v>
      </c>
      <c r="B19" s="34" t="s">
        <v>44</v>
      </c>
      <c r="C19" s="35" t="s">
        <v>46</v>
      </c>
      <c r="D19" s="36" t="s">
        <v>4</v>
      </c>
      <c r="E19" s="49">
        <v>0</v>
      </c>
      <c r="F19" s="45">
        <v>2058526.21</v>
      </c>
      <c r="G19" s="11">
        <f t="shared" si="0"/>
        <v>270218.57736375579</v>
      </c>
      <c r="H19" s="10">
        <f t="shared" si="1"/>
        <v>2328744.7873637555</v>
      </c>
      <c r="I19" s="44"/>
      <c r="J19" s="44"/>
      <c r="L19" s="44"/>
    </row>
    <row r="20" spans="1:12" ht="15" customHeight="1" thickBot="1" x14ac:dyDescent="0.25">
      <c r="A20" s="14"/>
      <c r="B20" s="15" t="s">
        <v>1</v>
      </c>
      <c r="C20" s="16" t="s">
        <v>14</v>
      </c>
      <c r="D20" s="17" t="s">
        <v>4</v>
      </c>
      <c r="E20" s="12">
        <v>0</v>
      </c>
      <c r="F20" s="10">
        <v>590060</v>
      </c>
      <c r="G20" s="11"/>
      <c r="H20" s="10">
        <v>590060</v>
      </c>
      <c r="J20" s="44"/>
    </row>
    <row r="21" spans="1:12" x14ac:dyDescent="0.2">
      <c r="A21" s="8"/>
      <c r="B21" s="8"/>
      <c r="C21" s="8"/>
      <c r="D21" s="37"/>
      <c r="E21" s="9"/>
      <c r="F21" s="8"/>
      <c r="G21" s="8"/>
      <c r="H21" s="8"/>
    </row>
    <row r="22" spans="1:12" x14ac:dyDescent="0.2">
      <c r="D22" s="7"/>
      <c r="E22" s="6"/>
      <c r="F22" s="8"/>
      <c r="G22" s="8"/>
      <c r="H22" s="9"/>
    </row>
    <row r="23" spans="1:12" x14ac:dyDescent="0.2">
      <c r="D23" s="7"/>
    </row>
    <row r="24" spans="1:12" x14ac:dyDescent="0.2">
      <c r="D24" s="7"/>
    </row>
  </sheetData>
  <mergeCells count="9">
    <mergeCell ref="A1:E1"/>
    <mergeCell ref="B2:E2"/>
    <mergeCell ref="B8:D8"/>
    <mergeCell ref="B3:C3"/>
    <mergeCell ref="B6:C6"/>
    <mergeCell ref="E7:E8"/>
    <mergeCell ref="B5:C5"/>
    <mergeCell ref="B4:C4"/>
    <mergeCell ref="E3:E5"/>
  </mergeCells>
  <dataValidations count="2">
    <dataValidation allowBlank="1" showInputMessage="1" showErrorMessage="1" prompt="Název staveního objektu BEZ čísla SO." sqref="C14:C16 C11:C12"/>
    <dataValidation allowBlank="1" showInputMessage="1" showErrorMessage="1" prompt="Číslo SO ve formátu_x000a_SO-XX-XX-XX" sqref="B11:B12"/>
  </dataValidations>
  <printOptions horizontalCentered="1"/>
  <pageMargins left="0.51181102362204722" right="0.31496062992125984" top="0.78740157480314965" bottom="0.39370078740157483" header="0.31496062992125984" footer="0.31496062992125984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Rekapitulace</vt:lpstr>
    </vt:vector>
  </TitlesOfParts>
  <Company>OHL ŽS,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LB</dc:creator>
  <cp:lastModifiedBy>Srovnal Otakar, Ing.</cp:lastModifiedBy>
  <cp:lastPrinted>2021-05-17T07:23:14Z</cp:lastPrinted>
  <dcterms:created xsi:type="dcterms:W3CDTF">2007-05-22T10:37:03Z</dcterms:created>
  <dcterms:modified xsi:type="dcterms:W3CDTF">2024-04-16T07:23:59Z</dcterms:modified>
</cp:coreProperties>
</file>