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00000ovant011\_Úsek_NPI\OVZ\03 Zakázky 2024\63524057 Dopravní značení pro výstroj dráhy 2024-2026 OŘ OVA - VŠ\01_ZD\Díl 2 RD včetně příloh\"/>
    </mc:Choice>
  </mc:AlternateContent>
  <xr:revisionPtr revIDLastSave="0" documentId="13_ncr:1_{5B9360AF-DF75-4B99-B63C-C0653D2E8F81}" xr6:coauthVersionLast="47" xr6:coauthVersionMax="47" xr10:uidLastSave="{00000000-0000-0000-0000-000000000000}"/>
  <bookViews>
    <workbookView xWindow="-120" yWindow="-120" windowWidth="29040" windowHeight="15840" xr2:uid="{00000000-000D-0000-FFFF-FFFF00000000}"/>
  </bookViews>
  <sheets>
    <sheet name="Dopravní značení 2426" sheetId="1" r:id="rId1"/>
  </sheets>
  <definedNames>
    <definedName name="_GoBack" localSheetId="0">'Dopravní značení 2426'!$B$29</definedName>
    <definedName name="OLE_LINK1" localSheetId="0">'Dopravní značení 2426'!$B$4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 i="1" l="1"/>
  <c r="G75" i="1"/>
  <c r="G76" i="1"/>
  <c r="G77" i="1"/>
  <c r="G78" i="1"/>
  <c r="G79" i="1"/>
  <c r="G80" i="1"/>
  <c r="G81" i="1"/>
  <c r="G82" i="1"/>
  <c r="G83" i="1"/>
  <c r="G84" i="1"/>
  <c r="G85" i="1"/>
  <c r="G86" i="1"/>
  <c r="G87" i="1"/>
  <c r="G88" i="1"/>
  <c r="G89" i="1"/>
  <c r="G90" i="1"/>
  <c r="G91" i="1"/>
  <c r="G92" i="1"/>
  <c r="G93" i="1"/>
  <c r="G94" i="1"/>
  <c r="G95" i="1"/>
  <c r="G96" i="1"/>
  <c r="G97" i="1"/>
  <c r="G98" i="1"/>
  <c r="G99" i="1"/>
  <c r="G100" i="1"/>
  <c r="G101" i="1"/>
  <c r="G7" i="1" l="1"/>
  <c r="G8" i="1"/>
  <c r="G9" i="1"/>
  <c r="G10" i="1"/>
  <c r="G11" i="1"/>
  <c r="G12" i="1"/>
  <c r="G13" i="1"/>
  <c r="G14" i="1"/>
  <c r="G15" i="1"/>
  <c r="G16" i="1"/>
  <c r="G17" i="1"/>
  <c r="G18" i="1"/>
  <c r="G129" i="1" l="1"/>
  <c r="G130" i="1"/>
  <c r="G119" i="1"/>
  <c r="G118" i="1"/>
  <c r="G35" i="1"/>
  <c r="G117" i="1"/>
  <c r="G72" i="1"/>
  <c r="G63" i="1" l="1"/>
  <c r="G71" i="1"/>
  <c r="G70" i="1"/>
  <c r="G69" i="1"/>
  <c r="G68" i="1"/>
  <c r="G28" i="1" l="1"/>
  <c r="G67" i="1" l="1"/>
  <c r="G66" i="1"/>
  <c r="G65" i="1"/>
  <c r="G48" i="1"/>
  <c r="G40" i="1"/>
  <c r="G46" i="1" l="1"/>
  <c r="G45" i="1"/>
  <c r="G58" i="1"/>
  <c r="G57" i="1"/>
  <c r="G56" i="1"/>
  <c r="G55" i="1"/>
  <c r="G26" i="1" l="1"/>
  <c r="G23" i="1"/>
  <c r="G33" i="1"/>
  <c r="G32" i="1"/>
  <c r="G64" i="1"/>
  <c r="G62" i="1"/>
  <c r="G61" i="1"/>
  <c r="G60" i="1"/>
  <c r="G59" i="1"/>
  <c r="G54" i="1"/>
  <c r="G53" i="1"/>
  <c r="G52" i="1"/>
  <c r="G51" i="1"/>
  <c r="G50" i="1"/>
  <c r="G49" i="1"/>
  <c r="G47" i="1"/>
  <c r="G44" i="1"/>
  <c r="G43" i="1"/>
  <c r="G42" i="1"/>
  <c r="G41" i="1"/>
  <c r="G39" i="1"/>
  <c r="G22" i="1"/>
  <c r="G116" i="1"/>
  <c r="G131" i="1" l="1"/>
  <c r="G128" i="1"/>
  <c r="G127" i="1"/>
  <c r="G107" i="1" l="1"/>
  <c r="G123" i="1"/>
  <c r="G122" i="1"/>
  <c r="G121" i="1"/>
  <c r="G111" i="1" l="1"/>
  <c r="G110" i="1"/>
  <c r="G124" i="1" l="1"/>
  <c r="G115" i="1" l="1"/>
  <c r="G114" i="1"/>
  <c r="G113" i="1"/>
  <c r="G112" i="1"/>
  <c r="G109" i="1"/>
  <c r="G108" i="1"/>
  <c r="G105" i="1"/>
  <c r="G104" i="1" l="1"/>
  <c r="G106" i="1" l="1"/>
  <c r="G20" i="1"/>
  <c r="G21" i="1"/>
  <c r="G24" i="1"/>
  <c r="G25" i="1"/>
  <c r="G27" i="1"/>
  <c r="G29" i="1"/>
  <c r="G30" i="1"/>
  <c r="G31" i="1"/>
  <c r="G36" i="1"/>
  <c r="G37" i="1"/>
  <c r="G38" i="1"/>
  <c r="G120" i="1"/>
  <c r="G132" i="1"/>
  <c r="G133" i="1" s="1"/>
  <c r="G102" i="1" l="1"/>
  <c r="G125" i="1"/>
  <c r="G134" i="1" l="1"/>
</calcChain>
</file>

<file path=xl/sharedStrings.xml><?xml version="1.0" encoding="utf-8"?>
<sst xmlns="http://schemas.openxmlformats.org/spreadsheetml/2006/main" count="257" uniqueCount="141">
  <si>
    <t>Pořadové číslo</t>
  </si>
  <si>
    <t>Měrná jednotka</t>
  </si>
  <si>
    <t>kus</t>
  </si>
  <si>
    <t>Cena celkem</t>
  </si>
  <si>
    <t xml:space="preserve">Stojan zášlapný pro návěst STŮJ </t>
  </si>
  <si>
    <t>Sloupek - jäkl červenobílý dl. 2 m</t>
  </si>
  <si>
    <t>Vstřícné návěstidlo výkolejky - návěst přímým směrem</t>
  </si>
  <si>
    <t xml:space="preserve">Upevňovací sada pro přejezdový výstražní kříž jednokolejný, upevnění na trubku </t>
  </si>
  <si>
    <t>Sloupek kovový kulatý k návěsti 2,5 m</t>
  </si>
  <si>
    <t>Sloupek kovový kulatý k návěsti 3,5 m D=60 mm</t>
  </si>
  <si>
    <t>Sloupek kovový kulatý k návěsti 4 m</t>
  </si>
  <si>
    <t>Sloupek žár.zink. pr. 51 mm 3,5 m</t>
  </si>
  <si>
    <t>Víčko D60 ke sloupku pro návěst</t>
  </si>
  <si>
    <t>Podstavec na přenosnou značku gumový 28 kg</t>
  </si>
  <si>
    <t>Objímka jednodílná D=60 mm kompletní</t>
  </si>
  <si>
    <t>Objímka oboustranná D=60 mm kompletní</t>
  </si>
  <si>
    <t>Držák UP1 kovový k upevnění návěsti</t>
  </si>
  <si>
    <t>Páska BANDIMEX B 204 Š. 12,7 mm střední nerez</t>
  </si>
  <si>
    <t>Páska vázací nerezová PS1 12/30 m</t>
  </si>
  <si>
    <t>Spona BANDIMEX S 254 š. 12,7 mm střední</t>
  </si>
  <si>
    <t>Spona BANDIMEX Š 12,7 mm</t>
  </si>
  <si>
    <t>Stojna plastový pro JEKL 40x40 mm</t>
  </si>
  <si>
    <t>Ocelový JEKL 40x40 mm</t>
  </si>
  <si>
    <t>Patka hliníková se 4 otvory (s příslušenstvím)</t>
  </si>
  <si>
    <t>metr</t>
  </si>
  <si>
    <t>Odrazka oranžová reflex s objímkou žlutá D=85 mm</t>
  </si>
  <si>
    <t>Kilometrická poloha staničník 480x350</t>
  </si>
  <si>
    <t>Kilometrická poloha staničník 480x350 s pruhy</t>
  </si>
  <si>
    <t>Kilometrická poloha staničník 480x350 žlutá</t>
  </si>
  <si>
    <t>Kilometrická poloha staniční betonový</t>
  </si>
  <si>
    <t>Tabule s piktogramem nebo nápisem modrý podklad bílé písmo nebo piktogram folie reflexní tř. 1</t>
  </si>
  <si>
    <t>m2</t>
  </si>
  <si>
    <t>Tabule bílý nereflexní podklad s libovolným potiskem, tabule splňijící vlastnosti na štíty DZ a s C profily pro úchytky, polepení fólií</t>
  </si>
  <si>
    <t>Námezník Konec vlakové cesty s černými pruhy</t>
  </si>
  <si>
    <t>Sloupek žár.zink. pr. 51 mm 3 m</t>
  </si>
  <si>
    <t>Šipka pro výhybkové návěsti</t>
  </si>
  <si>
    <t>Sloupek kovový kulatý k návěst 3 m</t>
  </si>
  <si>
    <t xml:space="preserve">Fólie nalepovací nereflexní do venkovního prostředí modrý podklad bílé písmo </t>
  </si>
  <si>
    <r>
      <rPr>
        <b/>
        <sz val="10"/>
        <color theme="1"/>
        <rFont val="Verdana"/>
        <family val="2"/>
        <charset val="238"/>
      </rPr>
      <t>Tabulka</t>
    </r>
    <r>
      <rPr>
        <sz val="10"/>
        <color theme="1"/>
        <rFont val="Verdana"/>
        <family val="2"/>
        <charset val="238"/>
      </rPr>
      <t xml:space="preserve"> s černým obrazem  lokomotivy v bílém poli samostatná (malá 40 x 15 cm) Zn. Reflex 1</t>
    </r>
  </si>
  <si>
    <r>
      <rPr>
        <b/>
        <sz val="10"/>
        <rFont val="Verdana"/>
        <family val="2"/>
        <charset val="238"/>
      </rPr>
      <t>Směrová šipka (340 x 210</t>
    </r>
    <r>
      <rPr>
        <sz val="10"/>
        <rFont val="Verdana"/>
        <family val="2"/>
        <charset val="238"/>
      </rPr>
      <t xml:space="preserve"> černá obdélníková deska s bílou šipkou, která udává, pro který směr jízdy návěstidlo platí</t>
    </r>
  </si>
  <si>
    <t>Tabulka T</t>
  </si>
  <si>
    <t>Označník posun zakázán</t>
  </si>
  <si>
    <t xml:space="preserve">Výhybkové těleso se samovratným přestavníkem - velké </t>
  </si>
  <si>
    <t>Zákaz vstupu</t>
  </si>
  <si>
    <t>Služební přechod</t>
  </si>
  <si>
    <t>Číslo koleje</t>
  </si>
  <si>
    <t>Tabulka D</t>
  </si>
  <si>
    <t>Žlutá deska s černými čísly - kilometrická poloha 500x250</t>
  </si>
  <si>
    <t>Těleso návěst pro jednoduché výhybky</t>
  </si>
  <si>
    <t>Těleso návěst pro oboustranné výhybky</t>
  </si>
  <si>
    <t>Začátek práce postrku</t>
  </si>
  <si>
    <t>Konec práce postrku</t>
  </si>
  <si>
    <t>Zastavte práci pluhu</t>
  </si>
  <si>
    <t>Začněte práci pluhu</t>
  </si>
  <si>
    <t xml:space="preserve">Předpokládaný odběr v  množství
 ( ks,m2, m) </t>
  </si>
  <si>
    <r>
      <t xml:space="preserve">Značka dopravní </t>
    </r>
    <r>
      <rPr>
        <b/>
        <sz val="10"/>
        <rFont val="Verdana"/>
        <family val="2"/>
        <charset val="238"/>
      </rPr>
      <t xml:space="preserve">P6 </t>
    </r>
    <r>
      <rPr>
        <sz val="10"/>
        <rFont val="Verdana"/>
        <family val="2"/>
        <charset val="238"/>
      </rPr>
      <t xml:space="preserve">"Stůj dej přednost v jízdě"
</t>
    </r>
  </si>
  <si>
    <r>
      <t xml:space="preserve">Dopravní značka </t>
    </r>
    <r>
      <rPr>
        <b/>
        <sz val="10"/>
        <color theme="1"/>
        <rFont val="Verdana"/>
        <family val="2"/>
        <charset val="238"/>
      </rPr>
      <t xml:space="preserve">A15 </t>
    </r>
    <r>
      <rPr>
        <sz val="10"/>
        <color theme="1"/>
        <rFont val="Verdana"/>
        <family val="2"/>
        <charset val="238"/>
      </rPr>
      <t xml:space="preserve"> "Práce na silnici"</t>
    </r>
  </si>
  <si>
    <t>Cena za MJ Kč/bez DPH
 ( ks, m2, m)</t>
  </si>
  <si>
    <r>
      <rPr>
        <b/>
        <sz val="10"/>
        <color theme="1"/>
        <rFont val="Verdana"/>
        <family val="2"/>
        <charset val="238"/>
      </rPr>
      <t xml:space="preserve">Indikátorová tabulka se šipkou </t>
    </r>
    <r>
      <rPr>
        <sz val="10"/>
        <color theme="1"/>
        <rFont val="Verdana"/>
        <family val="2"/>
        <charset val="238"/>
      </rPr>
      <t>černá na kratší straně postavená obdélníková deska  s bílou  šipkou směřující  z levého (pravého) horního rohu do pravého (levého) dolního rohu L P</t>
    </r>
  </si>
  <si>
    <t>Svorka upínací jednostranná pro JEKL 40x40 mm</t>
  </si>
  <si>
    <t>Koncovník Konec vlakové cesty 1000x200 mm</t>
  </si>
  <si>
    <t>Hraničník Hranice provozovatele dráhy 1000x200 mm</t>
  </si>
  <si>
    <t>Námezník Hranice koleje betonový 1000x200 mm</t>
  </si>
  <si>
    <r>
      <t>Dopravní dodatková tabulka</t>
    </r>
    <r>
      <rPr>
        <b/>
        <sz val="10"/>
        <rFont val="Verdana"/>
        <family val="2"/>
        <charset val="238"/>
      </rPr>
      <t xml:space="preserve"> E13</t>
    </r>
    <r>
      <rPr>
        <sz val="10"/>
        <rFont val="Verdana"/>
        <family val="2"/>
        <charset val="238"/>
      </rPr>
      <t xml:space="preserve"> 500x300 mm</t>
    </r>
  </si>
  <si>
    <t>Sloupek žár.zink. pr. 60 mm dl. 1 m</t>
  </si>
  <si>
    <t>Sloupek žár.zink. pr. 60 mm, dl. 2 m</t>
  </si>
  <si>
    <t>Sloupek kovový kulatý k návěsti dl.5 m</t>
  </si>
  <si>
    <t>Celkem Kč/bez DPH</t>
  </si>
  <si>
    <r>
      <t xml:space="preserve">Návěst: "Traťová rychlost" rychlostník 3 terč (kulatý): </t>
    </r>
    <r>
      <rPr>
        <sz val="10"/>
        <color theme="1"/>
        <rFont val="Verdana"/>
        <family val="2"/>
        <charset val="238"/>
      </rPr>
      <t xml:space="preserve">bílý terč a na něm černé číslo; není-li návěstidlo z reflexního materiálu je číslo s bílými odrazkami) </t>
    </r>
    <r>
      <rPr>
        <b/>
        <sz val="10"/>
        <color theme="1"/>
        <rFont val="Verdana"/>
        <family val="2"/>
        <charset val="238"/>
      </rPr>
      <t xml:space="preserve">rychlost  80,70,,65,40 km/h </t>
    </r>
  </si>
  <si>
    <r>
      <t xml:space="preserve">Návěst: "Traťová rychlost" rychlostník R: </t>
    </r>
    <r>
      <rPr>
        <sz val="10"/>
        <color theme="1"/>
        <rFont val="Verdana"/>
        <family val="2"/>
        <charset val="238"/>
      </rPr>
      <t>bílá, na delší straně postavená obdélníková deska s černým číslem, nad ní žluté rameno s bílými příčnými pruhy a s černým okrajem, směřujícím vpravo šikmo dolů; není-li návěstidlo z reflexního materiálu, je číslo s bílými odrazkami a ve žlutých polích ramene jsou žluté odrazky</t>
    </r>
  </si>
  <si>
    <r>
      <t xml:space="preserve">Návěst: "Traťová rychlost" rychlostník NS: </t>
    </r>
    <r>
      <rPr>
        <sz val="10"/>
        <color theme="1"/>
        <rFont val="Verdana"/>
        <family val="2"/>
        <charset val="238"/>
      </rPr>
      <t>bílá, na kratší straně postavená obdélníková deska, na ní černé číslo sestavené z černých číslic, umístěných pod sebou; návěstidlo může být vyrobeno z reflexního materiálu) přikazuje strojvedoucímu soupravy s naklápěcími skříněmi</t>
    </r>
  </si>
  <si>
    <r>
      <t xml:space="preserve">Návěst: "Očekávej traťovou rychlost" předvěstník N: </t>
    </r>
    <r>
      <rPr>
        <sz val="10"/>
        <color theme="1"/>
        <rFont val="Verdana"/>
        <family val="2"/>
        <charset val="238"/>
      </rPr>
      <t xml:space="preserve">žlutý, na vrcholu postavený trojúhelníkový štít, na štítu černé číslo, mající hodnotu desetiny čísla následující traťové rychlosti; není-li návěstidlo z odrazek, je číslo se žlutými odrazkami) </t>
    </r>
    <r>
      <rPr>
        <b/>
        <sz val="10"/>
        <color theme="1"/>
        <rFont val="Verdana"/>
        <family val="2"/>
        <charset val="238"/>
      </rPr>
      <t xml:space="preserve">rychlost 150, 120,80,70,60,50,40,30,20 km/h </t>
    </r>
  </si>
  <si>
    <r>
      <t xml:space="preserve">Návěst: "Očekávej traťovou rychlost" předvěstník 3: </t>
    </r>
    <r>
      <rPr>
        <sz val="10"/>
        <color theme="1"/>
        <rFont val="Verdana"/>
        <family val="2"/>
        <charset val="238"/>
      </rPr>
      <t>žlutý terč, na terči černé číslo, mající hodnotu desetiny čísla následující traťové rychlosti; není-li návěstidlo z odrazek, je číslo se žlutými odrazkami</t>
    </r>
  </si>
  <si>
    <r>
      <t xml:space="preserve">Návěst: "Očekávej traťovou rychlost" předvěstník NS: </t>
    </r>
    <r>
      <rPr>
        <sz val="10"/>
        <color theme="1"/>
        <rFont val="Verdana"/>
        <family val="2"/>
        <charset val="238"/>
      </rPr>
      <t>žlutá, na kratší straně postavená obdélníková deska, na ní černé číslo sestavené z černých číslic, umístěných pod sebou, mající hodnotu desetiny čísla následující traťové rychlosti; návěstidlo může být vyrobeno z reflexního materiálu</t>
    </r>
  </si>
  <si>
    <r>
      <t xml:space="preserve">Návěst: "Očekávej traťovou rychlost" předvěstník R: </t>
    </r>
    <r>
      <rPr>
        <sz val="10"/>
        <color theme="1"/>
        <rFont val="Verdana"/>
        <family val="2"/>
        <charset val="238"/>
      </rPr>
      <t>žlutý, na vrcholu postavený trojúhelníkový štít, na štítu černé číslo, mající hodnotu desetiny čísla následující traťové rychlosti, nad ním žluté rameno s bílými příčnými pruhy a s černým okrajem směřujícím vpravo šikmo dolů; není-li návěstidlo z reflexního materiálu, je číslo se žlutými odrazkami a ve žlutých polích ramene jsou žluté odrazky</t>
    </r>
  </si>
  <si>
    <t>Návěst: "Traťová rychlost" zdvojený rychlostník N"</t>
  </si>
  <si>
    <r>
      <t xml:space="preserve">Návěst: "Konec platnosti rychlostníků NS": </t>
    </r>
    <r>
      <rPr>
        <sz val="10"/>
        <color theme="1"/>
        <rFont val="Verdana"/>
        <family val="2"/>
        <charset val="238"/>
      </rPr>
      <t>bílá, na kratší straně postavená obdélníková deska, na ní pod sebou umístěná černá písmena „NS“ a červený pruh z levého dolního do pravého horního rohu</t>
    </r>
  </si>
  <si>
    <r>
      <t xml:space="preserve">Návěst: "Očekávejte konec platnosti rychlostníků NS": </t>
    </r>
    <r>
      <rPr>
        <sz val="10"/>
        <color theme="1"/>
        <rFont val="Verdana"/>
        <family val="2"/>
        <charset val="238"/>
      </rPr>
      <t>žlutá, na kratší straně postavená obdélníková deska, na ní pod sebou umístěná černá písmena „NS“ a červený pruh z levého dolního do pravého horního rohu</t>
    </r>
  </si>
  <si>
    <r>
      <rPr>
        <b/>
        <sz val="10"/>
        <color theme="1"/>
        <rFont val="Verdana"/>
        <family val="2"/>
        <charset val="238"/>
      </rPr>
      <t xml:space="preserve">Návěst: "Traťová rychlost" rychlostník N: </t>
    </r>
    <r>
      <rPr>
        <sz val="10"/>
        <color theme="1"/>
        <rFont val="Verdana"/>
        <family val="2"/>
        <charset val="238"/>
      </rPr>
      <t>bílá, na delší straně postavená obdélníková deska a na ní černé číslo; není-li návěstidlo z odrazek, je číslo s bílými odrazkami</t>
    </r>
  </si>
  <si>
    <r>
      <rPr>
        <b/>
        <sz val="10"/>
        <color theme="1"/>
        <rFont val="Verdana"/>
        <family val="2"/>
        <charset val="238"/>
      </rPr>
      <t xml:space="preserve">Návěst: "Očekávejte pomalou jízdu": </t>
    </r>
    <r>
      <rPr>
        <sz val="10"/>
        <color theme="1"/>
        <rFont val="Verdana"/>
        <family val="2"/>
        <charset val="238"/>
      </rPr>
      <t>žlutý trojúhelníkový štít postaven na základně, na štítu černé číslo, mající hodnotu desetiny čísla následující pomalé jízdy, na stožáru návěstidla dvě žluté odrazky kruhového tvaru šikmo pod sebou, levá výše, pri nedostaku místa na zvláštním stožáru vpravo vedle návěstidla návěstidlo může být vyrobeno z reflexního materiálu, odrazky mohou být nahrazeny terčíky z reflexního materiálu</t>
    </r>
  </si>
  <si>
    <r>
      <t xml:space="preserve">Tabule ZT - 76 návěst: "Začátek pomalé jízdy": </t>
    </r>
    <r>
      <rPr>
        <sz val="10"/>
        <color theme="1"/>
        <rFont val="Verdana"/>
        <family val="2"/>
        <charset val="238"/>
      </rPr>
      <t>žlutá, na kratší straně postavená obdélníková deska s bílým okrajem a s černým číslem mající hodnotu desetiny čísla rychlosti pomalé jízdy; návěstidlo může být vyrobeno z reflexního materiálu)</t>
    </r>
  </si>
  <si>
    <t>Tabule ZT - 72  štít pro výměnu číslic návěst: "Začátek pomalé jízdy"</t>
  </si>
  <si>
    <r>
      <rPr>
        <b/>
        <sz val="10"/>
        <color theme="1"/>
        <rFont val="Verdana"/>
        <family val="2"/>
        <charset val="238"/>
      </rPr>
      <t>Tabule ZT - 74</t>
    </r>
    <r>
      <rPr>
        <sz val="10"/>
        <color theme="1"/>
        <rFont val="Verdana"/>
        <family val="2"/>
        <charset val="238"/>
      </rPr>
      <t xml:space="preserve"> štít pro výměnu číslic </t>
    </r>
    <r>
      <rPr>
        <b/>
        <sz val="10"/>
        <color theme="1"/>
        <rFont val="Verdana"/>
        <family val="2"/>
        <charset val="238"/>
      </rPr>
      <t>návěst: "Začátek nepředvěstěné pomalé jízdy"</t>
    </r>
  </si>
  <si>
    <r>
      <t xml:space="preserve">Silniční odrazové </t>
    </r>
    <r>
      <rPr>
        <b/>
        <sz val="10"/>
        <rFont val="Verdana"/>
        <family val="2"/>
        <charset val="238"/>
      </rPr>
      <t>zrcadlo 60x80</t>
    </r>
  </si>
  <si>
    <t>ZT-75 Vzory vyměnitelných čílsic návěstidel pro pomalou jízdu číslice "1,2,3,4,5,6,7,8,9,10,11,12,1/2"</t>
  </si>
  <si>
    <r>
      <rPr>
        <b/>
        <sz val="10"/>
        <color theme="1"/>
        <rFont val="Verdana"/>
        <family val="2"/>
        <charset val="238"/>
      </rPr>
      <t xml:space="preserve">Tabule ZT - 79  Návěst: "Konec pomalé jízdy": </t>
    </r>
    <r>
      <rPr>
        <sz val="10"/>
        <color theme="1"/>
        <rFont val="Verdana"/>
        <family val="2"/>
        <charset val="238"/>
      </rPr>
      <t>bílá, na kratší straně postavená obdélníková deska s černým písmenem „K“, Zn, reflex 1 40/60</t>
    </r>
  </si>
  <si>
    <r>
      <rPr>
        <b/>
        <sz val="10"/>
        <color theme="1"/>
        <rFont val="Verdana"/>
        <family val="2"/>
        <charset val="238"/>
      </rPr>
      <t xml:space="preserve">Tabule ZT-78 Návěst: "Začátek nepředvěstěné pomalé jízdy": </t>
    </r>
    <r>
      <rPr>
        <sz val="10"/>
        <color theme="1"/>
        <rFont val="Verdana"/>
        <family val="2"/>
        <charset val="238"/>
      </rPr>
      <t>žlutá, na kratší straně postavená obdélníková deska s oranžovým okrajem a s černým číslem mající hodnotu desetiny čísla rychlosti pomalé jízdy</t>
    </r>
  </si>
  <si>
    <r>
      <rPr>
        <b/>
        <sz val="10"/>
        <color theme="1"/>
        <rFont val="Verdana"/>
        <family val="2"/>
        <charset val="238"/>
      </rPr>
      <t xml:space="preserve">Návěst: "Očekávejte dočasnou pomalou jízdu": </t>
    </r>
    <r>
      <rPr>
        <sz val="10"/>
        <color theme="1"/>
        <rFont val="Verdana"/>
        <family val="2"/>
        <charset val="238"/>
      </rPr>
      <t xml:space="preserve">návěst: "Očekávejte pomalou jízdu", doplněná nad ní o žlutou obdélníkovou desku, uprostřed s černým písmenem „T“) </t>
    </r>
    <r>
      <rPr>
        <b/>
        <sz val="10"/>
        <color theme="1"/>
        <rFont val="Verdana"/>
        <family val="2"/>
        <charset val="238"/>
      </rPr>
      <t>Zn, reflex 1 , bez čísla, 50, 100 km/h ,štít + T</t>
    </r>
  </si>
  <si>
    <r>
      <rPr>
        <b/>
        <sz val="10"/>
        <color theme="1"/>
        <rFont val="Verdana"/>
        <family val="2"/>
        <charset val="238"/>
      </rPr>
      <t xml:space="preserve">Návěst: "Začátek dočasné pomalé jízdy": </t>
    </r>
    <r>
      <rPr>
        <sz val="10"/>
        <color theme="1"/>
        <rFont val="Verdana"/>
        <family val="2"/>
        <charset val="238"/>
      </rPr>
      <t xml:space="preserve">návěst: "Začátek pomalé jízdy", doplněná nad ní o žlutou obdélníkovou desku, uprostřed s černým písmenem „T“) </t>
    </r>
    <r>
      <rPr>
        <b/>
        <sz val="10"/>
        <color theme="1"/>
        <rFont val="Verdana"/>
        <family val="2"/>
        <charset val="238"/>
      </rPr>
      <t xml:space="preserve">Zn, reflex 1 </t>
    </r>
  </si>
  <si>
    <r>
      <t xml:space="preserve">Návěst: "Konec dočasné pomalé jízdy": </t>
    </r>
    <r>
      <rPr>
        <sz val="10"/>
        <color theme="1"/>
        <rFont val="Verdana"/>
        <family val="2"/>
        <charset val="238"/>
      </rPr>
      <t>návěst: "Konec pomalé jízdy", doplněná nad ní o žlutou obdélníkovou desku, uprostřed s černým písmenem „T“)</t>
    </r>
  </si>
  <si>
    <r>
      <t xml:space="preserve">Návěst: "Vlak se blíží k hlavnímu návěstidlu": </t>
    </r>
    <r>
      <rPr>
        <sz val="10"/>
        <rFont val="Verdana"/>
        <family val="2"/>
        <charset val="238"/>
      </rPr>
      <t>černá obdélníková, na kratší straně postavená deska s bílým okrajem a na ní bílé rovnostranné trojúhelníky z odrazek, postavené na základně) 1 šipka, 2 šipky</t>
    </r>
  </si>
  <si>
    <r>
      <rPr>
        <b/>
        <sz val="10"/>
        <rFont val="Verdana"/>
        <family val="2"/>
        <charset val="238"/>
      </rPr>
      <t xml:space="preserve">Návěst: "Pískejte": </t>
    </r>
    <r>
      <rPr>
        <sz val="10"/>
        <rFont val="Verdana"/>
        <family val="2"/>
        <charset val="238"/>
      </rPr>
      <t>kolík nebo obdélníková deska, postavená na kratší straně, se střídavě červenými a bílými pruhy;nejsou-li pruhy z odrazek, jsou v červených pruzích bílé odrazky</t>
    </r>
  </si>
  <si>
    <t>Návěst: "Stůj": 610 x 410 mm</t>
  </si>
  <si>
    <r>
      <rPr>
        <b/>
        <sz val="10"/>
        <rFont val="Verdana"/>
        <family val="2"/>
        <charset val="238"/>
      </rPr>
      <t xml:space="preserve">Návěst: "Místo zastavení naležato": </t>
    </r>
    <r>
      <rPr>
        <sz val="10"/>
        <rFont val="Verdana"/>
        <family val="2"/>
        <charset val="238"/>
      </rPr>
      <t xml:space="preserve">bílá obdélníková deska s červeným okrajem,
postavená na delší  straně </t>
    </r>
  </si>
  <si>
    <r>
      <rPr>
        <b/>
        <sz val="10"/>
        <rFont val="Verdana"/>
        <family val="2"/>
        <charset val="238"/>
      </rPr>
      <t xml:space="preserve">Návěst: "Místo zastavení nastojato": </t>
    </r>
    <r>
      <rPr>
        <sz val="10"/>
        <rFont val="Verdana"/>
        <family val="2"/>
        <charset val="238"/>
      </rPr>
      <t xml:space="preserve">bílá obdélníková deska s červeným okrajem,
postavená na kratší straně </t>
    </r>
  </si>
  <si>
    <r>
      <rPr>
        <b/>
        <sz val="10"/>
        <rFont val="Verdana"/>
        <family val="2"/>
        <charset val="238"/>
      </rPr>
      <t xml:space="preserve">Návěst: "Hranice dopravny": </t>
    </r>
    <r>
      <rPr>
        <sz val="10"/>
        <rFont val="Verdana"/>
        <family val="2"/>
        <charset val="238"/>
      </rPr>
      <t>lichoběžníková tabulka - bílá lichoběžníková deska s černým okrajem postavená na nejdelší straně, uprostřed desky je černé číslo, není-li návěstidlo z odrazového materiálu, jsou v rozích bílé odrazky</t>
    </r>
  </si>
  <si>
    <r>
      <rPr>
        <b/>
        <sz val="10"/>
        <rFont val="Verdana"/>
        <family val="2"/>
        <charset val="238"/>
      </rPr>
      <t>Návěst: "Vlak se blíží k zastávce":</t>
    </r>
    <r>
      <rPr>
        <sz val="10"/>
        <rFont val="Verdana"/>
        <family val="2"/>
        <charset val="238"/>
      </rPr>
      <t xml:space="preserve"> bílá obdélníková deska se třemi šikmými černými pruhy, postavená na delší straně) upozorňuje na umístění zastávky</t>
    </r>
  </si>
  <si>
    <r>
      <rPr>
        <b/>
        <sz val="10"/>
        <rFont val="Verdana"/>
        <family val="2"/>
        <charset val="238"/>
      </rPr>
      <t xml:space="preserve">Návěst: "Konec nástupiště": </t>
    </r>
    <r>
      <rPr>
        <sz val="10"/>
        <rFont val="Verdana"/>
        <family val="2"/>
        <charset val="238"/>
      </rPr>
      <t>bílá obdélníková deska s černým okrajem,
postavená na delší straně, upozorňuje na místo, před kterým musí zastavit první vozidlo pro přepravu cestujících vlaku, který má v určeném místě pobyt pro výstup a nástup cestujících</t>
    </r>
  </si>
  <si>
    <r>
      <rPr>
        <b/>
        <sz val="10"/>
        <color theme="1"/>
        <rFont val="Verdana"/>
        <family val="2"/>
        <charset val="238"/>
      </rPr>
      <t>Návěst: "Kilometrická poloha": staničník</t>
    </r>
    <r>
      <rPr>
        <sz val="10"/>
        <color theme="1"/>
        <rFont val="Verdana"/>
        <family val="2"/>
        <charset val="238"/>
      </rPr>
      <t>, rozměr 480/610, bílá pravoúhlá,
 přibližně čtvercová deska s černým horním číslem uvádějící kilometrickou polohu a pod ním černým číslem uvádějícím hektometrickou polohu nebo bílá obdéllníková na deleí straně postavená deska s černým číslem uvádějícím kilometrickou a hektometrickou polohu, informuje o poloze místa na trati</t>
    </r>
  </si>
  <si>
    <r>
      <rPr>
        <b/>
        <sz val="10"/>
        <color theme="1"/>
        <rFont val="Verdana"/>
        <family val="2"/>
        <charset val="238"/>
      </rPr>
      <t>Návěst: "Kilometrická poloha": staničník</t>
    </r>
    <r>
      <rPr>
        <sz val="10"/>
        <color theme="1"/>
        <rFont val="Verdana"/>
        <family val="2"/>
        <charset val="238"/>
      </rPr>
      <t>, rozměr 320/610, bílá pravoúhlá, 
na delší straně postavená deska s černým horním číslem uvádějící kilometrickou polohu a hektometrickou polohu</t>
    </r>
  </si>
  <si>
    <r>
      <rPr>
        <b/>
        <sz val="10"/>
        <color theme="1"/>
        <rFont val="Verdana"/>
        <family val="2"/>
        <charset val="238"/>
      </rPr>
      <t>Návěst: "Klesání  tratě: sklonovník</t>
    </r>
    <r>
      <rPr>
        <sz val="10"/>
        <color theme="1"/>
        <rFont val="Verdana"/>
        <family val="2"/>
        <charset val="238"/>
      </rPr>
      <t>,</t>
    </r>
    <r>
      <rPr>
        <b/>
        <sz val="10"/>
        <color theme="1"/>
        <rFont val="Verdana"/>
        <family val="2"/>
        <charset val="238"/>
      </rPr>
      <t xml:space="preserve"> rozměr 450x500 mm</t>
    </r>
    <r>
      <rPr>
        <sz val="10"/>
        <color theme="1"/>
        <rFont val="Verdana"/>
        <family val="2"/>
        <charset val="238"/>
      </rPr>
      <t>,</t>
    </r>
    <r>
      <rPr>
        <b/>
        <sz val="10"/>
        <color theme="1"/>
        <rFont val="Verdana"/>
        <family val="2"/>
        <charset val="238"/>
      </rPr>
      <t xml:space="preserve">
</t>
    </r>
    <r>
      <rPr>
        <sz val="10"/>
        <color theme="1"/>
        <rFont val="Verdana"/>
        <family val="2"/>
        <charset val="238"/>
      </rPr>
      <t>černá, na kratší straně postavená obdélníková deska, uvnitř které je bílý pětiúhelník postavený na základně, v něm je černé číslo uvádějící délku v metrech a nad ním červené číslo uvádějící sklon v promilích</t>
    </r>
  </si>
  <si>
    <r>
      <rPr>
        <b/>
        <sz val="10"/>
        <color theme="1"/>
        <rFont val="Verdana"/>
        <family val="2"/>
        <charset val="238"/>
      </rPr>
      <t>Návěst: "Stoupání tratě: sklonovník, rozměr 450x500 mm</t>
    </r>
    <r>
      <rPr>
        <sz val="10"/>
        <color theme="1"/>
        <rFont val="Verdana"/>
        <family val="2"/>
        <charset val="238"/>
      </rPr>
      <t>,</t>
    </r>
    <r>
      <rPr>
        <b/>
        <sz val="10"/>
        <color theme="1"/>
        <rFont val="Verdana"/>
        <family val="2"/>
        <charset val="238"/>
      </rPr>
      <t xml:space="preserve"> 
</t>
    </r>
    <r>
      <rPr>
        <sz val="10"/>
        <color theme="1"/>
        <rFont val="Verdana"/>
        <family val="2"/>
        <charset val="238"/>
      </rPr>
      <t>černá, na kratší straně postavená obdélníková deska, uvnitř které je bílý pětiúhelník postavený na základně, v něm je černé číslo uvádějící délku v metrech a nad ním červené číslo uvádějící sklon v promilích</t>
    </r>
  </si>
  <si>
    <r>
      <rPr>
        <b/>
        <sz val="10"/>
        <rFont val="Verdana"/>
        <family val="2"/>
        <charset val="238"/>
      </rPr>
      <t>Návěst: "Stůj":</t>
    </r>
    <r>
      <rPr>
        <sz val="10"/>
        <rFont val="Verdana"/>
        <family val="2"/>
        <charset val="238"/>
      </rPr>
      <t xml:space="preserve"> terč D 610 mm červená, na delší straně postavená obdélníková deska retro reflex s bílým okrajem nebo červený terč s bílým okrajem</t>
    </r>
  </si>
  <si>
    <r>
      <t xml:space="preserve">Štít návěstní tabulky </t>
    </r>
    <r>
      <rPr>
        <b/>
        <sz val="10"/>
        <color theme="1"/>
        <rFont val="Verdana"/>
        <family val="2"/>
        <charset val="238"/>
      </rPr>
      <t>Zkrácená vzdálenost 300 x 210 mm</t>
    </r>
    <r>
      <rPr>
        <sz val="10"/>
        <color theme="1"/>
        <rFont val="Verdana"/>
        <family val="2"/>
        <charset val="238"/>
      </rPr>
      <t>, žluté orámování</t>
    </r>
  </si>
  <si>
    <r>
      <t xml:space="preserve">Dopravní značka </t>
    </r>
    <r>
      <rPr>
        <b/>
        <sz val="10"/>
        <rFont val="Verdana"/>
        <family val="2"/>
        <charset val="238"/>
      </rPr>
      <t xml:space="preserve">IP 10a - </t>
    </r>
    <r>
      <rPr>
        <sz val="10"/>
        <rFont val="Verdana"/>
        <family val="2"/>
        <charset val="238"/>
      </rPr>
      <t>"Slepá pozemní komunikace"</t>
    </r>
  </si>
  <si>
    <r>
      <t xml:space="preserve">Dopravní značka </t>
    </r>
    <r>
      <rPr>
        <b/>
        <sz val="10"/>
        <color theme="1"/>
        <rFont val="Verdana"/>
        <family val="2"/>
        <charset val="238"/>
      </rPr>
      <t xml:space="preserve">B20a - </t>
    </r>
    <r>
      <rPr>
        <sz val="10"/>
        <color theme="1"/>
        <rFont val="Verdana"/>
        <family val="2"/>
        <charset val="238"/>
      </rPr>
      <t>"Nejvyšší dovolená rychlost</t>
    </r>
    <r>
      <rPr>
        <b/>
        <sz val="10"/>
        <color theme="1"/>
        <rFont val="Verdana"/>
        <family val="2"/>
        <charset val="238"/>
      </rPr>
      <t>"</t>
    </r>
    <r>
      <rPr>
        <sz val="10"/>
        <color theme="1"/>
        <rFont val="Verdana"/>
        <family val="2"/>
        <charset val="238"/>
      </rPr>
      <t xml:space="preserve"> </t>
    </r>
  </si>
  <si>
    <r>
      <t xml:space="preserve">Dopravní zařízení </t>
    </r>
    <r>
      <rPr>
        <b/>
        <sz val="10"/>
        <color theme="1"/>
        <rFont val="Verdana"/>
        <family val="2"/>
        <charset val="238"/>
      </rPr>
      <t xml:space="preserve">Z2 - </t>
    </r>
    <r>
      <rPr>
        <sz val="10"/>
        <color theme="1"/>
        <rFont val="Verdana"/>
        <family val="2"/>
        <charset val="238"/>
      </rPr>
      <t>"Zábrana pro označení uzavríky"</t>
    </r>
  </si>
  <si>
    <r>
      <t xml:space="preserve">Dopravní značka </t>
    </r>
    <r>
      <rPr>
        <b/>
        <sz val="10"/>
        <color theme="1"/>
        <rFont val="Verdana"/>
        <family val="2"/>
        <charset val="238"/>
      </rPr>
      <t xml:space="preserve">IP22 - </t>
    </r>
    <r>
      <rPr>
        <sz val="10"/>
        <color theme="1"/>
        <rFont val="Verdana"/>
        <family val="2"/>
        <charset val="238"/>
      </rPr>
      <t>"Změna organizace dopravy"</t>
    </r>
  </si>
  <si>
    <r>
      <t xml:space="preserve">Dopravní značka </t>
    </r>
    <r>
      <rPr>
        <b/>
        <sz val="10"/>
        <color theme="1"/>
        <rFont val="Verdana"/>
        <family val="2"/>
        <charset val="238"/>
      </rPr>
      <t xml:space="preserve">B8 - </t>
    </r>
    <r>
      <rPr>
        <sz val="10"/>
        <color theme="1"/>
        <rFont val="Verdana"/>
        <family val="2"/>
        <charset val="238"/>
      </rPr>
      <t>"Zákaz vjezdu jízdních kol"</t>
    </r>
  </si>
  <si>
    <r>
      <t>Dopravní značka</t>
    </r>
    <r>
      <rPr>
        <b/>
        <sz val="10"/>
        <color theme="1"/>
        <rFont val="Verdana"/>
        <family val="2"/>
        <charset val="238"/>
      </rPr>
      <t xml:space="preserve"> C14a - </t>
    </r>
    <r>
      <rPr>
        <sz val="10"/>
        <color theme="1"/>
        <rFont val="Verdana"/>
        <family val="2"/>
        <charset val="238"/>
      </rPr>
      <t>"Jiný příkaz, Cyklisto, sesedni z kola"</t>
    </r>
  </si>
  <si>
    <r>
      <t xml:space="preserve">Dopravní značka </t>
    </r>
    <r>
      <rPr>
        <b/>
        <sz val="10"/>
        <color theme="1"/>
        <rFont val="Verdana"/>
        <family val="2"/>
        <charset val="238"/>
      </rPr>
      <t xml:space="preserve">B24a - </t>
    </r>
    <r>
      <rPr>
        <sz val="10"/>
        <color theme="1"/>
        <rFont val="Verdana"/>
        <family val="2"/>
        <charset val="238"/>
      </rPr>
      <t>"Zákaz odbočování vpravo"</t>
    </r>
  </si>
  <si>
    <r>
      <t xml:space="preserve">Dopravní značka </t>
    </r>
    <r>
      <rPr>
        <b/>
        <sz val="10"/>
        <color theme="1"/>
        <rFont val="Verdana"/>
        <family val="2"/>
        <charset val="238"/>
      </rPr>
      <t>B16 - "</t>
    </r>
    <r>
      <rPr>
        <sz val="10"/>
        <color theme="1"/>
        <rFont val="Verdana"/>
        <family val="2"/>
        <charset val="238"/>
      </rPr>
      <t>Zákaz vjezdu vozidel, jejichž výška přesahuje vyznačenou mez"</t>
    </r>
  </si>
  <si>
    <r>
      <t xml:space="preserve">Dopravní značka </t>
    </r>
    <r>
      <rPr>
        <b/>
        <sz val="10"/>
        <color theme="1"/>
        <rFont val="Verdana"/>
        <family val="2"/>
        <charset val="238"/>
      </rPr>
      <t xml:space="preserve">P4 - </t>
    </r>
    <r>
      <rPr>
        <sz val="10"/>
        <color theme="1"/>
        <rFont val="Verdana"/>
        <family val="2"/>
        <charset val="238"/>
      </rPr>
      <t>"Dej přednost v jízdě"</t>
    </r>
  </si>
  <si>
    <r>
      <t xml:space="preserve">Dopravní značka </t>
    </r>
    <r>
      <rPr>
        <b/>
        <sz val="10"/>
        <color theme="1"/>
        <rFont val="Verdana"/>
        <family val="2"/>
        <charset val="238"/>
      </rPr>
      <t xml:space="preserve">C2b - </t>
    </r>
    <r>
      <rPr>
        <sz val="10"/>
        <color theme="1"/>
        <rFont val="Verdana"/>
        <family val="2"/>
        <charset val="238"/>
      </rPr>
      <t>"Přikázaný směr jízdy vpravo"</t>
    </r>
  </si>
  <si>
    <r>
      <rPr>
        <b/>
        <sz val="10"/>
        <rFont val="Verdana"/>
        <family val="2"/>
        <charset val="238"/>
      </rPr>
      <t xml:space="preserve">A 32a - </t>
    </r>
    <r>
      <rPr>
        <sz val="10"/>
        <rFont val="Verdana"/>
        <family val="2"/>
        <charset val="238"/>
      </rPr>
      <t>"Výstražný kříž jednokolejný"</t>
    </r>
  </si>
  <si>
    <r>
      <rPr>
        <b/>
        <sz val="10"/>
        <rFont val="Verdana"/>
        <family val="2"/>
        <charset val="238"/>
      </rPr>
      <t xml:space="preserve">A 32a - </t>
    </r>
    <r>
      <rPr>
        <sz val="10"/>
        <rFont val="Verdana"/>
        <family val="2"/>
        <charset val="238"/>
      </rPr>
      <t>"Výstražný kříž jednokolejný s žlutozeleným fluoroscenčím podkladem"</t>
    </r>
  </si>
  <si>
    <r>
      <rPr>
        <b/>
        <sz val="10"/>
        <rFont val="Verdana"/>
        <family val="2"/>
        <charset val="238"/>
      </rPr>
      <t>A 32b -</t>
    </r>
    <r>
      <rPr>
        <sz val="10"/>
        <rFont val="Verdana"/>
        <family val="2"/>
        <charset val="238"/>
      </rPr>
      <t xml:space="preserve"> "Výstražný kříž jpro přejezd dvoukolejný"</t>
    </r>
  </si>
  <si>
    <r>
      <rPr>
        <b/>
        <sz val="10"/>
        <rFont val="Verdana"/>
        <family val="2"/>
        <charset val="238"/>
      </rPr>
      <t xml:space="preserve">A 32b - </t>
    </r>
    <r>
      <rPr>
        <sz val="10"/>
        <rFont val="Verdana"/>
        <family val="2"/>
        <charset val="238"/>
      </rPr>
      <t>"Výstražný kříž jpro přejezd dvoukolejný s žlutozeleným fluoroscenčím podkladem"</t>
    </r>
  </si>
  <si>
    <r>
      <t xml:space="preserve">Značka dopravní </t>
    </r>
    <r>
      <rPr>
        <b/>
        <sz val="10"/>
        <color rgb="FF000000"/>
        <rFont val="Verdana"/>
        <family val="2"/>
        <charset val="238"/>
      </rPr>
      <t xml:space="preserve">B17 - </t>
    </r>
    <r>
      <rPr>
        <sz val="10"/>
        <color rgb="FF000000"/>
        <rFont val="Verdana"/>
        <family val="2"/>
        <charset val="238"/>
      </rPr>
      <t xml:space="preserve">"Zákaz vjezdu vozidel nebo souprav vozidel jejichž délka přesahuje vyznačenou mez", </t>
    </r>
    <r>
      <rPr>
        <b/>
        <sz val="10"/>
        <color rgb="FF000000"/>
        <rFont val="Verdana"/>
        <family val="2"/>
        <charset val="238"/>
      </rPr>
      <t>požadavek bude upřesněn při objednání</t>
    </r>
  </si>
  <si>
    <r>
      <t xml:space="preserve">Značka dopravní </t>
    </r>
    <r>
      <rPr>
        <b/>
        <sz val="10"/>
        <rFont val="Verdana"/>
        <family val="2"/>
        <charset val="238"/>
      </rPr>
      <t xml:space="preserve">P6 - </t>
    </r>
    <r>
      <rPr>
        <sz val="10"/>
        <rFont val="Verdana"/>
        <family val="2"/>
        <charset val="238"/>
      </rPr>
      <t xml:space="preserve">"Stůj dej přednost v jízdě" s žlutozeleným fluorescenčním podkladem
</t>
    </r>
  </si>
  <si>
    <r>
      <t xml:space="preserve">Dopravní značka </t>
    </r>
    <r>
      <rPr>
        <b/>
        <sz val="10"/>
        <color theme="1"/>
        <rFont val="Verdana"/>
        <family val="2"/>
        <charset val="238"/>
      </rPr>
      <t xml:space="preserve">B1 - </t>
    </r>
    <r>
      <rPr>
        <sz val="10"/>
        <color theme="1"/>
        <rFont val="Verdana"/>
        <family val="2"/>
        <charset val="238"/>
      </rPr>
      <t>"Zákaz vjezdu všech vozidel ", v obou směrech</t>
    </r>
  </si>
  <si>
    <t>Betonová patice AŽD 35-35</t>
  </si>
  <si>
    <t>Doměrek ke staničníku - reflexní samolepka s černými číslicemi</t>
  </si>
  <si>
    <r>
      <rPr>
        <b/>
        <sz val="10"/>
        <color theme="1"/>
        <rFont val="Verdana"/>
        <family val="2"/>
        <charset val="238"/>
      </rPr>
      <t xml:space="preserve">Návěst: "Posun zakázán": </t>
    </r>
    <r>
      <rPr>
        <sz val="10"/>
        <color theme="1"/>
        <rFont val="Verdana"/>
        <family val="2"/>
        <charset val="238"/>
      </rPr>
      <t>čtvercová,na vrcholu postavená modrá deska, nálepka</t>
    </r>
  </si>
  <si>
    <r>
      <t xml:space="preserve">Tabule s piktogramem nebo nápisem modrý podklad bílé písmo nebo piktogram folie nereflexní, </t>
    </r>
    <r>
      <rPr>
        <b/>
        <sz val="10"/>
        <color theme="1"/>
        <rFont val="Verdana"/>
        <family val="2"/>
        <charset val="238"/>
      </rPr>
      <t>náplastový podklad tloušťky 5 mm</t>
    </r>
  </si>
  <si>
    <t>Upevňovací lišta na fasádu FeZn, profil L</t>
  </si>
  <si>
    <r>
      <t xml:space="preserve">Tabule s piktogramem nebo nápisem modrý podklad bílé písmo nebo piktogram folie reflexní tř. 1, </t>
    </r>
    <r>
      <rPr>
        <b/>
        <sz val="10"/>
        <color theme="1"/>
        <rFont val="Verdana"/>
        <family val="2"/>
        <charset val="238"/>
      </rPr>
      <t>plastový podklad</t>
    </r>
  </si>
  <si>
    <r>
      <t xml:space="preserve">Tabule s piktogramem nebo nápisem modrý podklad bílé písmo nebo piktogram folie nereflexní, </t>
    </r>
    <r>
      <rPr>
        <b/>
        <sz val="10"/>
        <color theme="1"/>
        <rFont val="Verdana"/>
        <family val="2"/>
        <charset val="238"/>
      </rPr>
      <t>plastový podklad</t>
    </r>
  </si>
  <si>
    <t>ODDÍL 2 SILNIČNÍ DOPRAVNÍ ZNAČENÍ
DLE ČSN EN 12 899</t>
  </si>
  <si>
    <t>ODDÍL 3 PIKTOGRAMY, TABULE V ŽST
DLE TNŽ 73 6390 A SMĚRNICE SŽ SM 118</t>
  </si>
  <si>
    <t>Název položky</t>
  </si>
  <si>
    <t>DOPRAVNÍ ZNAČENÍ PRO VÝSTROJ DRÁHY 2024-2026 OŘ OVA</t>
  </si>
  <si>
    <t>Cena celkem za oddíl 3</t>
  </si>
  <si>
    <t>Cena celkem za oddíl 2</t>
  </si>
  <si>
    <t>Cena celkem za oddíl 1</t>
  </si>
  <si>
    <t>dodavatel doplňuje pouze takto podsvícené buňky v souladu s čl. 13 Výzvy k podání nabédky " POŽADAVKY NA ZPRACOVÁNÍ NABÍDKOVÉ CENY"</t>
  </si>
  <si>
    <t>ODDÍL 1 VÝSTROJ DRÁHY S PŘÍSLUŠENSTVÍM (neproměnná návěstidla a značky dle předpisu D1)
DLE OBECNÝCH TECHNICKÝH PODMÍNEK PRO DODÁVKY NEPROMĚNNÝCH NÁVĚSTIDEL A TNŽ 34 2605</t>
  </si>
  <si>
    <t>Návěst pro traťovou rychlost</t>
  </si>
  <si>
    <t>Návěst pro pro pomalou jízdu</t>
  </si>
  <si>
    <t>Ostatní výstroj dráhy</t>
  </si>
  <si>
    <t>Příslušenství k výstroji dráhy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</si>
</sst>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9" x14ac:knownFonts="1">
    <font>
      <sz val="11"/>
      <color theme="1"/>
      <name val="Calibri"/>
      <family val="2"/>
      <charset val="238"/>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rgb="FF9C6500"/>
      <name val="Calibri"/>
      <family val="2"/>
      <charset val="238"/>
      <scheme val="minor"/>
    </font>
    <font>
      <sz val="11"/>
      <color theme="1"/>
      <name val="Times New Roman"/>
      <family val="1"/>
      <charset val="238"/>
    </font>
    <font>
      <b/>
      <sz val="10"/>
      <color theme="1"/>
      <name val="Verdana"/>
      <family val="2"/>
      <charset val="238"/>
    </font>
    <font>
      <b/>
      <sz val="10"/>
      <name val="Verdana"/>
      <family val="2"/>
      <charset val="238"/>
    </font>
    <font>
      <sz val="10"/>
      <name val="Verdana"/>
      <family val="2"/>
      <charset val="238"/>
    </font>
    <font>
      <b/>
      <sz val="11"/>
      <color rgb="FFFF0000"/>
      <name val="Verdana"/>
      <family val="2"/>
      <charset val="238"/>
    </font>
    <font>
      <sz val="10"/>
      <color rgb="FF000000"/>
      <name val="Verdana"/>
      <family val="2"/>
      <charset val="238"/>
    </font>
    <font>
      <b/>
      <sz val="10"/>
      <color rgb="FF000000"/>
      <name val="Verdana"/>
      <family val="2"/>
      <charset val="238"/>
    </font>
    <font>
      <sz val="8"/>
      <name val="Calibri"/>
      <family val="2"/>
      <charset val="238"/>
      <scheme val="minor"/>
    </font>
    <font>
      <b/>
      <sz val="11"/>
      <name val="Verdana"/>
      <family val="2"/>
      <charset val="238"/>
    </font>
  </fonts>
  <fills count="9">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9" fillId="2" borderId="0" applyNumberFormat="0" applyBorder="0" applyAlignment="0" applyProtection="0"/>
  </cellStyleXfs>
  <cellXfs count="55">
    <xf numFmtId="0" fontId="0" fillId="0" borderId="0" xfId="0"/>
    <xf numFmtId="0" fontId="0" fillId="0" borderId="0" xfId="0" applyAlignment="1">
      <alignment horizontal="right"/>
    </xf>
    <xf numFmtId="0" fontId="10" fillId="0" borderId="0" xfId="0" applyFont="1"/>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0" borderId="0" xfId="0" applyFont="1" applyAlignment="1">
      <alignment horizontal="center" vertical="center"/>
    </xf>
    <xf numFmtId="0" fontId="4"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0" fontId="10" fillId="0" borderId="0" xfId="0" applyFont="1" applyAlignment="1">
      <alignment wrapText="1"/>
    </xf>
    <xf numFmtId="0" fontId="3" fillId="3" borderId="1" xfId="0" applyFont="1" applyFill="1" applyBorder="1" applyAlignment="1">
      <alignment horizontal="center" vertical="center" wrapText="1"/>
    </xf>
    <xf numFmtId="4" fontId="8" fillId="4" borderId="1" xfId="0" applyNumberFormat="1" applyFont="1" applyFill="1" applyBorder="1" applyAlignment="1">
      <alignment horizontal="center" vertical="center"/>
    </xf>
    <xf numFmtId="4" fontId="8" fillId="4"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4" fontId="2" fillId="4" borderId="1" xfId="0" applyNumberFormat="1" applyFont="1" applyFill="1" applyBorder="1" applyAlignment="1">
      <alignment horizontal="center" vertical="center"/>
    </xf>
    <xf numFmtId="0" fontId="11" fillId="5"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11" fillId="5" borderId="1" xfId="0" applyFont="1" applyFill="1" applyBorder="1" applyAlignment="1">
      <alignment horizontal="center" vertic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4" fontId="11" fillId="6"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4" fontId="8" fillId="6" borderId="1" xfId="0" applyNumberFormat="1" applyFont="1" applyFill="1" applyBorder="1" applyAlignment="1">
      <alignment horizontal="center" vertical="center"/>
    </xf>
    <xf numFmtId="0" fontId="18" fillId="7" borderId="1" xfId="0" applyFont="1" applyFill="1" applyBorder="1" applyAlignment="1">
      <alignment horizontal="center" vertical="center"/>
    </xf>
    <xf numFmtId="0" fontId="14" fillId="7"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13" fillId="3" borderId="1" xfId="0" applyFont="1" applyFill="1" applyBorder="1" applyAlignment="1">
      <alignment horizontal="left" vertical="center"/>
    </xf>
    <xf numFmtId="0" fontId="8" fillId="3" borderId="1" xfId="0" applyFont="1" applyFill="1" applyBorder="1" applyAlignment="1">
      <alignment horizontal="left" vertical="center"/>
    </xf>
    <xf numFmtId="0" fontId="4" fillId="3" borderId="1" xfId="0" applyFont="1" applyFill="1" applyBorder="1" applyAlignment="1">
      <alignment horizontal="left" vertical="center"/>
    </xf>
    <xf numFmtId="0" fontId="6" fillId="3" borderId="1" xfId="0" applyFont="1" applyFill="1" applyBorder="1" applyAlignment="1">
      <alignment horizontal="left" vertical="center"/>
    </xf>
    <xf numFmtId="0" fontId="3" fillId="3" borderId="1" xfId="0" applyFont="1" applyFill="1" applyBorder="1" applyAlignment="1">
      <alignment horizontal="left" vertical="center"/>
    </xf>
    <xf numFmtId="0" fontId="15" fillId="0" borderId="1" xfId="0" applyFont="1" applyBorder="1" applyAlignment="1">
      <alignment horizontal="left" vertical="center" wrapText="1"/>
    </xf>
    <xf numFmtId="0" fontId="7" fillId="3" borderId="1" xfId="0" applyFont="1" applyFill="1" applyBorder="1" applyAlignment="1">
      <alignment horizontal="left" vertical="center"/>
    </xf>
    <xf numFmtId="0" fontId="12" fillId="8" borderId="2" xfId="1" applyFont="1" applyFill="1" applyBorder="1"/>
    <xf numFmtId="164" fontId="12" fillId="8" borderId="3" xfId="1" applyNumberFormat="1" applyFont="1" applyFill="1" applyBorder="1" applyAlignment="1">
      <alignment horizontal="center" vertical="center"/>
    </xf>
    <xf numFmtId="0" fontId="11" fillId="7" borderId="1" xfId="0" applyFont="1" applyFill="1" applyBorder="1" applyAlignment="1">
      <alignment horizontal="center" vertical="center" wrapText="1"/>
    </xf>
    <xf numFmtId="0" fontId="12" fillId="7" borderId="1" xfId="0" applyFont="1" applyFill="1" applyBorder="1" applyAlignment="1">
      <alignment horizontal="left" vertical="center" wrapText="1"/>
    </xf>
    <xf numFmtId="0" fontId="8" fillId="7" borderId="1" xfId="0" applyFont="1" applyFill="1" applyBorder="1" applyAlignment="1">
      <alignment horizontal="center" vertical="center" wrapText="1"/>
    </xf>
    <xf numFmtId="4" fontId="8" fillId="7" borderId="1" xfId="0" applyNumberFormat="1" applyFont="1" applyFill="1" applyBorder="1" applyAlignment="1">
      <alignment horizontal="center" vertical="center"/>
    </xf>
    <xf numFmtId="4" fontId="11" fillId="7" borderId="1" xfId="0" applyNumberFormat="1" applyFont="1" applyFill="1" applyBorder="1" applyAlignment="1">
      <alignment horizontal="center" vertical="center" wrapText="1"/>
    </xf>
    <xf numFmtId="0" fontId="11" fillId="7" borderId="1" xfId="0" applyFont="1" applyFill="1" applyBorder="1" applyAlignment="1">
      <alignment horizontal="left" vertical="center" wrapText="1"/>
    </xf>
    <xf numFmtId="0" fontId="1" fillId="6" borderId="1" xfId="0" applyFont="1" applyFill="1" applyBorder="1" applyAlignment="1">
      <alignment horizontal="left" vertical="center"/>
    </xf>
    <xf numFmtId="4" fontId="11" fillId="6" borderId="1" xfId="0" applyNumberFormat="1" applyFont="1" applyFill="1" applyBorder="1" applyAlignment="1">
      <alignment horizontal="center" vertical="center"/>
    </xf>
    <xf numFmtId="0" fontId="13" fillId="6" borderId="1" xfId="0" applyFont="1" applyFill="1" applyBorder="1" applyAlignment="1">
      <alignment horizontal="left" vertical="center"/>
    </xf>
    <xf numFmtId="0" fontId="1" fillId="6" borderId="1" xfId="0" applyFont="1" applyFill="1" applyBorder="1" applyAlignment="1">
      <alignment horizontal="left" vertical="center" wrapText="1"/>
    </xf>
    <xf numFmtId="4" fontId="11" fillId="5" borderId="1" xfId="0" applyNumberFormat="1" applyFont="1" applyFill="1" applyBorder="1" applyAlignment="1">
      <alignment horizontal="center" vertical="center" wrapText="1"/>
    </xf>
    <xf numFmtId="0" fontId="11" fillId="4" borderId="0" xfId="0" applyFont="1" applyFill="1" applyAlignment="1">
      <alignment horizontal="left" vertical="center"/>
    </xf>
  </cellXfs>
  <cellStyles count="2">
    <cellStyle name="Neutrální" xfId="1" builtinId="2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34"/>
  <sheetViews>
    <sheetView tabSelected="1" topLeftCell="A102" zoomScale="90" zoomScaleNormal="90" workbookViewId="0">
      <selection activeCell="I10" sqref="I10"/>
    </sheetView>
  </sheetViews>
  <sheetFormatPr defaultRowHeight="15" x14ac:dyDescent="0.25"/>
  <cols>
    <col min="2" max="2" width="12.85546875" style="1" customWidth="1"/>
    <col min="3" max="3" width="132.7109375" customWidth="1"/>
    <col min="4" max="4" width="20.85546875" customWidth="1"/>
    <col min="5" max="5" width="36" customWidth="1"/>
    <col min="6" max="6" width="29" customWidth="1"/>
    <col min="7" max="7" width="25.140625" customWidth="1"/>
  </cols>
  <sheetData>
    <row r="1" spans="2:7" ht="25.5" customHeight="1" x14ac:dyDescent="0.25">
      <c r="B1" s="54" t="s">
        <v>135</v>
      </c>
      <c r="C1" s="54"/>
      <c r="D1" s="54"/>
      <c r="E1" s="54"/>
      <c r="F1" s="54"/>
      <c r="G1" s="54"/>
    </row>
    <row r="3" spans="2:7" ht="30" customHeight="1" x14ac:dyDescent="0.25">
      <c r="B3" s="25" t="s">
        <v>131</v>
      </c>
      <c r="C3" s="26"/>
      <c r="D3" s="26"/>
      <c r="E3" s="26"/>
      <c r="F3" s="26"/>
      <c r="G3" s="26"/>
    </row>
    <row r="4" spans="2:7" ht="30" customHeight="1" x14ac:dyDescent="0.25">
      <c r="B4" s="17" t="s">
        <v>0</v>
      </c>
      <c r="C4" s="18" t="s">
        <v>130</v>
      </c>
      <c r="D4" s="19" t="s">
        <v>1</v>
      </c>
      <c r="E4" s="17" t="s">
        <v>54</v>
      </c>
      <c r="F4" s="17" t="s">
        <v>57</v>
      </c>
      <c r="G4" s="17" t="s">
        <v>67</v>
      </c>
    </row>
    <row r="5" spans="2:7" ht="38.25" customHeight="1" x14ac:dyDescent="0.25">
      <c r="B5" s="17"/>
      <c r="C5" s="18" t="s">
        <v>136</v>
      </c>
      <c r="D5" s="17"/>
      <c r="E5" s="17"/>
      <c r="F5" s="17"/>
      <c r="G5" s="53"/>
    </row>
    <row r="6" spans="2:7" ht="26.25" customHeight="1" x14ac:dyDescent="0.25">
      <c r="B6" s="20"/>
      <c r="C6" s="21" t="s">
        <v>137</v>
      </c>
      <c r="D6" s="20"/>
      <c r="E6" s="20"/>
      <c r="F6" s="20"/>
      <c r="G6" s="22"/>
    </row>
    <row r="7" spans="2:7" ht="25.5" x14ac:dyDescent="0.25">
      <c r="B7" s="14">
        <v>1</v>
      </c>
      <c r="C7" s="27" t="s">
        <v>78</v>
      </c>
      <c r="D7" s="3" t="s">
        <v>2</v>
      </c>
      <c r="E7" s="3">
        <v>210</v>
      </c>
      <c r="F7" s="12"/>
      <c r="G7" s="4">
        <f t="shared" ref="G7:G132" si="0">F7*E7</f>
        <v>0</v>
      </c>
    </row>
    <row r="8" spans="2:7" ht="25.5" x14ac:dyDescent="0.25">
      <c r="B8" s="14">
        <v>2</v>
      </c>
      <c r="C8" s="28" t="s">
        <v>68</v>
      </c>
      <c r="D8" s="3" t="s">
        <v>2</v>
      </c>
      <c r="E8" s="3">
        <v>40</v>
      </c>
      <c r="F8" s="12"/>
      <c r="G8" s="4">
        <f t="shared" si="0"/>
        <v>0</v>
      </c>
    </row>
    <row r="9" spans="2:7" ht="38.25" x14ac:dyDescent="0.25">
      <c r="B9" s="14">
        <v>3</v>
      </c>
      <c r="C9" s="28" t="s">
        <v>69</v>
      </c>
      <c r="D9" s="3" t="s">
        <v>2</v>
      </c>
      <c r="E9" s="3">
        <v>20</v>
      </c>
      <c r="F9" s="12"/>
      <c r="G9" s="4">
        <f t="shared" si="0"/>
        <v>0</v>
      </c>
    </row>
    <row r="10" spans="2:7" ht="38.25" x14ac:dyDescent="0.25">
      <c r="B10" s="14">
        <v>4</v>
      </c>
      <c r="C10" s="28" t="s">
        <v>70</v>
      </c>
      <c r="D10" s="3" t="s">
        <v>2</v>
      </c>
      <c r="E10" s="3">
        <v>100</v>
      </c>
      <c r="F10" s="12"/>
      <c r="G10" s="4">
        <f t="shared" si="0"/>
        <v>0</v>
      </c>
    </row>
    <row r="11" spans="2:7" ht="38.25" x14ac:dyDescent="0.25">
      <c r="B11" s="14">
        <v>5</v>
      </c>
      <c r="C11" s="28" t="s">
        <v>71</v>
      </c>
      <c r="D11" s="3" t="s">
        <v>2</v>
      </c>
      <c r="E11" s="3">
        <v>60</v>
      </c>
      <c r="F11" s="12"/>
      <c r="G11" s="4">
        <f t="shared" si="0"/>
        <v>0</v>
      </c>
    </row>
    <row r="12" spans="2:7" ht="25.5" x14ac:dyDescent="0.25">
      <c r="B12" s="14">
        <v>6</v>
      </c>
      <c r="C12" s="28" t="s">
        <v>72</v>
      </c>
      <c r="D12" s="3" t="s">
        <v>2</v>
      </c>
      <c r="E12" s="3">
        <v>20</v>
      </c>
      <c r="F12" s="12"/>
      <c r="G12" s="4">
        <f t="shared" si="0"/>
        <v>0</v>
      </c>
    </row>
    <row r="13" spans="2:7" ht="38.25" x14ac:dyDescent="0.25">
      <c r="B13" s="14">
        <v>7</v>
      </c>
      <c r="C13" s="28" t="s">
        <v>73</v>
      </c>
      <c r="D13" s="3" t="s">
        <v>2</v>
      </c>
      <c r="E13" s="3">
        <v>20</v>
      </c>
      <c r="F13" s="12"/>
      <c r="G13" s="4">
        <f t="shared" si="0"/>
        <v>0</v>
      </c>
    </row>
    <row r="14" spans="2:7" ht="52.5" customHeight="1" x14ac:dyDescent="0.25">
      <c r="B14" s="14">
        <v>8</v>
      </c>
      <c r="C14" s="28" t="s">
        <v>74</v>
      </c>
      <c r="D14" s="3" t="s">
        <v>2</v>
      </c>
      <c r="E14" s="3">
        <v>20</v>
      </c>
      <c r="F14" s="12"/>
      <c r="G14" s="4">
        <f t="shared" si="0"/>
        <v>0</v>
      </c>
    </row>
    <row r="15" spans="2:7" x14ac:dyDescent="0.25">
      <c r="B15" s="14">
        <v>9</v>
      </c>
      <c r="C15" s="29" t="s">
        <v>38</v>
      </c>
      <c r="D15" s="3" t="s">
        <v>2</v>
      </c>
      <c r="E15" s="3">
        <v>120</v>
      </c>
      <c r="F15" s="12"/>
      <c r="G15" s="4">
        <f t="shared" si="0"/>
        <v>0</v>
      </c>
    </row>
    <row r="16" spans="2:7" x14ac:dyDescent="0.25">
      <c r="B16" s="14">
        <v>10</v>
      </c>
      <c r="C16" s="28" t="s">
        <v>75</v>
      </c>
      <c r="D16" s="3" t="s">
        <v>2</v>
      </c>
      <c r="E16" s="3">
        <v>20</v>
      </c>
      <c r="F16" s="12"/>
      <c r="G16" s="4">
        <f t="shared" si="0"/>
        <v>0</v>
      </c>
    </row>
    <row r="17" spans="2:7" ht="25.5" x14ac:dyDescent="0.25">
      <c r="B17" s="14">
        <v>11</v>
      </c>
      <c r="C17" s="28" t="s">
        <v>76</v>
      </c>
      <c r="D17" s="3" t="s">
        <v>2</v>
      </c>
      <c r="E17" s="3">
        <v>20</v>
      </c>
      <c r="F17" s="12"/>
      <c r="G17" s="4">
        <f t="shared" si="0"/>
        <v>0</v>
      </c>
    </row>
    <row r="18" spans="2:7" ht="25.5" x14ac:dyDescent="0.25">
      <c r="B18" s="14">
        <v>12</v>
      </c>
      <c r="C18" s="28" t="s">
        <v>77</v>
      </c>
      <c r="D18" s="3" t="s">
        <v>2</v>
      </c>
      <c r="E18" s="3">
        <v>24</v>
      </c>
      <c r="F18" s="12"/>
      <c r="G18" s="4">
        <f t="shared" si="0"/>
        <v>0</v>
      </c>
    </row>
    <row r="19" spans="2:7" ht="26.25" customHeight="1" x14ac:dyDescent="0.25">
      <c r="B19" s="20"/>
      <c r="C19" s="21" t="s">
        <v>138</v>
      </c>
      <c r="D19" s="20"/>
      <c r="E19" s="20"/>
      <c r="F19" s="20"/>
      <c r="G19" s="22"/>
    </row>
    <row r="20" spans="2:7" ht="51" x14ac:dyDescent="0.25">
      <c r="B20" s="14">
        <v>13</v>
      </c>
      <c r="C20" s="27" t="s">
        <v>79</v>
      </c>
      <c r="D20" s="3" t="s">
        <v>2</v>
      </c>
      <c r="E20" s="3">
        <v>100</v>
      </c>
      <c r="F20" s="12"/>
      <c r="G20" s="4">
        <f t="shared" si="0"/>
        <v>0</v>
      </c>
    </row>
    <row r="21" spans="2:7" ht="25.5" x14ac:dyDescent="0.25">
      <c r="B21" s="14">
        <v>14</v>
      </c>
      <c r="C21" s="28" t="s">
        <v>80</v>
      </c>
      <c r="D21" s="3" t="s">
        <v>2</v>
      </c>
      <c r="E21" s="3">
        <v>110</v>
      </c>
      <c r="F21" s="12"/>
      <c r="G21" s="4">
        <f t="shared" si="0"/>
        <v>0</v>
      </c>
    </row>
    <row r="22" spans="2:7" x14ac:dyDescent="0.25">
      <c r="B22" s="14">
        <v>15</v>
      </c>
      <c r="C22" s="28" t="s">
        <v>81</v>
      </c>
      <c r="D22" s="3" t="s">
        <v>2</v>
      </c>
      <c r="E22" s="3">
        <v>100</v>
      </c>
      <c r="F22" s="12"/>
      <c r="G22" s="4">
        <f t="shared" si="0"/>
        <v>0</v>
      </c>
    </row>
    <row r="23" spans="2:7" x14ac:dyDescent="0.25">
      <c r="B23" s="14">
        <v>16</v>
      </c>
      <c r="C23" s="28" t="s">
        <v>84</v>
      </c>
      <c r="D23" s="3" t="s">
        <v>2</v>
      </c>
      <c r="E23" s="3">
        <v>600</v>
      </c>
      <c r="F23" s="12"/>
      <c r="G23" s="4">
        <f t="shared" si="0"/>
        <v>0</v>
      </c>
    </row>
    <row r="24" spans="2:7" ht="25.5" x14ac:dyDescent="0.25">
      <c r="B24" s="14">
        <v>17</v>
      </c>
      <c r="C24" s="27" t="s">
        <v>85</v>
      </c>
      <c r="D24" s="3" t="s">
        <v>2</v>
      </c>
      <c r="E24" s="3">
        <v>120</v>
      </c>
      <c r="F24" s="12"/>
      <c r="G24" s="4">
        <f t="shared" si="0"/>
        <v>0</v>
      </c>
    </row>
    <row r="25" spans="2:7" ht="25.5" x14ac:dyDescent="0.25">
      <c r="B25" s="14">
        <v>18</v>
      </c>
      <c r="C25" s="27" t="s">
        <v>86</v>
      </c>
      <c r="D25" s="3" t="s">
        <v>2</v>
      </c>
      <c r="E25" s="3">
        <v>100</v>
      </c>
      <c r="F25" s="12"/>
      <c r="G25" s="4">
        <f t="shared" si="0"/>
        <v>0</v>
      </c>
    </row>
    <row r="26" spans="2:7" x14ac:dyDescent="0.25">
      <c r="B26" s="14">
        <v>19</v>
      </c>
      <c r="C26" s="27" t="s">
        <v>82</v>
      </c>
      <c r="D26" s="3" t="s">
        <v>2</v>
      </c>
      <c r="E26" s="3">
        <v>100</v>
      </c>
      <c r="F26" s="12"/>
      <c r="G26" s="4">
        <f t="shared" si="0"/>
        <v>0</v>
      </c>
    </row>
    <row r="27" spans="2:7" x14ac:dyDescent="0.25">
      <c r="B27" s="14">
        <v>20</v>
      </c>
      <c r="C27" s="28" t="s">
        <v>40</v>
      </c>
      <c r="D27" s="3" t="s">
        <v>2</v>
      </c>
      <c r="E27" s="3">
        <v>200</v>
      </c>
      <c r="F27" s="12"/>
      <c r="G27" s="4">
        <f t="shared" si="0"/>
        <v>0</v>
      </c>
    </row>
    <row r="28" spans="2:7" x14ac:dyDescent="0.25">
      <c r="B28" s="14">
        <v>21</v>
      </c>
      <c r="C28" s="28" t="s">
        <v>46</v>
      </c>
      <c r="D28" s="3" t="s">
        <v>2</v>
      </c>
      <c r="E28" s="3">
        <v>20</v>
      </c>
      <c r="F28" s="12"/>
      <c r="G28" s="4">
        <f t="shared" si="0"/>
        <v>0</v>
      </c>
    </row>
    <row r="29" spans="2:7" ht="25.5" x14ac:dyDescent="0.25">
      <c r="B29" s="14">
        <v>22</v>
      </c>
      <c r="C29" s="27" t="s">
        <v>87</v>
      </c>
      <c r="D29" s="3" t="s">
        <v>2</v>
      </c>
      <c r="E29" s="3">
        <v>50</v>
      </c>
      <c r="F29" s="12"/>
      <c r="G29" s="4">
        <f t="shared" si="0"/>
        <v>0</v>
      </c>
    </row>
    <row r="30" spans="2:7" ht="25.5" x14ac:dyDescent="0.25">
      <c r="B30" s="14">
        <v>23</v>
      </c>
      <c r="C30" s="27" t="s">
        <v>88</v>
      </c>
      <c r="D30" s="3" t="s">
        <v>2</v>
      </c>
      <c r="E30" s="3">
        <v>20</v>
      </c>
      <c r="F30" s="12"/>
      <c r="G30" s="4">
        <f t="shared" si="0"/>
        <v>0</v>
      </c>
    </row>
    <row r="31" spans="2:7" s="2" customFormat="1" ht="25.5" x14ac:dyDescent="0.25">
      <c r="B31" s="14">
        <v>24</v>
      </c>
      <c r="C31" s="28" t="s">
        <v>89</v>
      </c>
      <c r="D31" s="3" t="s">
        <v>2</v>
      </c>
      <c r="E31" s="3">
        <v>20</v>
      </c>
      <c r="F31" s="12"/>
      <c r="G31" s="4">
        <f t="shared" si="0"/>
        <v>0</v>
      </c>
    </row>
    <row r="32" spans="2:7" s="2" customFormat="1" x14ac:dyDescent="0.25">
      <c r="B32" s="14">
        <v>25</v>
      </c>
      <c r="C32" s="30" t="s">
        <v>25</v>
      </c>
      <c r="D32" s="3" t="s">
        <v>2</v>
      </c>
      <c r="E32" s="3">
        <v>400</v>
      </c>
      <c r="F32" s="12"/>
      <c r="G32" s="4">
        <f t="shared" si="0"/>
        <v>0</v>
      </c>
    </row>
    <row r="33" spans="2:7" s="2" customFormat="1" x14ac:dyDescent="0.25">
      <c r="B33" s="14">
        <v>26</v>
      </c>
      <c r="C33" s="30" t="s">
        <v>47</v>
      </c>
      <c r="D33" s="3" t="s">
        <v>2</v>
      </c>
      <c r="E33" s="3">
        <v>20</v>
      </c>
      <c r="F33" s="12"/>
      <c r="G33" s="4">
        <f t="shared" si="0"/>
        <v>0</v>
      </c>
    </row>
    <row r="34" spans="2:7" ht="26.25" customHeight="1" x14ac:dyDescent="0.25">
      <c r="B34" s="20"/>
      <c r="C34" s="21" t="s">
        <v>139</v>
      </c>
      <c r="D34" s="20"/>
      <c r="E34" s="20"/>
      <c r="F34" s="20"/>
      <c r="G34" s="22"/>
    </row>
    <row r="35" spans="2:7" s="2" customFormat="1" ht="36.75" customHeight="1" x14ac:dyDescent="0.25">
      <c r="B35" s="14">
        <v>27</v>
      </c>
      <c r="C35" s="31" t="s">
        <v>96</v>
      </c>
      <c r="D35" s="3" t="s">
        <v>2</v>
      </c>
      <c r="E35" s="3">
        <v>60</v>
      </c>
      <c r="F35" s="12"/>
      <c r="G35" s="4">
        <f t="shared" si="0"/>
        <v>0</v>
      </c>
    </row>
    <row r="36" spans="2:7" s="2" customFormat="1" ht="38.25" x14ac:dyDescent="0.25">
      <c r="B36" s="14">
        <v>28</v>
      </c>
      <c r="C36" s="31" t="s">
        <v>97</v>
      </c>
      <c r="D36" s="3" t="s">
        <v>2</v>
      </c>
      <c r="E36" s="3">
        <v>50</v>
      </c>
      <c r="F36" s="12"/>
      <c r="G36" s="4">
        <f t="shared" si="0"/>
        <v>0</v>
      </c>
    </row>
    <row r="37" spans="2:7" s="2" customFormat="1" ht="25.5" x14ac:dyDescent="0.25">
      <c r="B37" s="14">
        <v>29</v>
      </c>
      <c r="C37" s="31" t="s">
        <v>93</v>
      </c>
      <c r="D37" s="3" t="s">
        <v>2</v>
      </c>
      <c r="E37" s="3">
        <v>10</v>
      </c>
      <c r="F37" s="12"/>
      <c r="G37" s="4">
        <f t="shared" si="0"/>
        <v>0</v>
      </c>
    </row>
    <row r="38" spans="2:7" s="2" customFormat="1" ht="25.5" x14ac:dyDescent="0.25">
      <c r="B38" s="14">
        <v>30</v>
      </c>
      <c r="C38" s="31" t="s">
        <v>94</v>
      </c>
      <c r="D38" s="3" t="s">
        <v>2</v>
      </c>
      <c r="E38" s="3">
        <v>10</v>
      </c>
      <c r="F38" s="12"/>
      <c r="G38" s="4">
        <f t="shared" si="0"/>
        <v>0</v>
      </c>
    </row>
    <row r="39" spans="2:7" s="2" customFormat="1" x14ac:dyDescent="0.25">
      <c r="B39" s="14">
        <v>31</v>
      </c>
      <c r="C39" s="32" t="s">
        <v>123</v>
      </c>
      <c r="D39" s="3" t="s">
        <v>2</v>
      </c>
      <c r="E39" s="3">
        <v>50</v>
      </c>
      <c r="F39" s="12"/>
      <c r="G39" s="4">
        <f t="shared" si="0"/>
        <v>0</v>
      </c>
    </row>
    <row r="40" spans="2:7" s="2" customFormat="1" x14ac:dyDescent="0.25">
      <c r="B40" s="14">
        <v>32</v>
      </c>
      <c r="C40" s="28" t="s">
        <v>41</v>
      </c>
      <c r="D40" s="3" t="s">
        <v>2</v>
      </c>
      <c r="E40" s="3">
        <v>60</v>
      </c>
      <c r="F40" s="12"/>
      <c r="G40" s="4">
        <f t="shared" si="0"/>
        <v>0</v>
      </c>
    </row>
    <row r="41" spans="2:7" s="2" customFormat="1" ht="25.5" x14ac:dyDescent="0.25">
      <c r="B41" s="14">
        <v>33</v>
      </c>
      <c r="C41" s="31" t="s">
        <v>95</v>
      </c>
      <c r="D41" s="3" t="s">
        <v>2</v>
      </c>
      <c r="E41" s="3">
        <v>8</v>
      </c>
      <c r="F41" s="12"/>
      <c r="G41" s="4">
        <f t="shared" si="0"/>
        <v>0</v>
      </c>
    </row>
    <row r="42" spans="2:7" s="2" customFormat="1" x14ac:dyDescent="0.25">
      <c r="B42" s="14">
        <v>34</v>
      </c>
      <c r="C42" s="31" t="s">
        <v>39</v>
      </c>
      <c r="D42" s="3" t="s">
        <v>2</v>
      </c>
      <c r="E42" s="3">
        <v>100</v>
      </c>
      <c r="F42" s="12"/>
      <c r="G42" s="4">
        <f t="shared" si="0"/>
        <v>0</v>
      </c>
    </row>
    <row r="43" spans="2:7" s="2" customFormat="1" x14ac:dyDescent="0.25">
      <c r="B43" s="14">
        <v>35</v>
      </c>
      <c r="C43" s="29" t="s">
        <v>48</v>
      </c>
      <c r="D43" s="3" t="s">
        <v>2</v>
      </c>
      <c r="E43" s="3">
        <v>20</v>
      </c>
      <c r="F43" s="12"/>
      <c r="G43" s="4">
        <f t="shared" si="0"/>
        <v>0</v>
      </c>
    </row>
    <row r="44" spans="2:7" s="2" customFormat="1" x14ac:dyDescent="0.25">
      <c r="B44" s="14">
        <v>36</v>
      </c>
      <c r="C44" s="29" t="s">
        <v>49</v>
      </c>
      <c r="D44" s="3" t="s">
        <v>2</v>
      </c>
      <c r="E44" s="3">
        <v>20</v>
      </c>
      <c r="F44" s="12"/>
      <c r="G44" s="4">
        <f t="shared" si="0"/>
        <v>0</v>
      </c>
    </row>
    <row r="45" spans="2:7" s="2" customFormat="1" x14ac:dyDescent="0.25">
      <c r="B45" s="14">
        <v>37</v>
      </c>
      <c r="C45" s="29" t="s">
        <v>35</v>
      </c>
      <c r="D45" s="3" t="s">
        <v>2</v>
      </c>
      <c r="E45" s="3">
        <v>200</v>
      </c>
      <c r="F45" s="12"/>
      <c r="G45" s="4">
        <f t="shared" si="0"/>
        <v>0</v>
      </c>
    </row>
    <row r="46" spans="2:7" s="2" customFormat="1" x14ac:dyDescent="0.25">
      <c r="B46" s="14">
        <v>38</v>
      </c>
      <c r="C46" s="27" t="s">
        <v>103</v>
      </c>
      <c r="D46" s="3" t="s">
        <v>2</v>
      </c>
      <c r="E46" s="3">
        <v>100</v>
      </c>
      <c r="F46" s="12"/>
      <c r="G46" s="4">
        <f t="shared" si="0"/>
        <v>0</v>
      </c>
    </row>
    <row r="47" spans="2:7" s="2" customFormat="1" x14ac:dyDescent="0.25">
      <c r="B47" s="14">
        <v>39</v>
      </c>
      <c r="C47" s="29" t="s">
        <v>6</v>
      </c>
      <c r="D47" s="3" t="s">
        <v>2</v>
      </c>
      <c r="E47" s="3">
        <v>10</v>
      </c>
      <c r="F47" s="12"/>
      <c r="G47" s="4">
        <f t="shared" si="0"/>
        <v>0</v>
      </c>
    </row>
    <row r="48" spans="2:7" s="2" customFormat="1" x14ac:dyDescent="0.25">
      <c r="B48" s="14">
        <v>40</v>
      </c>
      <c r="C48" s="29" t="s">
        <v>42</v>
      </c>
      <c r="D48" s="3" t="s">
        <v>2</v>
      </c>
      <c r="E48" s="3">
        <v>2</v>
      </c>
      <c r="F48" s="12"/>
      <c r="G48" s="4">
        <f t="shared" si="0"/>
        <v>0</v>
      </c>
    </row>
    <row r="49" spans="2:7" s="2" customFormat="1" ht="51" x14ac:dyDescent="0.25">
      <c r="B49" s="14">
        <v>41</v>
      </c>
      <c r="C49" s="27" t="s">
        <v>98</v>
      </c>
      <c r="D49" s="3" t="s">
        <v>2</v>
      </c>
      <c r="E49" s="3">
        <v>256</v>
      </c>
      <c r="F49" s="12"/>
      <c r="G49" s="4">
        <f t="shared" si="0"/>
        <v>0</v>
      </c>
    </row>
    <row r="50" spans="2:7" s="2" customFormat="1" ht="25.5" x14ac:dyDescent="0.25">
      <c r="B50" s="14">
        <v>42</v>
      </c>
      <c r="C50" s="27" t="s">
        <v>99</v>
      </c>
      <c r="D50" s="3" t="s">
        <v>2</v>
      </c>
      <c r="E50" s="3">
        <v>250</v>
      </c>
      <c r="F50" s="12"/>
      <c r="G50" s="4">
        <f t="shared" si="0"/>
        <v>0</v>
      </c>
    </row>
    <row r="51" spans="2:7" s="2" customFormat="1" x14ac:dyDescent="0.25">
      <c r="B51" s="14">
        <v>43</v>
      </c>
      <c r="C51" s="29" t="s">
        <v>26</v>
      </c>
      <c r="D51" s="3" t="s">
        <v>2</v>
      </c>
      <c r="E51" s="3">
        <v>10</v>
      </c>
      <c r="F51" s="12"/>
      <c r="G51" s="4">
        <f t="shared" si="0"/>
        <v>0</v>
      </c>
    </row>
    <row r="52" spans="2:7" s="2" customFormat="1" x14ac:dyDescent="0.25">
      <c r="B52" s="14">
        <v>44</v>
      </c>
      <c r="C52" s="29" t="s">
        <v>27</v>
      </c>
      <c r="D52" s="3" t="s">
        <v>2</v>
      </c>
      <c r="E52" s="3">
        <v>10</v>
      </c>
      <c r="F52" s="12"/>
      <c r="G52" s="4">
        <f t="shared" si="0"/>
        <v>0</v>
      </c>
    </row>
    <row r="53" spans="2:7" s="2" customFormat="1" x14ac:dyDescent="0.25">
      <c r="B53" s="14">
        <v>45</v>
      </c>
      <c r="C53" s="29" t="s">
        <v>28</v>
      </c>
      <c r="D53" s="3" t="s">
        <v>2</v>
      </c>
      <c r="E53" s="3">
        <v>10</v>
      </c>
      <c r="F53" s="12"/>
      <c r="G53" s="4">
        <f t="shared" si="0"/>
        <v>0</v>
      </c>
    </row>
    <row r="54" spans="2:7" s="2" customFormat="1" x14ac:dyDescent="0.25">
      <c r="B54" s="14">
        <v>46</v>
      </c>
      <c r="C54" s="29" t="s">
        <v>29</v>
      </c>
      <c r="D54" s="3" t="s">
        <v>2</v>
      </c>
      <c r="E54" s="3">
        <v>200</v>
      </c>
      <c r="F54" s="12"/>
      <c r="G54" s="4">
        <f t="shared" si="0"/>
        <v>0</v>
      </c>
    </row>
    <row r="55" spans="2:7" s="2" customFormat="1" x14ac:dyDescent="0.25">
      <c r="B55" s="14">
        <v>47</v>
      </c>
      <c r="C55" s="29" t="s">
        <v>33</v>
      </c>
      <c r="D55" s="3" t="s">
        <v>2</v>
      </c>
      <c r="E55" s="3">
        <v>30</v>
      </c>
      <c r="F55" s="12"/>
      <c r="G55" s="4">
        <f t="shared" si="0"/>
        <v>0</v>
      </c>
    </row>
    <row r="56" spans="2:7" s="2" customFormat="1" x14ac:dyDescent="0.25">
      <c r="B56" s="14">
        <v>48</v>
      </c>
      <c r="C56" s="33" t="s">
        <v>60</v>
      </c>
      <c r="D56" s="3" t="s">
        <v>2</v>
      </c>
      <c r="E56" s="3">
        <v>30</v>
      </c>
      <c r="F56" s="12"/>
      <c r="G56" s="4">
        <f t="shared" si="0"/>
        <v>0</v>
      </c>
    </row>
    <row r="57" spans="2:7" s="2" customFormat="1" x14ac:dyDescent="0.25">
      <c r="B57" s="14">
        <v>49</v>
      </c>
      <c r="C57" s="33" t="s">
        <v>61</v>
      </c>
      <c r="D57" s="3" t="s">
        <v>2</v>
      </c>
      <c r="E57" s="3">
        <v>30</v>
      </c>
      <c r="F57" s="12"/>
      <c r="G57" s="4">
        <f t="shared" si="0"/>
        <v>0</v>
      </c>
    </row>
    <row r="58" spans="2:7" s="2" customFormat="1" x14ac:dyDescent="0.25">
      <c r="B58" s="14">
        <v>50</v>
      </c>
      <c r="C58" s="33" t="s">
        <v>62</v>
      </c>
      <c r="D58" s="3" t="s">
        <v>2</v>
      </c>
      <c r="E58" s="3">
        <v>70</v>
      </c>
      <c r="F58" s="12"/>
      <c r="G58" s="4">
        <f t="shared" si="0"/>
        <v>0</v>
      </c>
    </row>
    <row r="59" spans="2:7" s="2" customFormat="1" ht="38.25" x14ac:dyDescent="0.25">
      <c r="B59" s="14">
        <v>51</v>
      </c>
      <c r="C59" s="27" t="s">
        <v>100</v>
      </c>
      <c r="D59" s="3" t="s">
        <v>2</v>
      </c>
      <c r="E59" s="3">
        <v>600</v>
      </c>
      <c r="F59" s="12"/>
      <c r="G59" s="4">
        <f t="shared" si="0"/>
        <v>0</v>
      </c>
    </row>
    <row r="60" spans="2:7" s="2" customFormat="1" ht="38.25" x14ac:dyDescent="0.25">
      <c r="B60" s="14">
        <v>52</v>
      </c>
      <c r="C60" s="27" t="s">
        <v>101</v>
      </c>
      <c r="D60" s="3" t="s">
        <v>2</v>
      </c>
      <c r="E60" s="3">
        <v>600</v>
      </c>
      <c r="F60" s="12"/>
      <c r="G60" s="4">
        <f t="shared" si="0"/>
        <v>0</v>
      </c>
    </row>
    <row r="61" spans="2:7" s="2" customFormat="1" ht="39" customHeight="1" x14ac:dyDescent="0.25">
      <c r="B61" s="14">
        <v>53</v>
      </c>
      <c r="C61" s="33" t="s">
        <v>58</v>
      </c>
      <c r="D61" s="3" t="s">
        <v>2</v>
      </c>
      <c r="E61" s="3">
        <v>70</v>
      </c>
      <c r="F61" s="12"/>
      <c r="G61" s="4">
        <f t="shared" si="0"/>
        <v>0</v>
      </c>
    </row>
    <row r="62" spans="2:7" s="10" customFormat="1" ht="42" customHeight="1" x14ac:dyDescent="0.25">
      <c r="B62" s="14">
        <v>54</v>
      </c>
      <c r="C62" s="31" t="s">
        <v>102</v>
      </c>
      <c r="D62" s="3" t="s">
        <v>2</v>
      </c>
      <c r="E62" s="3">
        <v>60</v>
      </c>
      <c r="F62" s="13"/>
      <c r="G62" s="9">
        <f t="shared" si="0"/>
        <v>0</v>
      </c>
    </row>
    <row r="63" spans="2:7" s="2" customFormat="1" x14ac:dyDescent="0.25">
      <c r="B63" s="14">
        <v>55</v>
      </c>
      <c r="C63" s="30" t="s">
        <v>92</v>
      </c>
      <c r="D63" s="3" t="s">
        <v>2</v>
      </c>
      <c r="E63" s="3">
        <v>4</v>
      </c>
      <c r="F63" s="12"/>
      <c r="G63" s="4">
        <f t="shared" si="0"/>
        <v>0</v>
      </c>
    </row>
    <row r="64" spans="2:7" s="2" customFormat="1" ht="25.5" x14ac:dyDescent="0.25">
      <c r="B64" s="14">
        <v>56</v>
      </c>
      <c r="C64" s="31" t="s">
        <v>91</v>
      </c>
      <c r="D64" s="3" t="s">
        <v>2</v>
      </c>
      <c r="E64" s="3">
        <v>80</v>
      </c>
      <c r="F64" s="12"/>
      <c r="G64" s="4">
        <f t="shared" si="0"/>
        <v>0</v>
      </c>
    </row>
    <row r="65" spans="2:7" s="2" customFormat="1" x14ac:dyDescent="0.25">
      <c r="B65" s="14">
        <v>57</v>
      </c>
      <c r="C65" s="30" t="s">
        <v>43</v>
      </c>
      <c r="D65" s="3" t="s">
        <v>2</v>
      </c>
      <c r="E65" s="3">
        <v>10</v>
      </c>
      <c r="F65" s="12"/>
      <c r="G65" s="4">
        <f t="shared" si="0"/>
        <v>0</v>
      </c>
    </row>
    <row r="66" spans="2:7" s="2" customFormat="1" x14ac:dyDescent="0.25">
      <c r="B66" s="14">
        <v>58</v>
      </c>
      <c r="C66" s="30" t="s">
        <v>44</v>
      </c>
      <c r="D66" s="3" t="s">
        <v>2</v>
      </c>
      <c r="E66" s="3">
        <v>6</v>
      </c>
      <c r="F66" s="12"/>
      <c r="G66" s="4">
        <f t="shared" si="0"/>
        <v>0</v>
      </c>
    </row>
    <row r="67" spans="2:7" s="2" customFormat="1" x14ac:dyDescent="0.25">
      <c r="B67" s="14">
        <v>59</v>
      </c>
      <c r="C67" s="30" t="s">
        <v>45</v>
      </c>
      <c r="D67" s="3" t="s">
        <v>2</v>
      </c>
      <c r="E67" s="3">
        <v>6</v>
      </c>
      <c r="F67" s="12"/>
      <c r="G67" s="4">
        <f t="shared" si="0"/>
        <v>0</v>
      </c>
    </row>
    <row r="68" spans="2:7" s="2" customFormat="1" x14ac:dyDescent="0.25">
      <c r="B68" s="14">
        <v>60</v>
      </c>
      <c r="C68" s="30" t="s">
        <v>50</v>
      </c>
      <c r="D68" s="3" t="s">
        <v>2</v>
      </c>
      <c r="E68" s="3">
        <v>4</v>
      </c>
      <c r="F68" s="12"/>
      <c r="G68" s="4">
        <f t="shared" si="0"/>
        <v>0</v>
      </c>
    </row>
    <row r="69" spans="2:7" s="2" customFormat="1" x14ac:dyDescent="0.25">
      <c r="B69" s="14">
        <v>61</v>
      </c>
      <c r="C69" s="30" t="s">
        <v>51</v>
      </c>
      <c r="D69" s="3" t="s">
        <v>2</v>
      </c>
      <c r="E69" s="3">
        <v>4</v>
      </c>
      <c r="F69" s="12"/>
      <c r="G69" s="4">
        <f t="shared" si="0"/>
        <v>0</v>
      </c>
    </row>
    <row r="70" spans="2:7" s="2" customFormat="1" x14ac:dyDescent="0.25">
      <c r="B70" s="14">
        <v>62</v>
      </c>
      <c r="C70" s="30" t="s">
        <v>52</v>
      </c>
      <c r="D70" s="3" t="s">
        <v>2</v>
      </c>
      <c r="E70" s="3">
        <v>4</v>
      </c>
      <c r="F70" s="12"/>
      <c r="G70" s="4">
        <f t="shared" si="0"/>
        <v>0</v>
      </c>
    </row>
    <row r="71" spans="2:7" s="2" customFormat="1" x14ac:dyDescent="0.25">
      <c r="B71" s="14">
        <v>63</v>
      </c>
      <c r="C71" s="30" t="s">
        <v>53</v>
      </c>
      <c r="D71" s="5" t="s">
        <v>2</v>
      </c>
      <c r="E71" s="3">
        <v>4</v>
      </c>
      <c r="F71" s="12"/>
      <c r="G71" s="4">
        <f t="shared" si="0"/>
        <v>0</v>
      </c>
    </row>
    <row r="72" spans="2:7" s="2" customFormat="1" ht="25.5" x14ac:dyDescent="0.25">
      <c r="B72" s="14">
        <v>64</v>
      </c>
      <c r="C72" s="30" t="s">
        <v>90</v>
      </c>
      <c r="D72" s="5" t="s">
        <v>2</v>
      </c>
      <c r="E72" s="3">
        <v>20</v>
      </c>
      <c r="F72" s="12"/>
      <c r="G72" s="4">
        <f t="shared" si="0"/>
        <v>0</v>
      </c>
    </row>
    <row r="73" spans="2:7" ht="26.25" customHeight="1" x14ac:dyDescent="0.25">
      <c r="B73" s="20"/>
      <c r="C73" s="21" t="s">
        <v>140</v>
      </c>
      <c r="D73" s="20"/>
      <c r="E73" s="20"/>
      <c r="F73" s="20"/>
      <c r="G73" s="22"/>
    </row>
    <row r="74" spans="2:7" x14ac:dyDescent="0.25">
      <c r="B74" s="14">
        <v>65</v>
      </c>
      <c r="C74" s="34" t="s">
        <v>11</v>
      </c>
      <c r="D74" s="3" t="s">
        <v>2</v>
      </c>
      <c r="E74" s="3">
        <v>40</v>
      </c>
      <c r="F74" s="12"/>
      <c r="G74" s="4">
        <f t="shared" ref="G74:G83" si="1">F74*E74</f>
        <v>0</v>
      </c>
    </row>
    <row r="75" spans="2:7" x14ac:dyDescent="0.25">
      <c r="B75" s="14">
        <v>66</v>
      </c>
      <c r="C75" s="34" t="s">
        <v>34</v>
      </c>
      <c r="D75" s="3" t="s">
        <v>2</v>
      </c>
      <c r="E75" s="3">
        <v>140</v>
      </c>
      <c r="F75" s="12"/>
      <c r="G75" s="4">
        <f t="shared" si="1"/>
        <v>0</v>
      </c>
    </row>
    <row r="76" spans="2:7" s="2" customFormat="1" x14ac:dyDescent="0.25">
      <c r="B76" s="14">
        <v>67</v>
      </c>
      <c r="C76" s="34" t="s">
        <v>65</v>
      </c>
      <c r="D76" s="5" t="s">
        <v>2</v>
      </c>
      <c r="E76" s="3">
        <v>20</v>
      </c>
      <c r="F76" s="12"/>
      <c r="G76" s="4">
        <f t="shared" si="1"/>
        <v>0</v>
      </c>
    </row>
    <row r="77" spans="2:7" s="2" customFormat="1" ht="17.25" customHeight="1" x14ac:dyDescent="0.25">
      <c r="B77" s="14">
        <v>68</v>
      </c>
      <c r="C77" s="34" t="s">
        <v>64</v>
      </c>
      <c r="D77" s="5" t="s">
        <v>2</v>
      </c>
      <c r="E77" s="3">
        <v>20</v>
      </c>
      <c r="F77" s="12"/>
      <c r="G77" s="4">
        <f t="shared" si="1"/>
        <v>0</v>
      </c>
    </row>
    <row r="78" spans="2:7" s="2" customFormat="1" x14ac:dyDescent="0.25">
      <c r="B78" s="14">
        <v>69</v>
      </c>
      <c r="C78" s="34" t="s">
        <v>66</v>
      </c>
      <c r="D78" s="5" t="s">
        <v>2</v>
      </c>
      <c r="E78" s="3">
        <v>20</v>
      </c>
      <c r="F78" s="12"/>
      <c r="G78" s="4">
        <f t="shared" si="1"/>
        <v>0</v>
      </c>
    </row>
    <row r="79" spans="2:7" s="2" customFormat="1" x14ac:dyDescent="0.25">
      <c r="B79" s="14">
        <v>70</v>
      </c>
      <c r="C79" s="34" t="s">
        <v>8</v>
      </c>
      <c r="D79" s="3" t="s">
        <v>2</v>
      </c>
      <c r="E79" s="3">
        <v>100</v>
      </c>
      <c r="F79" s="12"/>
      <c r="G79" s="4">
        <f t="shared" si="1"/>
        <v>0</v>
      </c>
    </row>
    <row r="80" spans="2:7" s="2" customFormat="1" ht="15" customHeight="1" x14ac:dyDescent="0.25">
      <c r="B80" s="14">
        <v>71</v>
      </c>
      <c r="C80" s="34" t="s">
        <v>36</v>
      </c>
      <c r="D80" s="3" t="s">
        <v>2</v>
      </c>
      <c r="E80" s="3">
        <v>100</v>
      </c>
      <c r="F80" s="12"/>
      <c r="G80" s="4">
        <f t="shared" si="1"/>
        <v>0</v>
      </c>
    </row>
    <row r="81" spans="2:7" s="2" customFormat="1" ht="15" customHeight="1" x14ac:dyDescent="0.25">
      <c r="B81" s="14">
        <v>72</v>
      </c>
      <c r="C81" s="34" t="s">
        <v>9</v>
      </c>
      <c r="D81" s="3" t="s">
        <v>2</v>
      </c>
      <c r="E81" s="3">
        <v>300</v>
      </c>
      <c r="F81" s="12"/>
      <c r="G81" s="4">
        <f t="shared" si="1"/>
        <v>0</v>
      </c>
    </row>
    <row r="82" spans="2:7" s="2" customFormat="1" x14ac:dyDescent="0.25">
      <c r="B82" s="14">
        <v>73</v>
      </c>
      <c r="C82" s="34" t="s">
        <v>10</v>
      </c>
      <c r="D82" s="3" t="s">
        <v>2</v>
      </c>
      <c r="E82" s="3">
        <v>120</v>
      </c>
      <c r="F82" s="12"/>
      <c r="G82" s="4">
        <f t="shared" si="1"/>
        <v>0</v>
      </c>
    </row>
    <row r="83" spans="2:7" s="2" customFormat="1" x14ac:dyDescent="0.25">
      <c r="B83" s="14">
        <v>74</v>
      </c>
      <c r="C83" s="34" t="s">
        <v>5</v>
      </c>
      <c r="D83" s="3" t="s">
        <v>2</v>
      </c>
      <c r="E83" s="3">
        <v>20</v>
      </c>
      <c r="F83" s="12"/>
      <c r="G83" s="4">
        <f t="shared" si="1"/>
        <v>0</v>
      </c>
    </row>
    <row r="84" spans="2:7" s="2" customFormat="1" x14ac:dyDescent="0.25">
      <c r="B84" s="14">
        <v>75</v>
      </c>
      <c r="C84" s="35" t="s">
        <v>12</v>
      </c>
      <c r="D84" s="3" t="s">
        <v>2</v>
      </c>
      <c r="E84" s="3">
        <v>1000</v>
      </c>
      <c r="F84" s="12"/>
      <c r="G84" s="4">
        <f t="shared" ref="G84:G101" si="2">F84*E84</f>
        <v>0</v>
      </c>
    </row>
    <row r="85" spans="2:7" s="2" customFormat="1" x14ac:dyDescent="0.25">
      <c r="B85" s="14">
        <v>76</v>
      </c>
      <c r="C85" s="35" t="s">
        <v>14</v>
      </c>
      <c r="D85" s="3" t="s">
        <v>2</v>
      </c>
      <c r="E85" s="3">
        <v>1800</v>
      </c>
      <c r="F85" s="12"/>
      <c r="G85" s="4">
        <f t="shared" si="2"/>
        <v>0</v>
      </c>
    </row>
    <row r="86" spans="2:7" s="2" customFormat="1" x14ac:dyDescent="0.25">
      <c r="B86" s="14">
        <v>77</v>
      </c>
      <c r="C86" s="35" t="s">
        <v>15</v>
      </c>
      <c r="D86" s="3" t="s">
        <v>2</v>
      </c>
      <c r="E86" s="3">
        <v>800</v>
      </c>
      <c r="F86" s="12"/>
      <c r="G86" s="4">
        <f t="shared" si="2"/>
        <v>0</v>
      </c>
    </row>
    <row r="87" spans="2:7" s="2" customFormat="1" x14ac:dyDescent="0.25">
      <c r="B87" s="14">
        <v>78</v>
      </c>
      <c r="C87" s="35" t="s">
        <v>16</v>
      </c>
      <c r="D87" s="3" t="s">
        <v>2</v>
      </c>
      <c r="E87" s="3">
        <v>1000</v>
      </c>
      <c r="F87" s="12"/>
      <c r="G87" s="4">
        <f t="shared" si="2"/>
        <v>0</v>
      </c>
    </row>
    <row r="88" spans="2:7" s="2" customFormat="1" x14ac:dyDescent="0.25">
      <c r="B88" s="14">
        <v>79</v>
      </c>
      <c r="C88" s="35" t="s">
        <v>17</v>
      </c>
      <c r="D88" s="3" t="s">
        <v>2</v>
      </c>
      <c r="E88" s="3">
        <v>20</v>
      </c>
      <c r="F88" s="12"/>
      <c r="G88" s="4">
        <f t="shared" si="2"/>
        <v>0</v>
      </c>
    </row>
    <row r="89" spans="2:7" s="2" customFormat="1" x14ac:dyDescent="0.25">
      <c r="B89" s="14">
        <v>80</v>
      </c>
      <c r="C89" s="35" t="s">
        <v>18</v>
      </c>
      <c r="D89" s="3" t="s">
        <v>2</v>
      </c>
      <c r="E89" s="3">
        <v>20</v>
      </c>
      <c r="F89" s="12"/>
      <c r="G89" s="4">
        <f t="shared" si="2"/>
        <v>0</v>
      </c>
    </row>
    <row r="90" spans="2:7" s="2" customFormat="1" x14ac:dyDescent="0.25">
      <c r="B90" s="14">
        <v>81</v>
      </c>
      <c r="C90" s="36" t="s">
        <v>121</v>
      </c>
      <c r="D90" s="8" t="s">
        <v>2</v>
      </c>
      <c r="E90" s="3">
        <v>320</v>
      </c>
      <c r="F90" s="12"/>
      <c r="G90" s="4">
        <f t="shared" si="2"/>
        <v>0</v>
      </c>
    </row>
    <row r="91" spans="2:7" s="2" customFormat="1" x14ac:dyDescent="0.25">
      <c r="B91" s="14">
        <v>82</v>
      </c>
      <c r="C91" s="35" t="s">
        <v>19</v>
      </c>
      <c r="D91" s="3" t="s">
        <v>2</v>
      </c>
      <c r="E91" s="3">
        <v>1000</v>
      </c>
      <c r="F91" s="12"/>
      <c r="G91" s="4">
        <f t="shared" si="2"/>
        <v>0</v>
      </c>
    </row>
    <row r="92" spans="2:7" s="2" customFormat="1" x14ac:dyDescent="0.25">
      <c r="B92" s="14">
        <v>83</v>
      </c>
      <c r="C92" s="35" t="s">
        <v>20</v>
      </c>
      <c r="D92" s="3" t="s">
        <v>2</v>
      </c>
      <c r="E92" s="3">
        <v>1000</v>
      </c>
      <c r="F92" s="12"/>
      <c r="G92" s="4">
        <f t="shared" si="2"/>
        <v>0</v>
      </c>
    </row>
    <row r="93" spans="2:7" s="2" customFormat="1" x14ac:dyDescent="0.25">
      <c r="B93" s="14">
        <v>84</v>
      </c>
      <c r="C93" s="34" t="s">
        <v>4</v>
      </c>
      <c r="D93" s="3" t="s">
        <v>2</v>
      </c>
      <c r="E93" s="3">
        <v>50</v>
      </c>
      <c r="F93" s="12"/>
      <c r="G93" s="4">
        <f t="shared" si="2"/>
        <v>0</v>
      </c>
    </row>
    <row r="94" spans="2:7" s="2" customFormat="1" x14ac:dyDescent="0.25">
      <c r="B94" s="14">
        <v>85</v>
      </c>
      <c r="C94" s="34" t="s">
        <v>21</v>
      </c>
      <c r="D94" s="3" t="s">
        <v>2</v>
      </c>
      <c r="E94" s="3">
        <v>50</v>
      </c>
      <c r="F94" s="12"/>
      <c r="G94" s="4">
        <f t="shared" si="2"/>
        <v>0</v>
      </c>
    </row>
    <row r="95" spans="2:7" s="2" customFormat="1" x14ac:dyDescent="0.25">
      <c r="B95" s="14">
        <v>86</v>
      </c>
      <c r="C95" s="34" t="s">
        <v>13</v>
      </c>
      <c r="D95" s="3" t="s">
        <v>2</v>
      </c>
      <c r="E95" s="3">
        <v>42</v>
      </c>
      <c r="F95" s="12"/>
      <c r="G95" s="4">
        <f t="shared" si="2"/>
        <v>0</v>
      </c>
    </row>
    <row r="96" spans="2:7" s="2" customFormat="1" x14ac:dyDescent="0.25">
      <c r="B96" s="14">
        <v>87</v>
      </c>
      <c r="C96" s="35" t="s">
        <v>22</v>
      </c>
      <c r="D96" s="3" t="s">
        <v>24</v>
      </c>
      <c r="E96" s="3">
        <v>100</v>
      </c>
      <c r="F96" s="12"/>
      <c r="G96" s="4">
        <f t="shared" si="2"/>
        <v>0</v>
      </c>
    </row>
    <row r="97" spans="2:7" s="2" customFormat="1" x14ac:dyDescent="0.25">
      <c r="B97" s="14">
        <v>88</v>
      </c>
      <c r="C97" s="37" t="s">
        <v>59</v>
      </c>
      <c r="D97" s="3" t="s">
        <v>2</v>
      </c>
      <c r="E97" s="3">
        <v>1000</v>
      </c>
      <c r="F97" s="12"/>
      <c r="G97" s="4">
        <f t="shared" si="2"/>
        <v>0</v>
      </c>
    </row>
    <row r="98" spans="2:7" s="2" customFormat="1" x14ac:dyDescent="0.25">
      <c r="B98" s="14">
        <v>89</v>
      </c>
      <c r="C98" s="35" t="s">
        <v>7</v>
      </c>
      <c r="D98" s="3" t="s">
        <v>2</v>
      </c>
      <c r="E98" s="3">
        <v>120</v>
      </c>
      <c r="F98" s="12"/>
      <c r="G98" s="4">
        <f t="shared" si="2"/>
        <v>0</v>
      </c>
    </row>
    <row r="99" spans="2:7" s="2" customFormat="1" x14ac:dyDescent="0.25">
      <c r="B99" s="14">
        <v>90</v>
      </c>
      <c r="C99" s="38" t="s">
        <v>125</v>
      </c>
      <c r="D99" s="11" t="s">
        <v>24</v>
      </c>
      <c r="E99" s="3">
        <v>4000</v>
      </c>
      <c r="F99" s="12"/>
      <c r="G99" s="4">
        <f t="shared" si="2"/>
        <v>0</v>
      </c>
    </row>
    <row r="100" spans="2:7" s="2" customFormat="1" x14ac:dyDescent="0.25">
      <c r="B100" s="14">
        <v>91</v>
      </c>
      <c r="C100" s="35" t="s">
        <v>23</v>
      </c>
      <c r="D100" s="3" t="s">
        <v>2</v>
      </c>
      <c r="E100" s="3">
        <v>20</v>
      </c>
      <c r="F100" s="12"/>
      <c r="G100" s="4">
        <f t="shared" si="2"/>
        <v>0</v>
      </c>
    </row>
    <row r="101" spans="2:7" s="2" customFormat="1" x14ac:dyDescent="0.25">
      <c r="B101" s="14">
        <v>92</v>
      </c>
      <c r="C101" s="38" t="s">
        <v>122</v>
      </c>
      <c r="D101" s="11" t="s">
        <v>2</v>
      </c>
      <c r="E101" s="3">
        <v>100</v>
      </c>
      <c r="F101" s="12"/>
      <c r="G101" s="4">
        <f t="shared" si="2"/>
        <v>0</v>
      </c>
    </row>
    <row r="102" spans="2:7" s="2" customFormat="1" x14ac:dyDescent="0.25">
      <c r="B102" s="20"/>
      <c r="C102" s="49" t="s">
        <v>134</v>
      </c>
      <c r="D102" s="23"/>
      <c r="E102" s="23"/>
      <c r="F102" s="24"/>
      <c r="G102" s="50">
        <f>SUM(G7:G101)</f>
        <v>0</v>
      </c>
    </row>
    <row r="103" spans="2:7" s="2" customFormat="1" ht="35.25" customHeight="1" x14ac:dyDescent="0.25">
      <c r="B103" s="43"/>
      <c r="C103" s="44" t="s">
        <v>128</v>
      </c>
      <c r="D103" s="45"/>
      <c r="E103" s="45"/>
      <c r="F103" s="46"/>
      <c r="G103" s="47"/>
    </row>
    <row r="104" spans="2:7" s="2" customFormat="1" x14ac:dyDescent="0.25">
      <c r="B104" s="14">
        <v>93</v>
      </c>
      <c r="C104" s="34" t="s">
        <v>63</v>
      </c>
      <c r="D104" s="3" t="s">
        <v>2</v>
      </c>
      <c r="E104" s="3">
        <v>20</v>
      </c>
      <c r="F104" s="12"/>
      <c r="G104" s="4">
        <f t="shared" si="0"/>
        <v>0</v>
      </c>
    </row>
    <row r="105" spans="2:7" s="2" customFormat="1" x14ac:dyDescent="0.25">
      <c r="B105" s="14">
        <v>94</v>
      </c>
      <c r="C105" s="36" t="s">
        <v>120</v>
      </c>
      <c r="D105" s="3" t="s">
        <v>2</v>
      </c>
      <c r="E105" s="3">
        <v>4</v>
      </c>
      <c r="F105" s="12"/>
      <c r="G105" s="4">
        <f t="shared" si="0"/>
        <v>0</v>
      </c>
    </row>
    <row r="106" spans="2:7" s="2" customFormat="1" x14ac:dyDescent="0.25">
      <c r="B106" s="15">
        <v>95</v>
      </c>
      <c r="C106" s="34" t="s">
        <v>119</v>
      </c>
      <c r="D106" s="6" t="s">
        <v>2</v>
      </c>
      <c r="E106" s="6">
        <v>10</v>
      </c>
      <c r="F106" s="12"/>
      <c r="G106" s="4">
        <f t="shared" si="0"/>
        <v>0</v>
      </c>
    </row>
    <row r="107" spans="2:7" s="2" customFormat="1" x14ac:dyDescent="0.25">
      <c r="B107" s="14">
        <v>96</v>
      </c>
      <c r="C107" s="34" t="s">
        <v>55</v>
      </c>
      <c r="D107" s="3" t="s">
        <v>2</v>
      </c>
      <c r="E107" s="3">
        <v>4</v>
      </c>
      <c r="F107" s="12"/>
      <c r="G107" s="4">
        <f t="shared" si="0"/>
        <v>0</v>
      </c>
    </row>
    <row r="108" spans="2:7" s="2" customFormat="1" ht="25.5" x14ac:dyDescent="0.25">
      <c r="B108" s="14">
        <v>97</v>
      </c>
      <c r="C108" s="39" t="s">
        <v>118</v>
      </c>
      <c r="D108" s="3" t="s">
        <v>2</v>
      </c>
      <c r="E108" s="3">
        <v>6</v>
      </c>
      <c r="F108" s="12"/>
      <c r="G108" s="4">
        <f t="shared" si="0"/>
        <v>0</v>
      </c>
    </row>
    <row r="109" spans="2:7" s="2" customFormat="1" x14ac:dyDescent="0.25">
      <c r="B109" s="15">
        <v>98</v>
      </c>
      <c r="C109" s="40" t="s">
        <v>56</v>
      </c>
      <c r="D109" s="3" t="s">
        <v>2</v>
      </c>
      <c r="E109" s="3">
        <v>2</v>
      </c>
      <c r="F109" s="12"/>
      <c r="G109" s="4">
        <f t="shared" si="0"/>
        <v>0</v>
      </c>
    </row>
    <row r="110" spans="2:7" s="2" customFormat="1" x14ac:dyDescent="0.25">
      <c r="B110" s="14">
        <v>99</v>
      </c>
      <c r="C110" s="34" t="s">
        <v>104</v>
      </c>
      <c r="D110" s="3" t="s">
        <v>2</v>
      </c>
      <c r="E110" s="3">
        <v>4</v>
      </c>
      <c r="F110" s="12"/>
      <c r="G110" s="4">
        <f t="shared" si="0"/>
        <v>0</v>
      </c>
    </row>
    <row r="111" spans="2:7" s="2" customFormat="1" x14ac:dyDescent="0.25">
      <c r="B111" s="14">
        <v>100</v>
      </c>
      <c r="C111" s="36" t="s">
        <v>105</v>
      </c>
      <c r="D111" s="3" t="s">
        <v>2</v>
      </c>
      <c r="E111" s="3">
        <v>4</v>
      </c>
      <c r="F111" s="12"/>
      <c r="G111" s="4">
        <f t="shared" si="0"/>
        <v>0</v>
      </c>
    </row>
    <row r="112" spans="2:7" s="2" customFormat="1" x14ac:dyDescent="0.25">
      <c r="B112" s="15">
        <v>101</v>
      </c>
      <c r="C112" s="36" t="s">
        <v>106</v>
      </c>
      <c r="D112" s="3" t="s">
        <v>2</v>
      </c>
      <c r="E112" s="3">
        <v>40</v>
      </c>
      <c r="F112" s="12"/>
      <c r="G112" s="4">
        <f t="shared" si="0"/>
        <v>0</v>
      </c>
    </row>
    <row r="113" spans="2:7" s="2" customFormat="1" x14ac:dyDescent="0.25">
      <c r="B113" s="14">
        <v>102</v>
      </c>
      <c r="C113" s="36" t="s">
        <v>107</v>
      </c>
      <c r="D113" s="3" t="s">
        <v>2</v>
      </c>
      <c r="E113" s="3">
        <v>10</v>
      </c>
      <c r="F113" s="12"/>
      <c r="G113" s="4">
        <f t="shared" si="0"/>
        <v>0</v>
      </c>
    </row>
    <row r="114" spans="2:7" s="2" customFormat="1" x14ac:dyDescent="0.25">
      <c r="B114" s="14">
        <v>103</v>
      </c>
      <c r="C114" s="36" t="s">
        <v>108</v>
      </c>
      <c r="D114" s="3" t="s">
        <v>2</v>
      </c>
      <c r="E114" s="3">
        <v>2</v>
      </c>
      <c r="F114" s="12"/>
      <c r="G114" s="4">
        <f t="shared" si="0"/>
        <v>0</v>
      </c>
    </row>
    <row r="115" spans="2:7" s="2" customFormat="1" x14ac:dyDescent="0.25">
      <c r="B115" s="15">
        <v>104</v>
      </c>
      <c r="C115" s="36" t="s">
        <v>109</v>
      </c>
      <c r="D115" s="3" t="s">
        <v>2</v>
      </c>
      <c r="E115" s="3">
        <v>2</v>
      </c>
      <c r="F115" s="12"/>
      <c r="G115" s="4">
        <f t="shared" si="0"/>
        <v>0</v>
      </c>
    </row>
    <row r="116" spans="2:7" s="2" customFormat="1" x14ac:dyDescent="0.25">
      <c r="B116" s="14">
        <v>105</v>
      </c>
      <c r="C116" s="36" t="s">
        <v>110</v>
      </c>
      <c r="D116" s="3" t="s">
        <v>2</v>
      </c>
      <c r="E116" s="3">
        <v>2</v>
      </c>
      <c r="F116" s="12"/>
      <c r="G116" s="4">
        <f t="shared" si="0"/>
        <v>0</v>
      </c>
    </row>
    <row r="117" spans="2:7" s="2" customFormat="1" x14ac:dyDescent="0.25">
      <c r="B117" s="14">
        <v>106</v>
      </c>
      <c r="C117" s="36" t="s">
        <v>111</v>
      </c>
      <c r="D117" s="5" t="s">
        <v>2</v>
      </c>
      <c r="E117" s="3">
        <v>40</v>
      </c>
      <c r="F117" s="12"/>
      <c r="G117" s="4">
        <f t="shared" si="0"/>
        <v>0</v>
      </c>
    </row>
    <row r="118" spans="2:7" s="2" customFormat="1" x14ac:dyDescent="0.25">
      <c r="B118" s="15">
        <v>107</v>
      </c>
      <c r="C118" s="36" t="s">
        <v>112</v>
      </c>
      <c r="D118" s="8" t="s">
        <v>2</v>
      </c>
      <c r="E118" s="3">
        <v>2</v>
      </c>
      <c r="F118" s="12"/>
      <c r="G118" s="4">
        <f t="shared" si="0"/>
        <v>0</v>
      </c>
    </row>
    <row r="119" spans="2:7" s="2" customFormat="1" x14ac:dyDescent="0.25">
      <c r="B119" s="14">
        <v>108</v>
      </c>
      <c r="C119" s="36" t="s">
        <v>113</v>
      </c>
      <c r="D119" s="8" t="s">
        <v>2</v>
      </c>
      <c r="E119" s="3">
        <v>2</v>
      </c>
      <c r="F119" s="12"/>
      <c r="G119" s="4">
        <f t="shared" si="0"/>
        <v>0</v>
      </c>
    </row>
    <row r="120" spans="2:7" s="2" customFormat="1" x14ac:dyDescent="0.25">
      <c r="B120" s="14">
        <v>109</v>
      </c>
      <c r="C120" s="34" t="s">
        <v>83</v>
      </c>
      <c r="D120" s="3" t="s">
        <v>2</v>
      </c>
      <c r="E120" s="3">
        <v>20</v>
      </c>
      <c r="F120" s="12"/>
      <c r="G120" s="4">
        <f t="shared" si="0"/>
        <v>0</v>
      </c>
    </row>
    <row r="121" spans="2:7" s="2" customFormat="1" x14ac:dyDescent="0.25">
      <c r="B121" s="15">
        <v>110</v>
      </c>
      <c r="C121" s="34" t="s">
        <v>114</v>
      </c>
      <c r="D121" s="3" t="s">
        <v>2</v>
      </c>
      <c r="E121" s="3">
        <v>30</v>
      </c>
      <c r="F121" s="12"/>
      <c r="G121" s="4">
        <f t="shared" si="0"/>
        <v>0</v>
      </c>
    </row>
    <row r="122" spans="2:7" s="2" customFormat="1" x14ac:dyDescent="0.25">
      <c r="B122" s="14">
        <v>111</v>
      </c>
      <c r="C122" s="34" t="s">
        <v>115</v>
      </c>
      <c r="D122" s="3" t="s">
        <v>2</v>
      </c>
      <c r="E122" s="3">
        <v>30</v>
      </c>
      <c r="F122" s="12"/>
      <c r="G122" s="4">
        <f t="shared" si="0"/>
        <v>0</v>
      </c>
    </row>
    <row r="123" spans="2:7" s="2" customFormat="1" x14ac:dyDescent="0.25">
      <c r="B123" s="14">
        <v>112</v>
      </c>
      <c r="C123" s="34" t="s">
        <v>116</v>
      </c>
      <c r="D123" s="3" t="s">
        <v>2</v>
      </c>
      <c r="E123" s="3">
        <v>30</v>
      </c>
      <c r="F123" s="12"/>
      <c r="G123" s="4">
        <f t="shared" si="0"/>
        <v>0</v>
      </c>
    </row>
    <row r="124" spans="2:7" s="2" customFormat="1" x14ac:dyDescent="0.25">
      <c r="B124" s="15">
        <v>113</v>
      </c>
      <c r="C124" s="34" t="s">
        <v>117</v>
      </c>
      <c r="D124" s="3" t="s">
        <v>2</v>
      </c>
      <c r="E124" s="3">
        <v>30</v>
      </c>
      <c r="F124" s="12"/>
      <c r="G124" s="4">
        <f t="shared" si="0"/>
        <v>0</v>
      </c>
    </row>
    <row r="125" spans="2:7" s="2" customFormat="1" x14ac:dyDescent="0.25">
      <c r="B125" s="20"/>
      <c r="C125" s="51" t="s">
        <v>133</v>
      </c>
      <c r="D125" s="23"/>
      <c r="E125" s="23"/>
      <c r="F125" s="24"/>
      <c r="G125" s="50">
        <f>SUM(G104:G124)</f>
        <v>0</v>
      </c>
    </row>
    <row r="126" spans="2:7" s="2" customFormat="1" ht="36.75" customHeight="1" x14ac:dyDescent="0.25">
      <c r="B126" s="43"/>
      <c r="C126" s="48" t="s">
        <v>129</v>
      </c>
      <c r="D126" s="43"/>
      <c r="E126" s="43"/>
      <c r="F126" s="47"/>
      <c r="G126" s="47"/>
    </row>
    <row r="127" spans="2:7" s="2" customFormat="1" x14ac:dyDescent="0.25">
      <c r="B127" s="14">
        <v>114</v>
      </c>
      <c r="C127" s="35" t="s">
        <v>30</v>
      </c>
      <c r="D127" s="3" t="s">
        <v>31</v>
      </c>
      <c r="E127" s="3">
        <v>40</v>
      </c>
      <c r="F127" s="12"/>
      <c r="G127" s="4">
        <f t="shared" ref="G127:G131" si="3">F127*E127</f>
        <v>0</v>
      </c>
    </row>
    <row r="128" spans="2:7" s="2" customFormat="1" x14ac:dyDescent="0.25">
      <c r="B128" s="14">
        <v>115</v>
      </c>
      <c r="C128" s="38" t="s">
        <v>124</v>
      </c>
      <c r="D128" s="3" t="s">
        <v>31</v>
      </c>
      <c r="E128" s="3">
        <v>40</v>
      </c>
      <c r="F128" s="12"/>
      <c r="G128" s="4">
        <f t="shared" si="3"/>
        <v>0</v>
      </c>
    </row>
    <row r="129" spans="2:7" s="2" customFormat="1" x14ac:dyDescent="0.25">
      <c r="B129" s="14">
        <v>116</v>
      </c>
      <c r="C129" s="38" t="s">
        <v>126</v>
      </c>
      <c r="D129" s="3" t="s">
        <v>31</v>
      </c>
      <c r="E129" s="3">
        <v>40</v>
      </c>
      <c r="F129" s="12"/>
      <c r="G129" s="4">
        <f>F129*E129</f>
        <v>0</v>
      </c>
    </row>
    <row r="130" spans="2:7" s="2" customFormat="1" x14ac:dyDescent="0.25">
      <c r="B130" s="14">
        <v>117</v>
      </c>
      <c r="C130" s="38" t="s">
        <v>127</v>
      </c>
      <c r="D130" s="3" t="s">
        <v>31</v>
      </c>
      <c r="E130" s="3">
        <v>40</v>
      </c>
      <c r="F130" s="12"/>
      <c r="G130" s="4">
        <f>F130*E130</f>
        <v>0</v>
      </c>
    </row>
    <row r="131" spans="2:7" x14ac:dyDescent="0.25">
      <c r="B131" s="14">
        <v>118</v>
      </c>
      <c r="C131" s="35" t="s">
        <v>32</v>
      </c>
      <c r="D131" s="3" t="s">
        <v>31</v>
      </c>
      <c r="E131" s="3">
        <v>40</v>
      </c>
      <c r="F131" s="16"/>
      <c r="G131" s="4">
        <f t="shared" si="3"/>
        <v>0</v>
      </c>
    </row>
    <row r="132" spans="2:7" x14ac:dyDescent="0.25">
      <c r="B132" s="14">
        <v>119</v>
      </c>
      <c r="C132" s="35" t="s">
        <v>37</v>
      </c>
      <c r="D132" s="3" t="s">
        <v>31</v>
      </c>
      <c r="E132" s="3">
        <v>20</v>
      </c>
      <c r="F132" s="12"/>
      <c r="G132" s="4">
        <f t="shared" si="0"/>
        <v>0</v>
      </c>
    </row>
    <row r="133" spans="2:7" x14ac:dyDescent="0.25">
      <c r="B133" s="20"/>
      <c r="C133" s="52" t="s">
        <v>132</v>
      </c>
      <c r="D133" s="23"/>
      <c r="E133" s="23"/>
      <c r="F133" s="24"/>
      <c r="G133" s="50">
        <f>SUM(G127:G132)</f>
        <v>0</v>
      </c>
    </row>
    <row r="134" spans="2:7" ht="15.75" thickBot="1" x14ac:dyDescent="0.3">
      <c r="B134" s="7"/>
      <c r="C134" s="7"/>
      <c r="D134" s="7"/>
      <c r="E134" s="7"/>
      <c r="F134" s="41" t="s">
        <v>3</v>
      </c>
      <c r="G134" s="42">
        <f>G125++G102+G133</f>
        <v>0</v>
      </c>
    </row>
  </sheetData>
  <mergeCells count="2">
    <mergeCell ref="B3:G3"/>
    <mergeCell ref="B1:G1"/>
  </mergeCells>
  <phoneticPr fontId="17" type="noConversion"/>
  <pageMargins left="0.70866141732283472" right="0.70866141732283472" top="0.74803149606299213" bottom="0.74803149606299213" header="0.31496062992125984" footer="0.31496062992125984"/>
  <pageSetup paperSize="8" scale="72" fitToHeight="0" orientation="landscape" r:id="rId1"/>
  <headerFooter>
    <oddHeader>&amp;RPříloha č. 3 Dílu 2 Zadávací dokuemntace: 
Jednotkový ceník dodávaného zboží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Dopravní značení 2426</vt:lpstr>
      <vt:lpstr>'Dopravní značení 2426'!_GoBack</vt:lpstr>
      <vt:lpstr>'Dopravní značení 2426'!OLE_LINK1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Sája</dc:creator>
  <cp:lastModifiedBy>Jüttnerová Andrea, Mgr.</cp:lastModifiedBy>
  <cp:lastPrinted>2024-04-25T08:44:02Z</cp:lastPrinted>
  <dcterms:created xsi:type="dcterms:W3CDTF">2014-04-13T15:50:19Z</dcterms:created>
  <dcterms:modified xsi:type="dcterms:W3CDTF">2024-04-25T08:44:18Z</dcterms:modified>
</cp:coreProperties>
</file>