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SCH\2024\OES\26_24 Zajištění vývozu a likvidace obsahu žump, jímek a septiků v obvodu OŘ Praha 2024 - 2025\3. ke zveřejnění na E-ZAk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7" i="1"/>
  <c r="H7" i="1" s="1"/>
  <c r="H29" i="1" l="1"/>
</calcChain>
</file>

<file path=xl/sharedStrings.xml><?xml version="1.0" encoding="utf-8"?>
<sst xmlns="http://schemas.openxmlformats.org/spreadsheetml/2006/main" count="81" uniqueCount="60">
  <si>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</si>
  <si>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</si>
  <si>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</si>
  <si>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</si>
  <si>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</si>
  <si>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</si>
  <si>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</si>
  <si>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</si>
  <si>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</si>
  <si>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</si>
  <si>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Beroun osobní nádraží č.p. 148 bývalá vodárna *938 </t>
  </si>
  <si>
    <t>49.95925N, 14.085064E</t>
  </si>
  <si>
    <t>49.9591764N, 14.0819750E</t>
  </si>
  <si>
    <t xml:space="preserve">Beroun seř. nádraží/Jarov stavědlo 2 - 953 </t>
  </si>
  <si>
    <t>49.9545133N, 14.0674122E</t>
  </si>
  <si>
    <t xml:space="preserve">Beroun seř. nádraží/Jarov stavědlo 3 - 973 </t>
  </si>
  <si>
    <t>49.9508600N, 14.0592019E</t>
  </si>
  <si>
    <t xml:space="preserve">Beroun Závodí výpravní budova č.p.144 </t>
  </si>
  <si>
    <t>49.9670564N, 14.0835906E</t>
  </si>
  <si>
    <t xml:space="preserve">Černošice - Mokropsy </t>
  </si>
  <si>
    <t>49.946198N, 14.330582E</t>
  </si>
  <si>
    <t xml:space="preserve">Černošice zastávka směr Praha </t>
  </si>
  <si>
    <t>49.9596792N, 14.3235714E</t>
  </si>
  <si>
    <t xml:space="preserve">Čísovice výpravní budova č.p.34 </t>
  </si>
  <si>
    <t>49.8582000N, 14.3195106E</t>
  </si>
  <si>
    <t xml:space="preserve">Dobřichovice obytný dům č.16 č.p.99 </t>
  </si>
  <si>
    <t>49.9268333N, 14.2838531E</t>
  </si>
  <si>
    <t xml:space="preserve">Dobříš provozní budova č.p. 403 </t>
  </si>
  <si>
    <t>49.7898028N, 14.1832761E</t>
  </si>
  <si>
    <t xml:space="preserve">Jarov jízdenky, čekárna č.p.276 </t>
  </si>
  <si>
    <t>49.9472008N, 14.3968736E</t>
  </si>
  <si>
    <t xml:space="preserve">Karlštejn budova měnírny </t>
  </si>
  <si>
    <t>49.9303103N, 14.1581733E</t>
  </si>
  <si>
    <t xml:space="preserve">Karlštejn objekt OTV </t>
  </si>
  <si>
    <t>49.9308258N, 14.1669817E</t>
  </si>
  <si>
    <t xml:space="preserve">Karlštejn stavědlo 2 </t>
  </si>
  <si>
    <t>49.9313006N, 14.1651739E</t>
  </si>
  <si>
    <t xml:space="preserve">Měchenice výpravní budova č.p.18 </t>
  </si>
  <si>
    <t>49.9108886N, 14.3839817E</t>
  </si>
  <si>
    <t xml:space="preserve">Mníšek p.Brdy výpravní budova č.p. 1527 </t>
  </si>
  <si>
    <t>49.8537750N, 14.2698089E</t>
  </si>
  <si>
    <t xml:space="preserve">Nižbor - veřejné WC </t>
  </si>
  <si>
    <t>50.003287N, 13.99798E</t>
  </si>
  <si>
    <t xml:space="preserve">Nová Ves p.P. provozní budova č.p. 89 </t>
  </si>
  <si>
    <t>49.8273964N, 14.2701169E</t>
  </si>
  <si>
    <t xml:space="preserve">Řevnice stavědlo 1  </t>
  </si>
  <si>
    <t>49.9167797N, 14.2450281E</t>
  </si>
  <si>
    <t xml:space="preserve">Řevnice strážní domek 19a č.p.101/25 </t>
  </si>
  <si>
    <t>49.9165597N, 14.2427039E</t>
  </si>
  <si>
    <t xml:space="preserve">Řevnice výpravní budova č.p.150 </t>
  </si>
  <si>
    <t>49.9164886N, 14.2388239E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</si>
  <si>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</si>
  <si>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Loděnice výpravní budova </t>
  </si>
  <si>
    <t>49.9928244N, 14.1630689E</t>
  </si>
  <si>
    <t xml:space="preserve">IV. Beroun </t>
  </si>
  <si>
    <t>Název VZ: Zajištění vývozu a likvidace obsahu žump, jímek a septiků v obvodu OŘ Praha 2024 - 2025</t>
  </si>
  <si>
    <t xml:space="preserve">Beroun osobní nádraží ST administrativní budova 1235 </t>
  </si>
  <si>
    <t xml:space="preserve">Celková cena za 18 měsíců včetně dopravy </t>
  </si>
  <si>
    <t>Celková cena za vývoz - Oblast IV. - období 18 měsíců bez DPH</t>
  </si>
  <si>
    <t xml:space="preserve">Orientační soupis položek: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</si>
</sst>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F7" sqref="F7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59</v>
      </c>
      <c r="B1" s="14"/>
      <c r="C1" s="14"/>
      <c r="D1" s="14"/>
      <c r="E1" s="14"/>
      <c r="F1" s="14"/>
      <c r="G1" s="14"/>
      <c r="H1" s="14"/>
      <c r="I1" s="14"/>
    </row>
    <row r="2" spans="1:9" x14ac:dyDescent="0.2">
      <c r="A2" s="15" t="s">
        <v>55</v>
      </c>
      <c r="B2" s="15"/>
      <c r="C2" s="15"/>
      <c r="D2" s="15"/>
      <c r="E2" s="15"/>
      <c r="F2" s="15"/>
      <c r="G2" s="15"/>
      <c r="H2" s="15"/>
      <c r="I2" s="15"/>
    </row>
    <row r="3" spans="1:9" ht="16.5" customHeight="1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</row>
    <row r="4" spans="1:9" ht="30" customHeight="1" thickBot="1" x14ac:dyDescent="0.35">
      <c r="A4" s="17" t="s">
        <v>54</v>
      </c>
      <c r="B4" s="17"/>
      <c r="C4" s="17"/>
      <c r="D4" s="17"/>
      <c r="E4" s="17"/>
      <c r="F4" s="17"/>
      <c r="G4" s="17"/>
      <c r="H4" s="17"/>
      <c r="I4" s="17"/>
    </row>
    <row r="5" spans="1:9" ht="30" customHeight="1" thickBot="1" x14ac:dyDescent="0.25">
      <c r="A5" s="23" t="s">
        <v>9</v>
      </c>
      <c r="B5" s="24"/>
      <c r="C5" s="24"/>
      <c r="D5" s="24"/>
      <c r="E5" s="24"/>
      <c r="F5" s="24"/>
      <c r="G5" s="24"/>
      <c r="H5" s="24"/>
      <c r="I5" s="25"/>
    </row>
    <row r="6" spans="1:9" ht="60" x14ac:dyDescent="0.25">
      <c r="A6" s="5" t="s">
        <v>2</v>
      </c>
      <c r="B6" s="10" t="s">
        <v>1</v>
      </c>
      <c r="C6" s="10" t="s">
        <v>6</v>
      </c>
      <c r="D6" s="10" t="s">
        <v>7</v>
      </c>
      <c r="E6" s="6" t="s">
        <v>5</v>
      </c>
      <c r="F6" s="6" t="s">
        <v>0</v>
      </c>
      <c r="G6" s="6" t="s">
        <v>4</v>
      </c>
      <c r="H6" s="13" t="s">
        <v>57</v>
      </c>
      <c r="I6" s="7" t="s">
        <v>51</v>
      </c>
    </row>
    <row r="7" spans="1:9" ht="15" x14ac:dyDescent="0.25">
      <c r="A7" s="8">
        <v>1</v>
      </c>
      <c r="B7" s="1" t="s">
        <v>10</v>
      </c>
      <c r="C7" s="1" t="s">
        <v>11</v>
      </c>
      <c r="D7" s="2" t="s">
        <v>8</v>
      </c>
      <c r="E7" s="2">
        <v>4</v>
      </c>
      <c r="F7" s="3">
        <v>0</v>
      </c>
      <c r="G7" s="3">
        <f>E7*F7</f>
        <v>0</v>
      </c>
      <c r="H7" s="4">
        <f>G7*1.5</f>
        <v>0</v>
      </c>
      <c r="I7" s="9">
        <v>5</v>
      </c>
    </row>
    <row r="8" spans="1:9" ht="15" x14ac:dyDescent="0.25">
      <c r="A8" s="8">
        <v>2</v>
      </c>
      <c r="B8" s="1" t="s">
        <v>56</v>
      </c>
      <c r="C8" s="1" t="s">
        <v>12</v>
      </c>
      <c r="D8" s="2" t="s">
        <v>8</v>
      </c>
      <c r="E8" s="2">
        <v>6</v>
      </c>
      <c r="F8" s="3">
        <v>0</v>
      </c>
      <c r="G8" s="3">
        <f t="shared" ref="G8:G28" si="0">E8*F8</f>
        <v>0</v>
      </c>
      <c r="H8" s="4">
        <f t="shared" ref="H8:H28" si="1">G8*1.5</f>
        <v>0</v>
      </c>
      <c r="I8" s="9">
        <v>20</v>
      </c>
    </row>
    <row r="9" spans="1:9" ht="15" x14ac:dyDescent="0.25">
      <c r="A9" s="8">
        <v>3</v>
      </c>
      <c r="B9" s="1" t="s">
        <v>13</v>
      </c>
      <c r="C9" s="1" t="s">
        <v>14</v>
      </c>
      <c r="D9" s="2" t="s">
        <v>8</v>
      </c>
      <c r="E9" s="2">
        <v>6</v>
      </c>
      <c r="F9" s="3">
        <v>0</v>
      </c>
      <c r="G9" s="3">
        <f t="shared" si="0"/>
        <v>0</v>
      </c>
      <c r="H9" s="4">
        <f t="shared" si="1"/>
        <v>0</v>
      </c>
      <c r="I9" s="9">
        <v>8</v>
      </c>
    </row>
    <row r="10" spans="1:9" ht="15" x14ac:dyDescent="0.25">
      <c r="A10" s="8">
        <v>4</v>
      </c>
      <c r="B10" s="1" t="s">
        <v>15</v>
      </c>
      <c r="C10" s="1" t="s">
        <v>16</v>
      </c>
      <c r="D10" s="2" t="s">
        <v>8</v>
      </c>
      <c r="E10" s="2">
        <v>6</v>
      </c>
      <c r="F10" s="3">
        <v>0</v>
      </c>
      <c r="G10" s="3">
        <f t="shared" si="0"/>
        <v>0</v>
      </c>
      <c r="H10" s="4">
        <f t="shared" si="1"/>
        <v>0</v>
      </c>
      <c r="I10" s="9">
        <v>7</v>
      </c>
    </row>
    <row r="11" spans="1:9" ht="15.75" customHeight="1" x14ac:dyDescent="0.25">
      <c r="A11" s="8">
        <v>5</v>
      </c>
      <c r="B11" s="1" t="s">
        <v>17</v>
      </c>
      <c r="C11" s="1" t="s">
        <v>18</v>
      </c>
      <c r="D11" s="2" t="s">
        <v>8</v>
      </c>
      <c r="E11" s="2">
        <v>4</v>
      </c>
      <c r="F11" s="3">
        <v>0</v>
      </c>
      <c r="G11" s="3">
        <f t="shared" si="0"/>
        <v>0</v>
      </c>
      <c r="H11" s="4">
        <f t="shared" si="1"/>
        <v>0</v>
      </c>
      <c r="I11" s="9">
        <v>16</v>
      </c>
    </row>
    <row r="12" spans="1:9" ht="15" x14ac:dyDescent="0.25">
      <c r="A12" s="8">
        <v>6</v>
      </c>
      <c r="B12" s="1" t="s">
        <v>19</v>
      </c>
      <c r="C12" s="1" t="s">
        <v>20</v>
      </c>
      <c r="D12" s="2" t="s">
        <v>8</v>
      </c>
      <c r="E12" s="2">
        <v>6</v>
      </c>
      <c r="F12" s="3">
        <v>0</v>
      </c>
      <c r="G12" s="3">
        <f t="shared" si="0"/>
        <v>0</v>
      </c>
      <c r="H12" s="4">
        <f t="shared" si="1"/>
        <v>0</v>
      </c>
      <c r="I12" s="9">
        <v>16</v>
      </c>
    </row>
    <row r="13" spans="1:9" ht="15" x14ac:dyDescent="0.25">
      <c r="A13" s="8">
        <v>7</v>
      </c>
      <c r="B13" s="1" t="s">
        <v>21</v>
      </c>
      <c r="C13" s="1" t="s">
        <v>22</v>
      </c>
      <c r="D13" s="2" t="s">
        <v>8</v>
      </c>
      <c r="E13" s="2">
        <v>4</v>
      </c>
      <c r="F13" s="3">
        <v>0</v>
      </c>
      <c r="G13" s="3">
        <f t="shared" si="0"/>
        <v>0</v>
      </c>
      <c r="H13" s="4">
        <f t="shared" si="1"/>
        <v>0</v>
      </c>
      <c r="I13" s="9">
        <v>8</v>
      </c>
    </row>
    <row r="14" spans="1:9" ht="15" x14ac:dyDescent="0.25">
      <c r="A14" s="8">
        <v>8</v>
      </c>
      <c r="B14" s="1" t="s">
        <v>23</v>
      </c>
      <c r="C14" s="1" t="s">
        <v>24</v>
      </c>
      <c r="D14" s="2" t="s">
        <v>8</v>
      </c>
      <c r="E14" s="2">
        <v>2</v>
      </c>
      <c r="F14" s="3">
        <v>0</v>
      </c>
      <c r="G14" s="3">
        <f t="shared" si="0"/>
        <v>0</v>
      </c>
      <c r="H14" s="4">
        <f t="shared" si="1"/>
        <v>0</v>
      </c>
      <c r="I14" s="9">
        <v>8</v>
      </c>
    </row>
    <row r="15" spans="1:9" ht="15" x14ac:dyDescent="0.25">
      <c r="A15" s="8">
        <v>9</v>
      </c>
      <c r="B15" s="1" t="s">
        <v>25</v>
      </c>
      <c r="C15" s="1" t="s">
        <v>26</v>
      </c>
      <c r="D15" s="2" t="s">
        <v>8</v>
      </c>
      <c r="E15" s="2">
        <v>2</v>
      </c>
      <c r="F15" s="3">
        <v>0</v>
      </c>
      <c r="G15" s="3">
        <f t="shared" si="0"/>
        <v>0</v>
      </c>
      <c r="H15" s="4">
        <f t="shared" si="1"/>
        <v>0</v>
      </c>
      <c r="I15" s="9">
        <v>8</v>
      </c>
    </row>
    <row r="16" spans="1:9" ht="15" x14ac:dyDescent="0.25">
      <c r="A16" s="8">
        <v>10</v>
      </c>
      <c r="B16" s="1" t="s">
        <v>27</v>
      </c>
      <c r="C16" s="1" t="s">
        <v>28</v>
      </c>
      <c r="D16" s="2" t="s">
        <v>8</v>
      </c>
      <c r="E16" s="2">
        <v>2</v>
      </c>
      <c r="F16" s="3">
        <v>0</v>
      </c>
      <c r="G16" s="3">
        <f t="shared" si="0"/>
        <v>0</v>
      </c>
      <c r="H16" s="4">
        <f t="shared" si="1"/>
        <v>0</v>
      </c>
      <c r="I16" s="9">
        <v>5</v>
      </c>
    </row>
    <row r="17" spans="1:9" ht="15" x14ac:dyDescent="0.25">
      <c r="A17" s="8">
        <v>11</v>
      </c>
      <c r="B17" s="1" t="s">
        <v>29</v>
      </c>
      <c r="C17" s="1" t="s">
        <v>30</v>
      </c>
      <c r="D17" s="2" t="s">
        <v>8</v>
      </c>
      <c r="E17" s="2">
        <v>2</v>
      </c>
      <c r="F17" s="3">
        <v>0</v>
      </c>
      <c r="G17" s="3">
        <f t="shared" si="0"/>
        <v>0</v>
      </c>
      <c r="H17" s="4">
        <f t="shared" si="1"/>
        <v>0</v>
      </c>
      <c r="I17" s="9">
        <v>5</v>
      </c>
    </row>
    <row r="18" spans="1:9" ht="15" x14ac:dyDescent="0.25">
      <c r="A18" s="8">
        <v>12</v>
      </c>
      <c r="B18" s="1" t="s">
        <v>31</v>
      </c>
      <c r="C18" s="1" t="s">
        <v>32</v>
      </c>
      <c r="D18" s="2" t="s">
        <v>8</v>
      </c>
      <c r="E18" s="2">
        <v>2</v>
      </c>
      <c r="F18" s="3">
        <v>0</v>
      </c>
      <c r="G18" s="3">
        <f t="shared" si="0"/>
        <v>0</v>
      </c>
      <c r="H18" s="4">
        <f t="shared" si="1"/>
        <v>0</v>
      </c>
      <c r="I18" s="9">
        <v>7</v>
      </c>
    </row>
    <row r="19" spans="1:9" ht="15" x14ac:dyDescent="0.25">
      <c r="A19" s="8">
        <v>13</v>
      </c>
      <c r="B19" s="1" t="s">
        <v>33</v>
      </c>
      <c r="C19" s="1" t="s">
        <v>34</v>
      </c>
      <c r="D19" s="2" t="s">
        <v>8</v>
      </c>
      <c r="E19" s="2">
        <v>2</v>
      </c>
      <c r="F19" s="3">
        <v>0</v>
      </c>
      <c r="G19" s="3">
        <f t="shared" si="0"/>
        <v>0</v>
      </c>
      <c r="H19" s="4">
        <f t="shared" si="1"/>
        <v>0</v>
      </c>
      <c r="I19" s="9">
        <v>7</v>
      </c>
    </row>
    <row r="20" spans="1:9" ht="15" x14ac:dyDescent="0.25">
      <c r="A20" s="8">
        <v>14</v>
      </c>
      <c r="B20" s="1" t="s">
        <v>35</v>
      </c>
      <c r="C20" s="1" t="s">
        <v>36</v>
      </c>
      <c r="D20" s="2" t="s">
        <v>8</v>
      </c>
      <c r="E20" s="2">
        <v>2</v>
      </c>
      <c r="F20" s="3">
        <v>0</v>
      </c>
      <c r="G20" s="3">
        <f t="shared" si="0"/>
        <v>0</v>
      </c>
      <c r="H20" s="4">
        <f t="shared" si="1"/>
        <v>0</v>
      </c>
      <c r="I20" s="9">
        <v>5</v>
      </c>
    </row>
    <row r="21" spans="1:9" ht="15" x14ac:dyDescent="0.25">
      <c r="A21" s="8">
        <v>15</v>
      </c>
      <c r="B21" s="1" t="s">
        <v>52</v>
      </c>
      <c r="C21" s="1" t="s">
        <v>53</v>
      </c>
      <c r="D21" s="2" t="s">
        <v>8</v>
      </c>
      <c r="E21" s="2">
        <v>24</v>
      </c>
      <c r="F21" s="3">
        <v>0</v>
      </c>
      <c r="G21" s="3">
        <f t="shared" si="0"/>
        <v>0</v>
      </c>
      <c r="H21" s="4">
        <f t="shared" si="1"/>
        <v>0</v>
      </c>
      <c r="I21" s="9">
        <v>16</v>
      </c>
    </row>
    <row r="22" spans="1:9" ht="15" x14ac:dyDescent="0.25">
      <c r="A22" s="8">
        <v>16</v>
      </c>
      <c r="B22" s="1" t="s">
        <v>37</v>
      </c>
      <c r="C22" s="1" t="s">
        <v>38</v>
      </c>
      <c r="D22" s="2" t="s">
        <v>8</v>
      </c>
      <c r="E22" s="2">
        <v>2</v>
      </c>
      <c r="F22" s="3">
        <v>0</v>
      </c>
      <c r="G22" s="3">
        <f t="shared" si="0"/>
        <v>0</v>
      </c>
      <c r="H22" s="4">
        <f t="shared" si="1"/>
        <v>0</v>
      </c>
      <c r="I22" s="9">
        <v>8</v>
      </c>
    </row>
    <row r="23" spans="1:9" ht="15" x14ac:dyDescent="0.25">
      <c r="A23" s="8">
        <v>17</v>
      </c>
      <c r="B23" s="1" t="s">
        <v>39</v>
      </c>
      <c r="C23" s="1" t="s">
        <v>40</v>
      </c>
      <c r="D23" s="2" t="s">
        <v>8</v>
      </c>
      <c r="E23" s="2">
        <v>2</v>
      </c>
      <c r="F23" s="3">
        <v>0</v>
      </c>
      <c r="G23" s="3">
        <f t="shared" si="0"/>
        <v>0</v>
      </c>
      <c r="H23" s="4">
        <f t="shared" si="1"/>
        <v>0</v>
      </c>
      <c r="I23" s="9">
        <v>8</v>
      </c>
    </row>
    <row r="24" spans="1:9" ht="15" x14ac:dyDescent="0.25">
      <c r="A24" s="8">
        <v>18</v>
      </c>
      <c r="B24" s="1" t="s">
        <v>41</v>
      </c>
      <c r="C24" s="1" t="s">
        <v>42</v>
      </c>
      <c r="D24" s="2" t="s">
        <v>8</v>
      </c>
      <c r="E24" s="2">
        <v>2</v>
      </c>
      <c r="F24" s="3">
        <v>0</v>
      </c>
      <c r="G24" s="3">
        <f t="shared" si="0"/>
        <v>0</v>
      </c>
      <c r="H24" s="4">
        <f t="shared" si="1"/>
        <v>0</v>
      </c>
      <c r="I24" s="9">
        <v>5</v>
      </c>
    </row>
    <row r="25" spans="1:9" ht="15" x14ac:dyDescent="0.25">
      <c r="A25" s="8">
        <v>19</v>
      </c>
      <c r="B25" s="1" t="s">
        <v>43</v>
      </c>
      <c r="C25" s="1" t="s">
        <v>44</v>
      </c>
      <c r="D25" s="2" t="s">
        <v>8</v>
      </c>
      <c r="E25" s="2">
        <v>2</v>
      </c>
      <c r="F25" s="3">
        <v>0</v>
      </c>
      <c r="G25" s="3">
        <f t="shared" si="0"/>
        <v>0</v>
      </c>
      <c r="H25" s="4">
        <f t="shared" si="1"/>
        <v>0</v>
      </c>
      <c r="I25" s="9">
        <v>5</v>
      </c>
    </row>
    <row r="26" spans="1:9" ht="15" x14ac:dyDescent="0.25">
      <c r="A26" s="8">
        <v>20</v>
      </c>
      <c r="B26" s="1" t="s">
        <v>45</v>
      </c>
      <c r="C26" s="1" t="s">
        <v>46</v>
      </c>
      <c r="D26" s="2" t="s">
        <v>8</v>
      </c>
      <c r="E26" s="2">
        <v>4</v>
      </c>
      <c r="F26" s="3">
        <v>0</v>
      </c>
      <c r="G26" s="3">
        <f t="shared" si="0"/>
        <v>0</v>
      </c>
      <c r="H26" s="4">
        <f t="shared" si="1"/>
        <v>0</v>
      </c>
      <c r="I26" s="9">
        <v>12</v>
      </c>
    </row>
    <row r="27" spans="1:9" ht="15" x14ac:dyDescent="0.25">
      <c r="A27" s="8">
        <v>21</v>
      </c>
      <c r="B27" s="1" t="s">
        <v>47</v>
      </c>
      <c r="C27" s="1" t="s">
        <v>48</v>
      </c>
      <c r="D27" s="2" t="s">
        <v>8</v>
      </c>
      <c r="E27" s="2">
        <v>2</v>
      </c>
      <c r="F27" s="3">
        <v>0</v>
      </c>
      <c r="G27" s="3">
        <f t="shared" si="0"/>
        <v>0</v>
      </c>
      <c r="H27" s="4">
        <f t="shared" si="1"/>
        <v>0</v>
      </c>
      <c r="I27" s="9">
        <v>5</v>
      </c>
    </row>
    <row r="28" spans="1:9" ht="15.75" thickBot="1" x14ac:dyDescent="0.3">
      <c r="A28" s="8">
        <v>22</v>
      </c>
      <c r="B28" s="1" t="s">
        <v>49</v>
      </c>
      <c r="C28" s="1" t="s">
        <v>50</v>
      </c>
      <c r="D28" s="2" t="s">
        <v>8</v>
      </c>
      <c r="E28" s="2">
        <v>2</v>
      </c>
      <c r="F28" s="3">
        <v>0</v>
      </c>
      <c r="G28" s="3">
        <f t="shared" si="0"/>
        <v>0</v>
      </c>
      <c r="H28" s="4">
        <f t="shared" si="1"/>
        <v>0</v>
      </c>
      <c r="I28" s="9">
        <v>8</v>
      </c>
    </row>
    <row r="29" spans="1:9" ht="28.5" customHeight="1" thickBot="1" x14ac:dyDescent="0.4">
      <c r="A29" s="18" t="s">
        <v>58</v>
      </c>
      <c r="B29" s="19"/>
      <c r="C29" s="19"/>
      <c r="D29" s="19"/>
      <c r="E29" s="19"/>
      <c r="F29" s="19"/>
      <c r="G29" s="20"/>
      <c r="H29" s="21">
        <f>SUM(H7:H28)</f>
        <v>0</v>
      </c>
      <c r="I29" s="22"/>
    </row>
    <row r="30" spans="1:9" ht="18" customHeight="1" x14ac:dyDescent="0.2"/>
    <row r="31" spans="1:9" x14ac:dyDescent="0.2">
      <c r="B31" s="12"/>
      <c r="D31" s="11"/>
    </row>
    <row r="32" spans="1:9" x14ac:dyDescent="0.2">
      <c r="B32" s="12"/>
      <c r="D32" s="11"/>
    </row>
    <row r="33" spans="4:4" x14ac:dyDescent="0.2">
      <c r="D33" s="11"/>
    </row>
    <row r="34" spans="4:4" x14ac:dyDescent="0.2">
      <c r="D34" s="11"/>
    </row>
  </sheetData>
  <sortState ref="B7:I29">
    <sortCondition ref="B7:B29"/>
  </sortState>
  <mergeCells count="7">
    <mergeCell ref="A1:I1"/>
    <mergeCell ref="A2:I2"/>
    <mergeCell ref="A3:I3"/>
    <mergeCell ref="A4:I4"/>
    <mergeCell ref="A29:G29"/>
    <mergeCell ref="H29:I29"/>
    <mergeCell ref="A5:I5"/>
  </mergeCells>
  <pageMargins left="0.51181102362204722" right="0.31496062992125984" top="0.78740157480314965" bottom="0.78740157480314965" header="0.31496062992125984" footer="0.31496062992125984"/>
  <pageSetup paperSize="9" scale="88" fitToHeight="0" orientation="landscape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Schmittová Pavlína</cp:lastModifiedBy>
  <cp:lastPrinted>2024-04-12T06:52:28Z</cp:lastPrinted>
  <dcterms:created xsi:type="dcterms:W3CDTF">2021-04-07T06:59:37Z</dcterms:created>
  <dcterms:modified xsi:type="dcterms:W3CDTF">2024-04-17T12:19:37Z</dcterms:modified>
</cp:coreProperties>
</file>