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Předpoklad barvy 202425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<sst xmlns="http://schemas.openxmlformats.org/spreadsheetml/2006/main" count="624" uniqueCount="217">
  <si>
    <t>Popis</t>
  </si>
  <si>
    <t xml:space="preserve">Barva synt.základní </t>
  </si>
  <si>
    <t>na kovové předměty na venkovní i vnitří použití</t>
  </si>
  <si>
    <t>0100 bílá</t>
  </si>
  <si>
    <t>0110 šeď střední</t>
  </si>
  <si>
    <t xml:space="preserve">Email synt.venkovní </t>
  </si>
  <si>
    <t xml:space="preserve">univezrální barva na dřevo a kov </t>
  </si>
  <si>
    <t>9110 hliníková</t>
  </si>
  <si>
    <t>1000 bílá</t>
  </si>
  <si>
    <t>1100 šeď střední</t>
  </si>
  <si>
    <t>1999 černá</t>
  </si>
  <si>
    <t>4400 modř světlá</t>
  </si>
  <si>
    <t>4550 modř návěstní</t>
  </si>
  <si>
    <t>6201 žlutá</t>
  </si>
  <si>
    <t>8191 červeň rumělková</t>
  </si>
  <si>
    <t>1010 pastelově šedá</t>
  </si>
  <si>
    <t>Email syntetický vrchní</t>
  </si>
  <si>
    <t>6400 žluť tmavá</t>
  </si>
  <si>
    <t>5300 zelená</t>
  </si>
  <si>
    <t>8140 červená</t>
  </si>
  <si>
    <t>2430 čok.hnědá</t>
  </si>
  <si>
    <t>S2013/5700 zeleň vagonová</t>
  </si>
  <si>
    <t>5400 zeleň tmavá</t>
  </si>
  <si>
    <t>Barva synt. na lehké kovy základ</t>
  </si>
  <si>
    <t>základní nátěry lehkých barevných kovů</t>
  </si>
  <si>
    <t>šedá</t>
  </si>
  <si>
    <t>Barva synt. 2v1</t>
  </si>
  <si>
    <t>barva na železo a ocelové konstrukce</t>
  </si>
  <si>
    <t>0199 černá</t>
  </si>
  <si>
    <t>0455 modř</t>
  </si>
  <si>
    <t>6200 žluť chromová</t>
  </si>
  <si>
    <t>Barva synt.vrchní na konstrukce</t>
  </si>
  <si>
    <t>barva na kov</t>
  </si>
  <si>
    <t>0530 zelená</t>
  </si>
  <si>
    <t>0101 sv.šedá</t>
  </si>
  <si>
    <t>0840 červenohnědá</t>
  </si>
  <si>
    <t xml:space="preserve">Barva na beton syntetická </t>
  </si>
  <si>
    <t>barva na beton</t>
  </si>
  <si>
    <t>Barva akrylátová matná</t>
  </si>
  <si>
    <t>pro použití na dřevo a kov</t>
  </si>
  <si>
    <t>Eternal matný akrylátový</t>
  </si>
  <si>
    <t>Barva akrylátová lesklá</t>
  </si>
  <si>
    <t xml:space="preserve"> pro použití v interiéru i exteriéru</t>
  </si>
  <si>
    <t>Barva latexová univerzální</t>
  </si>
  <si>
    <t>bílá</t>
  </si>
  <si>
    <t>černá</t>
  </si>
  <si>
    <t>Barva akrylátová RAL ve spreji</t>
  </si>
  <si>
    <t>1003 signální žlutá</t>
  </si>
  <si>
    <t>2002 rumělková</t>
  </si>
  <si>
    <t>5010 enziánová modrá</t>
  </si>
  <si>
    <t>8012 červenohnědá</t>
  </si>
  <si>
    <t>9005 černá</t>
  </si>
  <si>
    <t>9010 bílá</t>
  </si>
  <si>
    <t>Barva ve spreji značkovací reflexní</t>
  </si>
  <si>
    <t>značení vedení inž.sítí, trasováníb řezů aj.</t>
  </si>
  <si>
    <t>oranžová</t>
  </si>
  <si>
    <t>růžová</t>
  </si>
  <si>
    <t>zelená</t>
  </si>
  <si>
    <t>žlutá</t>
  </si>
  <si>
    <t>Ředidlo C6000</t>
  </si>
  <si>
    <t>do nitrocelulózových nátěrových hmot</t>
  </si>
  <si>
    <t>Ředidlo C6001</t>
  </si>
  <si>
    <t>do synt. nátěrových hmot</t>
  </si>
  <si>
    <t>Ředidlo C6006</t>
  </si>
  <si>
    <t>leptací sprej na většinu používaných laků</t>
  </si>
  <si>
    <t>příprava podkladů</t>
  </si>
  <si>
    <t>antikorózní přípravek pro konzervaci kov.povrchů</t>
  </si>
  <si>
    <t>vodorovné dopravní značení vozovek</t>
  </si>
  <si>
    <t>posyp na vodorovné dopravní značení</t>
  </si>
  <si>
    <t>interiérový nátěr</t>
  </si>
  <si>
    <t>rozpouštědlo pro speciální účely</t>
  </si>
  <si>
    <t>Štětec natírací kulatý 16, držadlo PH</t>
  </si>
  <si>
    <t>Štětec natírací kulatý 20, držadlo PH</t>
  </si>
  <si>
    <t>Štětec natírací kulatý 24, držadlo PH</t>
  </si>
  <si>
    <t>Štětec natírací plochý 1", držadlo PH</t>
  </si>
  <si>
    <t>Štětec natírací plochý 1,5", držadlo PH</t>
  </si>
  <si>
    <t>Štětec natírací plochý 2", držadlo PH</t>
  </si>
  <si>
    <t>Štětec natírací plochý 2,5", držadlo PH</t>
  </si>
  <si>
    <t>Štětec natírací plochý 3", držadlo PH</t>
  </si>
  <si>
    <t>Štětec natírací plochý 4", držadlo PH</t>
  </si>
  <si>
    <t>Štětec plochý č.8</t>
  </si>
  <si>
    <t>Štětec plochý č.10</t>
  </si>
  <si>
    <t>Štětec kulatý č. 16</t>
  </si>
  <si>
    <t>Štětec kulatý č. 20</t>
  </si>
  <si>
    <t>Štětec kulatý č. 24 v plastové sponě</t>
  </si>
  <si>
    <t xml:space="preserve">Štětec natírací plochý 1", lakovaný         </t>
  </si>
  <si>
    <t>Štětec natírací plochý, lakovaný 1,5", lakovaný</t>
  </si>
  <si>
    <t>Štětec natírací plochý 2", lakovaný</t>
  </si>
  <si>
    <t>Štětec natírací plochý 2,5", lakovaný</t>
  </si>
  <si>
    <t>Štětec natírací plochý 3", lakovaný</t>
  </si>
  <si>
    <t>Štětec natírací plochý 3,5", lakovaný</t>
  </si>
  <si>
    <t>Štětec zárohák č.1: 2,5 cm, 1palec</t>
  </si>
  <si>
    <t>Štětec zárohák č.1,5: 4cm, 1,5 palce</t>
  </si>
  <si>
    <t>Štětec zárohák č.2: 5cm, 2 palce</t>
  </si>
  <si>
    <t>Štětec zárohák č.2,5: 6cm, 2,5 palce</t>
  </si>
  <si>
    <t>Štětec zárohák č.3: 7,5cm, 3 palce</t>
  </si>
  <si>
    <t>Štětec zárohový, velikost 30</t>
  </si>
  <si>
    <t xml:space="preserve">osazení syntetickým kónickým vláknem </t>
  </si>
  <si>
    <t>Štětec zárohový, velikost 50</t>
  </si>
  <si>
    <t>osazení syntetickým kónickým vláknem</t>
  </si>
  <si>
    <t>Štětec zárohový, velikost 70</t>
  </si>
  <si>
    <t>Kartáč ocelový drátěný ruční s dřevěnou rukojetí 5ř.</t>
  </si>
  <si>
    <t>Štetka zednická hranatá, rozměr 170 mm x 70 mm</t>
  </si>
  <si>
    <t>malířská</t>
  </si>
  <si>
    <t>Štětka šíře 20 mm</t>
  </si>
  <si>
    <t>Stěrka šíře 40 mm</t>
  </si>
  <si>
    <t>Štětka zednická kulatá, pr. 108 mm</t>
  </si>
  <si>
    <t>Štětec školní č.10</t>
  </si>
  <si>
    <t>Štetec na výměny č.12</t>
  </si>
  <si>
    <t>Štětec školní č.12</t>
  </si>
  <si>
    <t>Štětka malířská</t>
  </si>
  <si>
    <t>Tyč prodlužovací, teleskopická, k malířským a nivelačním válečkům, délka 2000 mm</t>
  </si>
  <si>
    <t xml:space="preserve">Váleček fasádní 270 mm/ O 8 mm </t>
  </si>
  <si>
    <t>Držák na váleček 250 mm/ O 8mm</t>
  </si>
  <si>
    <t>pigmentová pasta pro epoxidové/syntetické pryskyřice</t>
  </si>
  <si>
    <t>signální bílá (RAL 9003)</t>
  </si>
  <si>
    <t>oxidová červená (RAL 3009)</t>
  </si>
  <si>
    <t>žlutá hořčičná (RAL 1021)</t>
  </si>
  <si>
    <t>Štětec zárohák šíře 80 mm, dlouhý 90 cm, s dřevěným držadlem</t>
  </si>
  <si>
    <t>světle šedá 03</t>
  </si>
  <si>
    <t>středně šedá 04</t>
  </si>
  <si>
    <t>tmavě šedá 05</t>
  </si>
  <si>
    <t>žlutá 06</t>
  </si>
  <si>
    <t>světle žlutá 018</t>
  </si>
  <si>
    <t>modrá 017</t>
  </si>
  <si>
    <t>bílá 02</t>
  </si>
  <si>
    <t>tmavě zelená 023</t>
  </si>
  <si>
    <t>středně hnědá 022</t>
  </si>
  <si>
    <t>tmavě hnědá 10</t>
  </si>
  <si>
    <t>žlutá RAL 1029</t>
  </si>
  <si>
    <t>světle šedá RAL 7036</t>
  </si>
  <si>
    <t>tmavě modrá RAL 5006</t>
  </si>
  <si>
    <t>200 černá</t>
  </si>
  <si>
    <t>816 červená rumělková</t>
  </si>
  <si>
    <t>621 žlutá</t>
  </si>
  <si>
    <t>1001 bílá</t>
  </si>
  <si>
    <t>Barva, odstín</t>
  </si>
  <si>
    <t>Položka</t>
  </si>
  <si>
    <t>Užití, poznámka k položce</t>
  </si>
  <si>
    <t>signální žlutá RAL 1003</t>
  </si>
  <si>
    <t>Celkem/Kč bez DPH</t>
  </si>
  <si>
    <t>a)</t>
  </si>
  <si>
    <t xml:space="preserve">u komodit spadajících pod chemické látky musí dodavatel disponovat aktuálním bezpečnostním list ve smyslu nařízení Evropského parlamentu a Rady (ES) č. 1907/2006 ze dne 18. 12. 2006 v platném znění </t>
  </si>
  <si>
    <t>b)</t>
  </si>
  <si>
    <t xml:space="preserve">u komodit spadajících pod výrobky vymezené přílohou č. 2 k nařízení vlády č. 163/2002 Sb. (tzv. vybrané stavební výrobky) musí dodavatel disponovat prohlášením o shodě podle § 13 odst. 2 zákona č. 22/1997 Sb., o technických požadavcích na výrobky a o změně a doplnění některých zákonů, ve znění pozdějších předpisů a § 5 nařízení vlády č. 163/2002 Sb., kterým se stanoví technické požadavky na vybrané stavební výrobky ve znění nařízení vlády č. 312/2005 Sb., kterým se mění nařízení vlády č. 163/2002 Sb., kterým se stanoví technické požadavky na vybrané stavební výrobky </t>
  </si>
  <si>
    <t>ODDÍL A - Nátěrové barvy - základní syntetické</t>
  </si>
  <si>
    <t>ODDÍL B - Nátěrové barvy - syntetické</t>
  </si>
  <si>
    <t>ODDÍL C - Nátěrové barvy - akrylátové, latexové</t>
  </si>
  <si>
    <t xml:space="preserve">ODDÍL D - Barvy ve spreji, značkovače </t>
  </si>
  <si>
    <t xml:space="preserve">ODDÍL E - Ředidla </t>
  </si>
  <si>
    <t>ODDÍL F - Ostatní nátěrové hmoty a chemické látky s nátěry související</t>
  </si>
  <si>
    <t>ODDÍL G - Štětce a další příslušenství s natíráním související</t>
  </si>
  <si>
    <t>CENA CELKEM:</t>
  </si>
  <si>
    <t>VZ: 63524030 - DODÁVKA BAREV, ŘEDIDEL A OSTATNÍCH NÁTĚROVÝCH HMOT U OŘ OSTRAVA 2024-2026</t>
  </si>
  <si>
    <t xml:space="preserve">INFORMACE A POKYNY KE SPECIFIKACI PŘEDMĚTU DÍLČÍCH SMLUV: </t>
  </si>
  <si>
    <t xml:space="preserve">Percholoetylen </t>
  </si>
  <si>
    <t>umožňuje nátěr lehkých kovů - zinku, mědi, nerezi,  hliníku</t>
  </si>
  <si>
    <t xml:space="preserve">působí proti vlhkosti ( lak asfaltový A1010) </t>
  </si>
  <si>
    <t>5) všechny ceny budou uvedeny bez DPH</t>
  </si>
  <si>
    <t>3) cena celkem (součet položek ve sloupci "G") je hodnotícím kritériem pro výběr nejvhodnější nabídky ve smyslu čl. 17.2 Výzvy k podání nabídky</t>
  </si>
  <si>
    <t>1l/Kč</t>
  </si>
  <si>
    <t>Množství (litry)</t>
  </si>
  <si>
    <t>Užití, poznámka k položce - balení 0,5l až 0,8l</t>
  </si>
  <si>
    <t>Užití, poznámka k položce - balení 3l až 5l</t>
  </si>
  <si>
    <t>Užití, poznámka k položce - balení 8l až 10l</t>
  </si>
  <si>
    <t>Užití, poznámka k položce - balení 3kg až 6kg</t>
  </si>
  <si>
    <t>1kg/Kč</t>
  </si>
  <si>
    <t>Užití, poznámka k položce - balení 0,5kg až 1kg</t>
  </si>
  <si>
    <t>Užití, poznámka k položce - balení 4kg až 6kg</t>
  </si>
  <si>
    <t>Užití, poznámka k položce - balení 8kg až 12 kg</t>
  </si>
  <si>
    <t>Dodávané balení</t>
  </si>
  <si>
    <t>Množství (kilogramy)</t>
  </si>
  <si>
    <t xml:space="preserve">Přesný název výrobku/výrobce </t>
  </si>
  <si>
    <t>Užití, poznámka k položce - balení 0,4l - 0,8l</t>
  </si>
  <si>
    <t>Množství (ks, kg)</t>
  </si>
  <si>
    <t>1 ks, kg/Kč</t>
  </si>
  <si>
    <t>Množství (l, kg)</t>
  </si>
  <si>
    <t>Užití, poznámka k položce - balení 4l - 20l</t>
  </si>
  <si>
    <t>Užití, poznámka k položce - balení 0,4l - 0,6l</t>
  </si>
  <si>
    <t>Užití, poznámka k položce - balení 0,5l - 0,75l</t>
  </si>
  <si>
    <t>6200 žlutá</t>
  </si>
  <si>
    <t>Odstraňovač graffiti (0,4l -0,6l balení-sprej)</t>
  </si>
  <si>
    <t>Odstraňovač asfaltu 0,3l - 0,5l</t>
  </si>
  <si>
    <t>Odstraňovač nálepek,dehtu,lepidel -  0,3l - 0,5l</t>
  </si>
  <si>
    <t>Odstraňovač etiket a pásek 0,4l - 0,6l</t>
  </si>
  <si>
    <t>Odstraňovač silikonu 0,1l - 0,2l</t>
  </si>
  <si>
    <t>Pasta bílá - 0,05kg - 0,1 kg</t>
  </si>
  <si>
    <t>Pasta oxidová červená - 0,03 kg - 0,08 kg</t>
  </si>
  <si>
    <t>Pasta žlutá - 0,03 kg - 0,1 kg</t>
  </si>
  <si>
    <t xml:space="preserve">2) v případě položky 100-118 a 159-161 je popis požadovaného balení uveden ve sloupci "B" </t>
  </si>
  <si>
    <t>4) jednotkové ceny, které účastník uvede (sloupec "F") za požadovanou 1 MJ (litr, kilogram, kus) jsou cenami konečnými, zahrnující veškeré náklady Prodávajícího, včetně nákladů na třídění, balení, odběr prázdných obalů a jejich likvidaci, nakládání, dopravy do/z místa plnění, vyložení v místě plnění, včetně dalších nákladů Prodávajícího spojených s plněním veřejné zakázky. Tyto ceny jsou rozhodné pro uzavírání dílčích smluv.</t>
  </si>
  <si>
    <t>6) zadavatel dle čl. 12.3 Výzvy k podání nabídky požaduje doložení katalogového listu/technického listu ke všem výše označeným komoditám, v případě položky  1-83, které se opakují
 a jsou rozdílná pouze požadovaná balení, postačí připojit požadované dokumenty jen jednou, pokud z nich vyplývají všechny rozhodné údaje pro posouzení splnění technických podmínek</t>
  </si>
  <si>
    <t>cena za 1 ks balení</t>
  </si>
  <si>
    <t>cena za 1 ks balení/ks</t>
  </si>
  <si>
    <t>10) do sloupce "J" účastník uvede přesné označení výrobku, který je předmětem dodávky a současně jeho cenové nabídky (pokud výrobek nenese v názvu označení výrobce, uvést současně i výrobce).</t>
  </si>
  <si>
    <t>11) přesné dodací termíny budou stanoveny v dílčích smlouvách</t>
  </si>
  <si>
    <t>12) TECHNICKÉ PODMÍNKY  - OBECNÁ ČÁST pro Přílohu č. 3 Dílu 2 Zadávací dokumentace</t>
  </si>
  <si>
    <t>Dodávané balení/ks</t>
  </si>
  <si>
    <t>1l, 1kg/Kč</t>
  </si>
  <si>
    <r>
      <t>7) sloupec "E" obsahuje předpokládaný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objem dodaného zboží v přepočtu na množstevní jednotku  v litrech/kilogramech/kusech (čl. 13.3 Výzvy k podání nabídky).</t>
    </r>
  </si>
  <si>
    <r>
      <t xml:space="preserve">8) do sloupce "H" účastník uvede balení, které je předmětem dodávky a v rámci uzavírání dílčích smluv bude takto mozančováno vetně ceny, která se od veliksoti balení odvíjí a propčítává ve sl. I současně jeho cenové nabídky. Hodnota bude vypsána </t>
    </r>
    <r>
      <rPr>
        <b/>
        <sz val="9"/>
        <rFont val="Verdana"/>
        <family val="2"/>
      </rPr>
      <t>pouze číselným údajem</t>
    </r>
    <r>
      <rPr>
        <sz val="9"/>
        <rFont val="Verdana"/>
        <family val="2"/>
      </rPr>
      <t xml:space="preserve"> převedeno na litry, či kilogramy (např. 700 ml = </t>
    </r>
    <r>
      <rPr>
        <b/>
        <sz val="9"/>
        <rFont val="Verdana"/>
        <family val="2"/>
      </rPr>
      <t xml:space="preserve">0,7; </t>
    </r>
    <r>
      <rPr>
        <sz val="9"/>
        <rFont val="Verdana"/>
        <family val="2"/>
      </rPr>
      <t>3,5l</t>
    </r>
    <r>
      <rPr>
        <b/>
        <sz val="9"/>
        <rFont val="Verdana"/>
        <family val="2"/>
      </rPr>
      <t xml:space="preserve"> = 3,5</t>
    </r>
    <r>
      <rPr>
        <sz val="9"/>
        <rFont val="Verdana"/>
        <family val="2"/>
      </rPr>
      <t xml:space="preserve">; 2,5 kg = </t>
    </r>
    <r>
      <rPr>
        <b/>
        <sz val="9"/>
        <rFont val="Verdana"/>
        <family val="2"/>
      </rPr>
      <t>2,5</t>
    </r>
    <r>
      <rPr>
        <sz val="9"/>
        <rFont val="Verdana"/>
        <family val="2"/>
      </rPr>
      <t>).</t>
    </r>
  </si>
  <si>
    <t>9) sloupec "I" uvádí cenu 1 balení za nabízený produkt (přepočet "cena za MJ (sloupec F) x velikost balení (sloupec H)")</t>
  </si>
  <si>
    <t>1) účastník vypňuje pouze oranžově podsvícené buňky (sloupec F, H, J).</t>
  </si>
  <si>
    <t>Penetrace karbolineum (3,5kg - 8kg balení)</t>
  </si>
  <si>
    <t>Resistin CAR (0,95kg - 9kg balení)</t>
  </si>
  <si>
    <t>Barva na vozovky (5kg - 25kg balení)</t>
  </si>
  <si>
    <t>Balotina T18 (25kg - 35kg balení)</t>
  </si>
  <si>
    <t>Vnitřní malířský nátěr (4kg - 40kg balení)</t>
  </si>
  <si>
    <t>Toluen P 6406 (4l - 9l balení)</t>
  </si>
  <si>
    <t>Benzín technický balení 1l - 9l</t>
  </si>
  <si>
    <t>Petrolej balení 4l - 20l</t>
  </si>
  <si>
    <t>Odmašťovací pr. Chem.vzorec C2CI4, bal. 0,8 kg - 5kg</t>
  </si>
  <si>
    <t>Antikorozní barva s obsahem antikorozních pigmentů, vykazuje pružnost, odolnost proti úderu s dobrou charakteristiku zasychání bal. 0,75l - 2,5l</t>
  </si>
  <si>
    <t>Spec. základová barva pod Alkyton, bal. 0,75l - 2,5l</t>
  </si>
  <si>
    <t>Ochranný natěr oceli, dřeva, betonu, omítky, 1kg - 5kg</t>
  </si>
  <si>
    <t>Ekologický prostř.  odstranění mechu, lišejníků a řas z povrchů stav. konstrukcí, zdí a střech, bal. 5l - 25l</t>
  </si>
  <si>
    <t>Odrezovač bezoplachový, bal. 5l - 10l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</si>
</sst>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0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theme="9"/>
      <name val="Verdana"/>
      <family val="2"/>
    </font>
    <font>
      <sz val="9"/>
      <color indexed="8"/>
      <name val="Verdana"/>
      <family val="2"/>
    </font>
    <font>
      <sz val="9"/>
      <color rgb="FFFF0000"/>
      <name val="Verdana"/>
      <family val="2"/>
    </font>
    <font>
      <b/>
      <sz val="13"/>
      <color theme="3"/>
      <name val="Verdana"/>
      <family val="2"/>
    </font>
    <font>
      <b/>
      <sz val="9"/>
      <name val="Arial"/>
      <family val="2"/>
    </font>
    <font>
      <b/>
      <sz val="10"/>
      <color theme="0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9"/>
      <color rgb="FF00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3" tint="0.89999002218246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24998000264167786"/>
        <bgColor indexed="64"/>
      </patternFill>
    </fill>
    <fill>
      <patternFill patternType="solid">
        <fgColor theme="3" tint="0.4999800026416778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1" applyNumberFormat="0" applyFill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4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3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3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3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9" xfId="0" applyNumberFormat="1" applyFont="1" applyFill="1" applyBorder="1" applyAlignment="1">
      <alignment horizontal="center" vertical="center" wrapText="1"/>
    </xf>
    <xf numFmtId="164" fontId="13" fillId="4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2" borderId="6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4" xfId="20" applyFont="1" applyBorder="1" applyAlignment="1">
      <alignment horizontal="left" vertical="center" wrapText="1"/>
      <protection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164" fontId="14" fillId="3" borderId="2" xfId="0" applyNumberFormat="1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center" vertical="center"/>
    </xf>
    <xf numFmtId="164" fontId="14" fillId="3" borderId="3" xfId="0" applyNumberFormat="1" applyFont="1" applyFill="1" applyBorder="1" applyAlignment="1">
      <alignment horizontal="center" vertical="center"/>
    </xf>
    <xf numFmtId="164" fontId="14" fillId="3" borderId="5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2" fontId="3" fillId="0" borderId="0" xfId="0" applyNumberFormat="1" applyFont="1" applyAlignment="1">
      <alignment wrapText="1"/>
    </xf>
    <xf numFmtId="2" fontId="4" fillId="2" borderId="1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2" fontId="5" fillId="0" borderId="0" xfId="0" applyNumberFormat="1" applyFont="1" applyAlignment="1">
      <alignment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1" fillId="4" borderId="17" xfId="21" applyFont="1" applyFill="1" applyBorder="1" applyAlignment="1">
      <alignment horizontal="left" vertical="center" wrapText="1"/>
    </xf>
    <xf numFmtId="0" fontId="11" fillId="4" borderId="18" xfId="21" applyFont="1" applyFill="1" applyBorder="1" applyAlignment="1">
      <alignment horizontal="left" vertical="center" wrapText="1"/>
    </xf>
    <xf numFmtId="0" fontId="11" fillId="4" borderId="19" xfId="2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adpi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0"/>
  <sheetViews>
    <sheetView tabSelected="1" workbookViewId="0" topLeftCell="C1">
      <selection activeCell="C138" sqref="C138"/>
    </sheetView>
  </sheetViews>
  <sheetFormatPr defaultColWidth="9.00390625" defaultRowHeight="12.75"/>
  <cols>
    <col min="1" max="1" width="7.25390625" style="1" customWidth="1"/>
    <col min="2" max="2" width="38.625" style="36" customWidth="1"/>
    <col min="3" max="3" width="39.75390625" style="37" customWidth="1"/>
    <col min="4" max="4" width="21.625" style="37" customWidth="1"/>
    <col min="5" max="5" width="17.125" style="3" customWidth="1"/>
    <col min="6" max="6" width="12.875" style="70" customWidth="1"/>
    <col min="7" max="7" width="17.50390625" style="3" customWidth="1"/>
    <col min="8" max="8" width="15.00390625" style="88" customWidth="1"/>
    <col min="9" max="9" width="15.00390625" style="70" customWidth="1"/>
    <col min="10" max="10" width="26.00390625" style="3" customWidth="1"/>
  </cols>
  <sheetData>
    <row r="1" spans="1:10" ht="13.2" thickBot="1">
      <c r="A1" s="8"/>
      <c r="B1" s="53"/>
      <c r="C1" s="36"/>
      <c r="D1" s="36"/>
      <c r="E1" s="2"/>
      <c r="F1" s="65"/>
      <c r="G1" s="2"/>
      <c r="H1" s="78"/>
      <c r="I1" s="65"/>
      <c r="J1" s="2"/>
    </row>
    <row r="2" spans="1:10" ht="29.25" customHeight="1" thickBot="1">
      <c r="A2" s="90" t="s">
        <v>153</v>
      </c>
      <c r="B2" s="91"/>
      <c r="C2" s="91"/>
      <c r="D2" s="91"/>
      <c r="E2" s="91"/>
      <c r="F2" s="91"/>
      <c r="G2" s="91"/>
      <c r="H2" s="92"/>
      <c r="I2" s="92"/>
      <c r="J2" s="93"/>
    </row>
    <row r="3" spans="1:10" ht="18" customHeight="1" thickBot="1">
      <c r="A3" s="94" t="s">
        <v>145</v>
      </c>
      <c r="B3" s="95"/>
      <c r="C3" s="95"/>
      <c r="D3" s="95"/>
      <c r="E3" s="95"/>
      <c r="F3" s="95"/>
      <c r="G3" s="95"/>
      <c r="H3" s="95"/>
      <c r="I3" s="95"/>
      <c r="J3" s="96"/>
    </row>
    <row r="4" spans="1:10" ht="13.2" thickBot="1">
      <c r="A4" s="11" t="s">
        <v>137</v>
      </c>
      <c r="B4" s="54" t="s">
        <v>0</v>
      </c>
      <c r="C4" s="54" t="s">
        <v>162</v>
      </c>
      <c r="D4" s="54" t="s">
        <v>136</v>
      </c>
      <c r="E4" s="9" t="s">
        <v>161</v>
      </c>
      <c r="F4" s="66" t="s">
        <v>160</v>
      </c>
      <c r="G4" s="9" t="s">
        <v>140</v>
      </c>
      <c r="H4" s="79" t="s">
        <v>170</v>
      </c>
      <c r="I4" s="76" t="s">
        <v>192</v>
      </c>
      <c r="J4" s="45" t="s">
        <v>172</v>
      </c>
    </row>
    <row r="5" spans="1:10" ht="12.75">
      <c r="A5" s="12">
        <v>1</v>
      </c>
      <c r="B5" s="55" t="s">
        <v>1</v>
      </c>
      <c r="C5" s="55" t="s">
        <v>2</v>
      </c>
      <c r="D5" s="55" t="s">
        <v>3</v>
      </c>
      <c r="E5" s="13">
        <v>12</v>
      </c>
      <c r="F5" s="44"/>
      <c r="G5" s="52">
        <f>F5*E5</f>
        <v>0</v>
      </c>
      <c r="H5" s="80"/>
      <c r="I5" s="15">
        <f>H5*F5</f>
        <v>0</v>
      </c>
      <c r="J5" s="14"/>
    </row>
    <row r="6" spans="1:10" ht="13.2" thickBot="1">
      <c r="A6" s="16">
        <v>2</v>
      </c>
      <c r="B6" s="56" t="s">
        <v>1</v>
      </c>
      <c r="C6" s="56" t="s">
        <v>2</v>
      </c>
      <c r="D6" s="56" t="s">
        <v>4</v>
      </c>
      <c r="E6" s="17">
        <v>123</v>
      </c>
      <c r="F6" s="67"/>
      <c r="G6" s="52">
        <f>F6*E6</f>
        <v>0</v>
      </c>
      <c r="H6" s="81"/>
      <c r="I6" s="15">
        <f>H6*F6</f>
        <v>0</v>
      </c>
      <c r="J6" s="18"/>
    </row>
    <row r="7" spans="1:10" ht="13.2" thickBot="1">
      <c r="A7" s="11" t="s">
        <v>137</v>
      </c>
      <c r="B7" s="54" t="s">
        <v>0</v>
      </c>
      <c r="C7" s="54" t="s">
        <v>163</v>
      </c>
      <c r="D7" s="54" t="s">
        <v>136</v>
      </c>
      <c r="E7" s="9" t="s">
        <v>161</v>
      </c>
      <c r="F7" s="66" t="s">
        <v>160</v>
      </c>
      <c r="G7" s="9" t="s">
        <v>140</v>
      </c>
      <c r="H7" s="79" t="s">
        <v>170</v>
      </c>
      <c r="I7" s="76" t="s">
        <v>192</v>
      </c>
      <c r="J7" s="45" t="s">
        <v>172</v>
      </c>
    </row>
    <row r="8" spans="1:10" ht="12.75">
      <c r="A8" s="12">
        <v>3</v>
      </c>
      <c r="B8" s="55" t="s">
        <v>1</v>
      </c>
      <c r="C8" s="55" t="s">
        <v>2</v>
      </c>
      <c r="D8" s="55" t="s">
        <v>3</v>
      </c>
      <c r="E8" s="13">
        <v>32</v>
      </c>
      <c r="F8" s="30"/>
      <c r="G8" s="15">
        <f>F8*E8</f>
        <v>0</v>
      </c>
      <c r="H8" s="80"/>
      <c r="I8" s="15">
        <f>H8*F8</f>
        <v>0</v>
      </c>
      <c r="J8" s="19"/>
    </row>
    <row r="9" spans="1:10" ht="13.2" thickBot="1">
      <c r="A9" s="16">
        <v>4</v>
      </c>
      <c r="B9" s="56" t="s">
        <v>1</v>
      </c>
      <c r="C9" s="56" t="s">
        <v>2</v>
      </c>
      <c r="D9" s="56" t="s">
        <v>4</v>
      </c>
      <c r="E9" s="17">
        <v>736</v>
      </c>
      <c r="F9" s="32"/>
      <c r="G9" s="15">
        <f>E9*F9</f>
        <v>0</v>
      </c>
      <c r="H9" s="81"/>
      <c r="I9" s="15">
        <f>H9*F9</f>
        <v>0</v>
      </c>
      <c r="J9" s="18"/>
    </row>
    <row r="10" spans="1:10" ht="13.2" thickBot="1">
      <c r="A10" s="11" t="s">
        <v>137</v>
      </c>
      <c r="B10" s="54" t="s">
        <v>0</v>
      </c>
      <c r="C10" s="54" t="s">
        <v>164</v>
      </c>
      <c r="D10" s="54" t="s">
        <v>136</v>
      </c>
      <c r="E10" s="9" t="s">
        <v>161</v>
      </c>
      <c r="F10" s="66" t="s">
        <v>160</v>
      </c>
      <c r="G10" s="9" t="s">
        <v>140</v>
      </c>
      <c r="H10" s="79" t="s">
        <v>170</v>
      </c>
      <c r="I10" s="76" t="s">
        <v>192</v>
      </c>
      <c r="J10" s="45" t="s">
        <v>172</v>
      </c>
    </row>
    <row r="11" spans="1:10" ht="12.75">
      <c r="A11" s="12">
        <v>5</v>
      </c>
      <c r="B11" s="55" t="s">
        <v>1</v>
      </c>
      <c r="C11" s="55" t="s">
        <v>2</v>
      </c>
      <c r="D11" s="55" t="s">
        <v>3</v>
      </c>
      <c r="E11" s="13">
        <v>108</v>
      </c>
      <c r="F11" s="30"/>
      <c r="G11" s="15">
        <f>F11*E11</f>
        <v>0</v>
      </c>
      <c r="H11" s="80"/>
      <c r="I11" s="15">
        <f>H11*F11</f>
        <v>0</v>
      </c>
      <c r="J11" s="19"/>
    </row>
    <row r="12" spans="1:10" ht="13.2" thickBot="1">
      <c r="A12" s="16">
        <v>6</v>
      </c>
      <c r="B12" s="56" t="s">
        <v>1</v>
      </c>
      <c r="C12" s="56" t="s">
        <v>2</v>
      </c>
      <c r="D12" s="56" t="s">
        <v>4</v>
      </c>
      <c r="E12" s="17">
        <v>72</v>
      </c>
      <c r="F12" s="32"/>
      <c r="G12" s="15">
        <f>F12*E12</f>
        <v>0</v>
      </c>
      <c r="H12" s="81"/>
      <c r="I12" s="15">
        <f>H12*F12</f>
        <v>0</v>
      </c>
      <c r="J12" s="18"/>
    </row>
    <row r="13" spans="1:10" ht="18" customHeight="1" thickBot="1">
      <c r="A13" s="94" t="s">
        <v>146</v>
      </c>
      <c r="B13" s="95"/>
      <c r="C13" s="95"/>
      <c r="D13" s="95"/>
      <c r="E13" s="95"/>
      <c r="F13" s="100"/>
      <c r="G13" s="95"/>
      <c r="H13" s="95"/>
      <c r="I13" s="95"/>
      <c r="J13" s="96"/>
    </row>
    <row r="14" spans="1:10" ht="13.2" thickBot="1">
      <c r="A14" s="11" t="s">
        <v>137</v>
      </c>
      <c r="B14" s="54" t="s">
        <v>0</v>
      </c>
      <c r="C14" s="54" t="s">
        <v>162</v>
      </c>
      <c r="D14" s="54" t="s">
        <v>136</v>
      </c>
      <c r="E14" s="43" t="s">
        <v>161</v>
      </c>
      <c r="F14" s="68" t="s">
        <v>160</v>
      </c>
      <c r="G14" s="48" t="s">
        <v>140</v>
      </c>
      <c r="H14" s="79" t="s">
        <v>170</v>
      </c>
      <c r="I14" s="76" t="s">
        <v>192</v>
      </c>
      <c r="J14" s="45" t="s">
        <v>172</v>
      </c>
    </row>
    <row r="15" spans="1:10" ht="12.75">
      <c r="A15" s="12">
        <v>7</v>
      </c>
      <c r="B15" s="55" t="s">
        <v>5</v>
      </c>
      <c r="C15" s="55" t="s">
        <v>6</v>
      </c>
      <c r="D15" s="55" t="s">
        <v>7</v>
      </c>
      <c r="E15" s="13">
        <v>123</v>
      </c>
      <c r="F15" s="72"/>
      <c r="G15" s="15">
        <f>F15*E15</f>
        <v>0</v>
      </c>
      <c r="H15" s="80"/>
      <c r="I15" s="15">
        <f>H15*F15</f>
        <v>0</v>
      </c>
      <c r="J15" s="19"/>
    </row>
    <row r="16" spans="1:10" ht="12.75">
      <c r="A16" s="20">
        <v>8</v>
      </c>
      <c r="B16" s="57" t="s">
        <v>5</v>
      </c>
      <c r="C16" s="57" t="s">
        <v>6</v>
      </c>
      <c r="D16" s="57" t="s">
        <v>8</v>
      </c>
      <c r="E16" s="21">
        <v>123</v>
      </c>
      <c r="F16" s="73"/>
      <c r="G16" s="15">
        <f aca="true" t="shared" si="0" ref="G16:G25">F16*E16</f>
        <v>0</v>
      </c>
      <c r="H16" s="80"/>
      <c r="I16" s="15">
        <f aca="true" t="shared" si="1" ref="I16:I25">H16*F16</f>
        <v>0</v>
      </c>
      <c r="J16" s="22"/>
    </row>
    <row r="17" spans="1:10" ht="12.75">
      <c r="A17" s="20">
        <v>9</v>
      </c>
      <c r="B17" s="57" t="s">
        <v>5</v>
      </c>
      <c r="C17" s="57" t="s">
        <v>6</v>
      </c>
      <c r="D17" s="57" t="s">
        <v>9</v>
      </c>
      <c r="E17" s="21">
        <v>245</v>
      </c>
      <c r="F17" s="73"/>
      <c r="G17" s="15">
        <f t="shared" si="0"/>
        <v>0</v>
      </c>
      <c r="H17" s="80"/>
      <c r="I17" s="15">
        <f t="shared" si="1"/>
        <v>0</v>
      </c>
      <c r="J17" s="22"/>
    </row>
    <row r="18" spans="1:10" ht="12.75">
      <c r="A18" s="20">
        <v>10</v>
      </c>
      <c r="B18" s="57" t="s">
        <v>5</v>
      </c>
      <c r="C18" s="57" t="s">
        <v>6</v>
      </c>
      <c r="D18" s="57" t="s">
        <v>10</v>
      </c>
      <c r="E18" s="21">
        <v>177</v>
      </c>
      <c r="F18" s="73"/>
      <c r="G18" s="15">
        <f t="shared" si="0"/>
        <v>0</v>
      </c>
      <c r="H18" s="80"/>
      <c r="I18" s="15">
        <f t="shared" si="1"/>
        <v>0</v>
      </c>
      <c r="J18" s="22"/>
    </row>
    <row r="19" spans="1:10" ht="12.75">
      <c r="A19" s="20">
        <v>11</v>
      </c>
      <c r="B19" s="57" t="s">
        <v>5</v>
      </c>
      <c r="C19" s="57" t="s">
        <v>6</v>
      </c>
      <c r="D19" s="57" t="s">
        <v>11</v>
      </c>
      <c r="E19" s="21">
        <v>12</v>
      </c>
      <c r="F19" s="73"/>
      <c r="G19" s="15">
        <f t="shared" si="0"/>
        <v>0</v>
      </c>
      <c r="H19" s="80"/>
      <c r="I19" s="15">
        <f t="shared" si="1"/>
        <v>0</v>
      </c>
      <c r="J19" s="22"/>
    </row>
    <row r="20" spans="1:10" ht="12.75">
      <c r="A20" s="20">
        <v>12</v>
      </c>
      <c r="B20" s="57" t="s">
        <v>5</v>
      </c>
      <c r="C20" s="57" t="s">
        <v>6</v>
      </c>
      <c r="D20" s="57" t="s">
        <v>12</v>
      </c>
      <c r="E20" s="21">
        <v>63</v>
      </c>
      <c r="F20" s="73"/>
      <c r="G20" s="15">
        <f t="shared" si="0"/>
        <v>0</v>
      </c>
      <c r="H20" s="80"/>
      <c r="I20" s="15">
        <f t="shared" si="1"/>
        <v>0</v>
      </c>
      <c r="J20" s="22"/>
    </row>
    <row r="21" spans="1:10" ht="12.75">
      <c r="A21" s="20">
        <v>13</v>
      </c>
      <c r="B21" s="57" t="s">
        <v>5</v>
      </c>
      <c r="C21" s="57" t="s">
        <v>6</v>
      </c>
      <c r="D21" s="57" t="s">
        <v>13</v>
      </c>
      <c r="E21" s="21">
        <v>18</v>
      </c>
      <c r="F21" s="73"/>
      <c r="G21" s="15">
        <f t="shared" si="0"/>
        <v>0</v>
      </c>
      <c r="H21" s="80"/>
      <c r="I21" s="15">
        <f t="shared" si="1"/>
        <v>0</v>
      </c>
      <c r="J21" s="22"/>
    </row>
    <row r="22" spans="1:10" ht="12.75">
      <c r="A22" s="20">
        <v>14</v>
      </c>
      <c r="B22" s="57" t="s">
        <v>5</v>
      </c>
      <c r="C22" s="57" t="s">
        <v>6</v>
      </c>
      <c r="D22" s="57" t="s">
        <v>14</v>
      </c>
      <c r="E22" s="21">
        <v>72</v>
      </c>
      <c r="F22" s="73"/>
      <c r="G22" s="15">
        <f t="shared" si="0"/>
        <v>0</v>
      </c>
      <c r="H22" s="80"/>
      <c r="I22" s="15">
        <f t="shared" si="1"/>
        <v>0</v>
      </c>
      <c r="J22" s="22"/>
    </row>
    <row r="23" spans="1:10" ht="12.75">
      <c r="A23" s="20">
        <v>15</v>
      </c>
      <c r="B23" s="57" t="s">
        <v>5</v>
      </c>
      <c r="C23" s="57" t="s">
        <v>6</v>
      </c>
      <c r="D23" s="57" t="s">
        <v>15</v>
      </c>
      <c r="E23" s="21">
        <v>8</v>
      </c>
      <c r="F23" s="73"/>
      <c r="G23" s="15">
        <f t="shared" si="0"/>
        <v>0</v>
      </c>
      <c r="H23" s="80"/>
      <c r="I23" s="15">
        <f t="shared" si="1"/>
        <v>0</v>
      </c>
      <c r="J23" s="22"/>
    </row>
    <row r="24" spans="1:10" ht="12.75">
      <c r="A24" s="20">
        <v>16</v>
      </c>
      <c r="B24" s="57" t="s">
        <v>16</v>
      </c>
      <c r="C24" s="57" t="s">
        <v>6</v>
      </c>
      <c r="D24" s="57" t="s">
        <v>17</v>
      </c>
      <c r="E24" s="21">
        <v>93</v>
      </c>
      <c r="F24" s="73"/>
      <c r="G24" s="15">
        <f t="shared" si="0"/>
        <v>0</v>
      </c>
      <c r="H24" s="80"/>
      <c r="I24" s="15">
        <f t="shared" si="1"/>
        <v>0</v>
      </c>
      <c r="J24" s="22"/>
    </row>
    <row r="25" spans="1:10" ht="13.2" thickBot="1">
      <c r="A25" s="16">
        <v>17</v>
      </c>
      <c r="B25" s="56" t="s">
        <v>16</v>
      </c>
      <c r="C25" s="56" t="s">
        <v>6</v>
      </c>
      <c r="D25" s="56" t="s">
        <v>18</v>
      </c>
      <c r="E25" s="17">
        <v>45</v>
      </c>
      <c r="F25" s="74"/>
      <c r="G25" s="15">
        <f t="shared" si="0"/>
        <v>0</v>
      </c>
      <c r="H25" s="81"/>
      <c r="I25" s="15">
        <f t="shared" si="1"/>
        <v>0</v>
      </c>
      <c r="J25" s="18"/>
    </row>
    <row r="26" spans="1:10" ht="13.2" thickBot="1">
      <c r="A26" s="11" t="s">
        <v>137</v>
      </c>
      <c r="B26" s="54" t="s">
        <v>0</v>
      </c>
      <c r="C26" s="54" t="s">
        <v>163</v>
      </c>
      <c r="D26" s="54" t="s">
        <v>136</v>
      </c>
      <c r="E26" s="43" t="s">
        <v>161</v>
      </c>
      <c r="F26" s="68" t="s">
        <v>160</v>
      </c>
      <c r="G26" s="48" t="s">
        <v>140</v>
      </c>
      <c r="H26" s="79" t="s">
        <v>170</v>
      </c>
      <c r="I26" s="76" t="s">
        <v>192</v>
      </c>
      <c r="J26" s="45" t="s">
        <v>172</v>
      </c>
    </row>
    <row r="27" spans="1:10" ht="12.75" customHeight="1">
      <c r="A27" s="12">
        <v>18</v>
      </c>
      <c r="B27" s="55" t="s">
        <v>5</v>
      </c>
      <c r="C27" s="55" t="s">
        <v>6</v>
      </c>
      <c r="D27" s="55" t="s">
        <v>7</v>
      </c>
      <c r="E27" s="13">
        <v>80</v>
      </c>
      <c r="F27" s="72"/>
      <c r="G27" s="15">
        <f>F27*E27</f>
        <v>0</v>
      </c>
      <c r="H27" s="80"/>
      <c r="I27" s="15">
        <f>H27*F27</f>
        <v>0</v>
      </c>
      <c r="J27" s="19"/>
    </row>
    <row r="28" spans="1:10" ht="12.75" customHeight="1">
      <c r="A28" s="20">
        <v>19</v>
      </c>
      <c r="B28" s="57" t="s">
        <v>5</v>
      </c>
      <c r="C28" s="57" t="s">
        <v>6</v>
      </c>
      <c r="D28" s="57" t="s">
        <v>8</v>
      </c>
      <c r="E28" s="21">
        <v>176</v>
      </c>
      <c r="F28" s="73"/>
      <c r="G28" s="15">
        <f aca="true" t="shared" si="2" ref="G28:G43">F28*E28</f>
        <v>0</v>
      </c>
      <c r="H28" s="80"/>
      <c r="I28" s="15">
        <f aca="true" t="shared" si="3" ref="I28:I43">H28*F28</f>
        <v>0</v>
      </c>
      <c r="J28" s="22"/>
    </row>
    <row r="29" spans="1:10" ht="12.75" customHeight="1">
      <c r="A29" s="20">
        <v>20</v>
      </c>
      <c r="B29" s="57" t="s">
        <v>5</v>
      </c>
      <c r="C29" s="57" t="s">
        <v>6</v>
      </c>
      <c r="D29" s="57" t="s">
        <v>9</v>
      </c>
      <c r="E29" s="21">
        <v>192</v>
      </c>
      <c r="F29" s="73"/>
      <c r="G29" s="15">
        <f t="shared" si="2"/>
        <v>0</v>
      </c>
      <c r="H29" s="80"/>
      <c r="I29" s="15">
        <f t="shared" si="3"/>
        <v>0</v>
      </c>
      <c r="J29" s="22"/>
    </row>
    <row r="30" spans="1:10" ht="12.75" customHeight="1">
      <c r="A30" s="20">
        <v>21</v>
      </c>
      <c r="B30" s="57" t="s">
        <v>5</v>
      </c>
      <c r="C30" s="57" t="s">
        <v>6</v>
      </c>
      <c r="D30" s="57" t="s">
        <v>10</v>
      </c>
      <c r="E30" s="21">
        <v>400</v>
      </c>
      <c r="F30" s="73"/>
      <c r="G30" s="15">
        <f t="shared" si="2"/>
        <v>0</v>
      </c>
      <c r="H30" s="80"/>
      <c r="I30" s="15">
        <f t="shared" si="3"/>
        <v>0</v>
      </c>
      <c r="J30" s="22"/>
    </row>
    <row r="31" spans="1:10" ht="12.75" customHeight="1">
      <c r="A31" s="20">
        <v>22</v>
      </c>
      <c r="B31" s="57" t="s">
        <v>5</v>
      </c>
      <c r="C31" s="57" t="s">
        <v>6</v>
      </c>
      <c r="D31" s="57" t="s">
        <v>11</v>
      </c>
      <c r="E31" s="21">
        <v>32</v>
      </c>
      <c r="F31" s="73"/>
      <c r="G31" s="15">
        <f t="shared" si="2"/>
        <v>0</v>
      </c>
      <c r="H31" s="80"/>
      <c r="I31" s="15">
        <f t="shared" si="3"/>
        <v>0</v>
      </c>
      <c r="J31" s="22"/>
    </row>
    <row r="32" spans="1:10" ht="12.75" customHeight="1">
      <c r="A32" s="20">
        <v>23</v>
      </c>
      <c r="B32" s="57" t="s">
        <v>5</v>
      </c>
      <c r="C32" s="57" t="s">
        <v>6</v>
      </c>
      <c r="D32" s="57" t="s">
        <v>12</v>
      </c>
      <c r="E32" s="21">
        <v>80</v>
      </c>
      <c r="F32" s="73"/>
      <c r="G32" s="15">
        <f t="shared" si="2"/>
        <v>0</v>
      </c>
      <c r="H32" s="80"/>
      <c r="I32" s="15">
        <f t="shared" si="3"/>
        <v>0</v>
      </c>
      <c r="J32" s="22"/>
    </row>
    <row r="33" spans="1:10" ht="12.75" customHeight="1">
      <c r="A33" s="20">
        <v>24</v>
      </c>
      <c r="B33" s="57" t="s">
        <v>5</v>
      </c>
      <c r="C33" s="57" t="s">
        <v>6</v>
      </c>
      <c r="D33" s="57" t="s">
        <v>13</v>
      </c>
      <c r="E33" s="21">
        <v>112</v>
      </c>
      <c r="F33" s="73"/>
      <c r="G33" s="15">
        <f t="shared" si="2"/>
        <v>0</v>
      </c>
      <c r="H33" s="80"/>
      <c r="I33" s="15">
        <f t="shared" si="3"/>
        <v>0</v>
      </c>
      <c r="J33" s="22"/>
    </row>
    <row r="34" spans="1:10" ht="12.75" customHeight="1">
      <c r="A34" s="20">
        <v>25</v>
      </c>
      <c r="B34" s="57" t="s">
        <v>5</v>
      </c>
      <c r="C34" s="57" t="s">
        <v>6</v>
      </c>
      <c r="D34" s="57" t="s">
        <v>14</v>
      </c>
      <c r="E34" s="21">
        <v>48</v>
      </c>
      <c r="F34" s="73"/>
      <c r="G34" s="15">
        <f t="shared" si="2"/>
        <v>0</v>
      </c>
      <c r="H34" s="80"/>
      <c r="I34" s="15">
        <f t="shared" si="3"/>
        <v>0</v>
      </c>
      <c r="J34" s="22"/>
    </row>
    <row r="35" spans="1:10" ht="12.75" customHeight="1">
      <c r="A35" s="20">
        <v>26</v>
      </c>
      <c r="B35" s="57" t="s">
        <v>5</v>
      </c>
      <c r="C35" s="57" t="s">
        <v>6</v>
      </c>
      <c r="D35" s="57" t="s">
        <v>19</v>
      </c>
      <c r="E35" s="21">
        <v>208</v>
      </c>
      <c r="F35" s="73"/>
      <c r="G35" s="15">
        <f t="shared" si="2"/>
        <v>0</v>
      </c>
      <c r="H35" s="80"/>
      <c r="I35" s="15">
        <f t="shared" si="3"/>
        <v>0</v>
      </c>
      <c r="J35" s="22"/>
    </row>
    <row r="36" spans="1:10" ht="12.75" customHeight="1">
      <c r="A36" s="20">
        <v>27</v>
      </c>
      <c r="B36" s="57" t="s">
        <v>5</v>
      </c>
      <c r="C36" s="57" t="s">
        <v>6</v>
      </c>
      <c r="D36" s="57" t="s">
        <v>20</v>
      </c>
      <c r="E36" s="21">
        <v>48</v>
      </c>
      <c r="F36" s="73"/>
      <c r="G36" s="15">
        <f t="shared" si="2"/>
        <v>0</v>
      </c>
      <c r="H36" s="80"/>
      <c r="I36" s="15">
        <f t="shared" si="3"/>
        <v>0</v>
      </c>
      <c r="J36" s="22"/>
    </row>
    <row r="37" spans="1:10" ht="12.75" customHeight="1">
      <c r="A37" s="20">
        <v>28</v>
      </c>
      <c r="B37" s="57" t="s">
        <v>5</v>
      </c>
      <c r="C37" s="57" t="s">
        <v>6</v>
      </c>
      <c r="D37" s="57" t="s">
        <v>21</v>
      </c>
      <c r="E37" s="21">
        <v>32</v>
      </c>
      <c r="F37" s="73"/>
      <c r="G37" s="15">
        <f t="shared" si="2"/>
        <v>0</v>
      </c>
      <c r="H37" s="80"/>
      <c r="I37" s="15">
        <f t="shared" si="3"/>
        <v>0</v>
      </c>
      <c r="J37" s="22"/>
    </row>
    <row r="38" spans="1:10" ht="12.75" customHeight="1">
      <c r="A38" s="20">
        <v>29</v>
      </c>
      <c r="B38" s="57" t="s">
        <v>16</v>
      </c>
      <c r="C38" s="57" t="s">
        <v>6</v>
      </c>
      <c r="D38" s="57" t="s">
        <v>17</v>
      </c>
      <c r="E38" s="21">
        <v>112</v>
      </c>
      <c r="F38" s="73"/>
      <c r="G38" s="15">
        <f t="shared" si="2"/>
        <v>0</v>
      </c>
      <c r="H38" s="80"/>
      <c r="I38" s="15">
        <f t="shared" si="3"/>
        <v>0</v>
      </c>
      <c r="J38" s="22"/>
    </row>
    <row r="39" spans="1:10" ht="12.75" customHeight="1">
      <c r="A39" s="20">
        <v>30</v>
      </c>
      <c r="B39" s="57" t="s">
        <v>16</v>
      </c>
      <c r="C39" s="57" t="s">
        <v>6</v>
      </c>
      <c r="D39" s="57" t="s">
        <v>22</v>
      </c>
      <c r="E39" s="21">
        <v>32</v>
      </c>
      <c r="F39" s="73"/>
      <c r="G39" s="15">
        <f t="shared" si="2"/>
        <v>0</v>
      </c>
      <c r="H39" s="80"/>
      <c r="I39" s="15">
        <f t="shared" si="3"/>
        <v>0</v>
      </c>
      <c r="J39" s="22"/>
    </row>
    <row r="40" spans="1:10" ht="12.75" customHeight="1">
      <c r="A40" s="20">
        <v>31</v>
      </c>
      <c r="B40" s="57" t="s">
        <v>23</v>
      </c>
      <c r="C40" s="57" t="s">
        <v>24</v>
      </c>
      <c r="D40" s="57" t="s">
        <v>25</v>
      </c>
      <c r="E40" s="21">
        <v>32</v>
      </c>
      <c r="F40" s="73"/>
      <c r="G40" s="15">
        <f t="shared" si="2"/>
        <v>0</v>
      </c>
      <c r="H40" s="80"/>
      <c r="I40" s="15">
        <f t="shared" si="3"/>
        <v>0</v>
      </c>
      <c r="J40" s="22"/>
    </row>
    <row r="41" spans="1:10" ht="12.75" customHeight="1">
      <c r="A41" s="20">
        <v>32</v>
      </c>
      <c r="B41" s="57" t="s">
        <v>26</v>
      </c>
      <c r="C41" s="57" t="s">
        <v>27</v>
      </c>
      <c r="D41" s="57" t="s">
        <v>28</v>
      </c>
      <c r="E41" s="21">
        <v>80</v>
      </c>
      <c r="F41" s="73"/>
      <c r="G41" s="15">
        <f t="shared" si="2"/>
        <v>0</v>
      </c>
      <c r="H41" s="80"/>
      <c r="I41" s="15">
        <f t="shared" si="3"/>
        <v>0</v>
      </c>
      <c r="J41" s="22"/>
    </row>
    <row r="42" spans="1:10" ht="12.75" customHeight="1">
      <c r="A42" s="20">
        <v>33</v>
      </c>
      <c r="B42" s="57" t="s">
        <v>26</v>
      </c>
      <c r="C42" s="57" t="s">
        <v>27</v>
      </c>
      <c r="D42" s="57" t="s">
        <v>3</v>
      </c>
      <c r="E42" s="21">
        <v>32</v>
      </c>
      <c r="F42" s="73"/>
      <c r="G42" s="15">
        <f t="shared" si="2"/>
        <v>0</v>
      </c>
      <c r="H42" s="80"/>
      <c r="I42" s="15">
        <f t="shared" si="3"/>
        <v>0</v>
      </c>
      <c r="J42" s="22"/>
    </row>
    <row r="43" spans="1:10" ht="12.75" customHeight="1" thickBot="1">
      <c r="A43" s="16">
        <v>34</v>
      </c>
      <c r="B43" s="56" t="s">
        <v>26</v>
      </c>
      <c r="C43" s="56" t="s">
        <v>27</v>
      </c>
      <c r="D43" s="56" t="s">
        <v>29</v>
      </c>
      <c r="E43" s="17">
        <v>32</v>
      </c>
      <c r="F43" s="74"/>
      <c r="G43" s="15">
        <f t="shared" si="2"/>
        <v>0</v>
      </c>
      <c r="H43" s="81"/>
      <c r="I43" s="15">
        <f t="shared" si="3"/>
        <v>0</v>
      </c>
      <c r="J43" s="18"/>
    </row>
    <row r="44" spans="1:10" ht="13.2" thickBot="1">
      <c r="A44" s="11" t="s">
        <v>137</v>
      </c>
      <c r="B44" s="54" t="s">
        <v>0</v>
      </c>
      <c r="C44" s="54" t="s">
        <v>164</v>
      </c>
      <c r="D44" s="54" t="s">
        <v>136</v>
      </c>
      <c r="E44" s="43" t="s">
        <v>161</v>
      </c>
      <c r="F44" s="68" t="s">
        <v>160</v>
      </c>
      <c r="G44" s="48" t="s">
        <v>140</v>
      </c>
      <c r="H44" s="79" t="s">
        <v>170</v>
      </c>
      <c r="I44" s="76" t="s">
        <v>192</v>
      </c>
      <c r="J44" s="45" t="s">
        <v>172</v>
      </c>
    </row>
    <row r="45" spans="1:10" ht="12.75">
      <c r="A45" s="12">
        <v>35</v>
      </c>
      <c r="B45" s="55" t="s">
        <v>5</v>
      </c>
      <c r="C45" s="55" t="s">
        <v>6</v>
      </c>
      <c r="D45" s="55" t="s">
        <v>7</v>
      </c>
      <c r="E45" s="13">
        <v>180</v>
      </c>
      <c r="F45" s="72"/>
      <c r="G45" s="15">
        <f>F45*E45</f>
        <v>0</v>
      </c>
      <c r="H45" s="80"/>
      <c r="I45" s="15">
        <f>H45*F45</f>
        <v>0</v>
      </c>
      <c r="J45" s="19"/>
    </row>
    <row r="46" spans="1:10" ht="12.75">
      <c r="A46" s="20">
        <v>36</v>
      </c>
      <c r="B46" s="57" t="s">
        <v>5</v>
      </c>
      <c r="C46" s="57" t="s">
        <v>6</v>
      </c>
      <c r="D46" s="57" t="s">
        <v>8</v>
      </c>
      <c r="E46" s="21">
        <v>72</v>
      </c>
      <c r="F46" s="73"/>
      <c r="G46" s="15">
        <f aca="true" t="shared" si="4" ref="G46:G54">F46*E46</f>
        <v>0</v>
      </c>
      <c r="H46" s="80"/>
      <c r="I46" s="15">
        <f aca="true" t="shared" si="5" ref="I46:I54">H46*F46</f>
        <v>0</v>
      </c>
      <c r="J46" s="22"/>
    </row>
    <row r="47" spans="1:10" ht="12.75">
      <c r="A47" s="20">
        <v>37</v>
      </c>
      <c r="B47" s="57" t="s">
        <v>5</v>
      </c>
      <c r="C47" s="57" t="s">
        <v>6</v>
      </c>
      <c r="D47" s="57" t="s">
        <v>9</v>
      </c>
      <c r="E47" s="21">
        <v>180</v>
      </c>
      <c r="F47" s="73"/>
      <c r="G47" s="15">
        <f t="shared" si="4"/>
        <v>0</v>
      </c>
      <c r="H47" s="80"/>
      <c r="I47" s="15">
        <f t="shared" si="5"/>
        <v>0</v>
      </c>
      <c r="J47" s="22"/>
    </row>
    <row r="48" spans="1:10" ht="12.75">
      <c r="A48" s="20">
        <v>38</v>
      </c>
      <c r="B48" s="57" t="s">
        <v>5</v>
      </c>
      <c r="C48" s="57" t="s">
        <v>6</v>
      </c>
      <c r="D48" s="57" t="s">
        <v>10</v>
      </c>
      <c r="E48" s="21">
        <v>360</v>
      </c>
      <c r="F48" s="73"/>
      <c r="G48" s="15">
        <f t="shared" si="4"/>
        <v>0</v>
      </c>
      <c r="H48" s="80"/>
      <c r="I48" s="15">
        <f t="shared" si="5"/>
        <v>0</v>
      </c>
      <c r="J48" s="22"/>
    </row>
    <row r="49" spans="1:10" ht="12.75">
      <c r="A49" s="20">
        <v>39</v>
      </c>
      <c r="B49" s="57" t="s">
        <v>5</v>
      </c>
      <c r="C49" s="57" t="s">
        <v>6</v>
      </c>
      <c r="D49" s="57" t="s">
        <v>11</v>
      </c>
      <c r="E49" s="21">
        <v>72</v>
      </c>
      <c r="F49" s="73"/>
      <c r="G49" s="15">
        <f t="shared" si="4"/>
        <v>0</v>
      </c>
      <c r="H49" s="80"/>
      <c r="I49" s="15">
        <f t="shared" si="5"/>
        <v>0</v>
      </c>
      <c r="J49" s="22"/>
    </row>
    <row r="50" spans="1:10" ht="12.75">
      <c r="A50" s="20">
        <v>40</v>
      </c>
      <c r="B50" s="57" t="s">
        <v>5</v>
      </c>
      <c r="C50" s="57" t="s">
        <v>6</v>
      </c>
      <c r="D50" s="57" t="s">
        <v>12</v>
      </c>
      <c r="E50" s="21">
        <v>72</v>
      </c>
      <c r="F50" s="73"/>
      <c r="G50" s="15">
        <f t="shared" si="4"/>
        <v>0</v>
      </c>
      <c r="H50" s="80"/>
      <c r="I50" s="15">
        <f t="shared" si="5"/>
        <v>0</v>
      </c>
      <c r="J50" s="22"/>
    </row>
    <row r="51" spans="1:10" ht="12.75">
      <c r="A51" s="20">
        <v>41</v>
      </c>
      <c r="B51" s="57" t="s">
        <v>5</v>
      </c>
      <c r="C51" s="57" t="s">
        <v>6</v>
      </c>
      <c r="D51" s="57" t="s">
        <v>180</v>
      </c>
      <c r="E51" s="21">
        <v>72</v>
      </c>
      <c r="F51" s="73"/>
      <c r="G51" s="15">
        <f t="shared" si="4"/>
        <v>0</v>
      </c>
      <c r="H51" s="80"/>
      <c r="I51" s="15">
        <f t="shared" si="5"/>
        <v>0</v>
      </c>
      <c r="J51" s="22"/>
    </row>
    <row r="52" spans="1:10" ht="12.75">
      <c r="A52" s="20">
        <v>42</v>
      </c>
      <c r="B52" s="57" t="s">
        <v>5</v>
      </c>
      <c r="C52" s="57" t="s">
        <v>6</v>
      </c>
      <c r="D52" s="57" t="s">
        <v>14</v>
      </c>
      <c r="E52" s="21">
        <v>72</v>
      </c>
      <c r="F52" s="73"/>
      <c r="G52" s="15">
        <f t="shared" si="4"/>
        <v>0</v>
      </c>
      <c r="H52" s="80"/>
      <c r="I52" s="15">
        <f t="shared" si="5"/>
        <v>0</v>
      </c>
      <c r="J52" s="22"/>
    </row>
    <row r="53" spans="1:10" ht="12.75">
      <c r="A53" s="20">
        <v>43</v>
      </c>
      <c r="B53" s="57" t="s">
        <v>5</v>
      </c>
      <c r="C53" s="57" t="s">
        <v>6</v>
      </c>
      <c r="D53" s="57" t="s">
        <v>13</v>
      </c>
      <c r="E53" s="21">
        <v>72</v>
      </c>
      <c r="F53" s="73"/>
      <c r="G53" s="15">
        <f t="shared" si="4"/>
        <v>0</v>
      </c>
      <c r="H53" s="80"/>
      <c r="I53" s="15">
        <f t="shared" si="5"/>
        <v>0</v>
      </c>
      <c r="J53" s="22"/>
    </row>
    <row r="54" spans="1:10" ht="13.2" thickBot="1">
      <c r="A54" s="16">
        <v>44</v>
      </c>
      <c r="B54" s="56" t="s">
        <v>31</v>
      </c>
      <c r="C54" s="56" t="s">
        <v>32</v>
      </c>
      <c r="D54" s="56" t="s">
        <v>9</v>
      </c>
      <c r="E54" s="17">
        <v>144</v>
      </c>
      <c r="F54" s="74"/>
      <c r="G54" s="15">
        <f t="shared" si="4"/>
        <v>0</v>
      </c>
      <c r="H54" s="81"/>
      <c r="I54" s="15">
        <f t="shared" si="5"/>
        <v>0</v>
      </c>
      <c r="J54" s="18"/>
    </row>
    <row r="55" spans="1:10" ht="13.2" thickBot="1">
      <c r="A55" s="11" t="s">
        <v>137</v>
      </c>
      <c r="B55" s="54" t="s">
        <v>0</v>
      </c>
      <c r="C55" s="54" t="s">
        <v>162</v>
      </c>
      <c r="D55" s="54" t="s">
        <v>136</v>
      </c>
      <c r="E55" s="43" t="s">
        <v>161</v>
      </c>
      <c r="F55" s="68" t="s">
        <v>160</v>
      </c>
      <c r="G55" s="48" t="s">
        <v>140</v>
      </c>
      <c r="H55" s="79" t="s">
        <v>170</v>
      </c>
      <c r="I55" s="76" t="s">
        <v>192</v>
      </c>
      <c r="J55" s="45" t="s">
        <v>172</v>
      </c>
    </row>
    <row r="56" spans="1:10" ht="12.75">
      <c r="A56" s="12">
        <v>45</v>
      </c>
      <c r="B56" s="55" t="s">
        <v>5</v>
      </c>
      <c r="C56" s="55" t="s">
        <v>6</v>
      </c>
      <c r="D56" s="57" t="s">
        <v>13</v>
      </c>
      <c r="E56" s="4">
        <v>231</v>
      </c>
      <c r="F56" s="72"/>
      <c r="G56" s="15">
        <f>F56*E56</f>
        <v>0</v>
      </c>
      <c r="H56" s="80"/>
      <c r="I56" s="15">
        <f>H56*F56</f>
        <v>0</v>
      </c>
      <c r="J56" s="19"/>
    </row>
    <row r="57" spans="1:10" ht="12.75">
      <c r="A57" s="20">
        <v>46</v>
      </c>
      <c r="B57" s="57" t="s">
        <v>23</v>
      </c>
      <c r="C57" s="57" t="s">
        <v>24</v>
      </c>
      <c r="D57" s="57" t="s">
        <v>25</v>
      </c>
      <c r="E57" s="6">
        <v>10</v>
      </c>
      <c r="F57" s="73"/>
      <c r="G57" s="15">
        <f aca="true" t="shared" si="6" ref="G57:G58">F57*E57</f>
        <v>0</v>
      </c>
      <c r="H57" s="80"/>
      <c r="I57" s="15">
        <f aca="true" t="shared" si="7" ref="I57:I58">H57*F57</f>
        <v>0</v>
      </c>
      <c r="J57" s="22"/>
    </row>
    <row r="58" spans="1:10" ht="13.2" thickBot="1">
      <c r="A58" s="16">
        <v>47</v>
      </c>
      <c r="B58" s="56" t="s">
        <v>26</v>
      </c>
      <c r="C58" s="56" t="s">
        <v>27</v>
      </c>
      <c r="D58" s="56" t="s">
        <v>33</v>
      </c>
      <c r="E58" s="5">
        <v>5</v>
      </c>
      <c r="F58" s="74"/>
      <c r="G58" s="15">
        <f t="shared" si="6"/>
        <v>0</v>
      </c>
      <c r="H58" s="81"/>
      <c r="I58" s="15">
        <f t="shared" si="7"/>
        <v>0</v>
      </c>
      <c r="J58" s="18"/>
    </row>
    <row r="59" spans="1:10" ht="13.2" thickBot="1">
      <c r="A59" s="11" t="s">
        <v>137</v>
      </c>
      <c r="B59" s="54" t="s">
        <v>0</v>
      </c>
      <c r="C59" s="54" t="s">
        <v>163</v>
      </c>
      <c r="D59" s="54" t="s">
        <v>136</v>
      </c>
      <c r="E59" s="43" t="s">
        <v>161</v>
      </c>
      <c r="F59" s="68" t="s">
        <v>160</v>
      </c>
      <c r="G59" s="48" t="s">
        <v>140</v>
      </c>
      <c r="H59" s="79" t="s">
        <v>170</v>
      </c>
      <c r="I59" s="76" t="s">
        <v>192</v>
      </c>
      <c r="J59" s="45" t="s">
        <v>172</v>
      </c>
    </row>
    <row r="60" spans="1:10" ht="13.2" thickBot="1">
      <c r="A60" s="23">
        <v>48</v>
      </c>
      <c r="B60" s="58" t="s">
        <v>5</v>
      </c>
      <c r="C60" s="58" t="s">
        <v>6</v>
      </c>
      <c r="D60" s="58" t="s">
        <v>30</v>
      </c>
      <c r="E60" s="7">
        <v>270</v>
      </c>
      <c r="F60" s="75"/>
      <c r="G60" s="24">
        <f>F60*E60</f>
        <v>0</v>
      </c>
      <c r="H60" s="81"/>
      <c r="I60" s="24">
        <f>H60*F60</f>
        <v>0</v>
      </c>
      <c r="J60" s="25"/>
    </row>
    <row r="61" spans="1:10" ht="13.2" thickBot="1">
      <c r="A61" s="11" t="s">
        <v>137</v>
      </c>
      <c r="B61" s="54" t="s">
        <v>0</v>
      </c>
      <c r="C61" s="54" t="s">
        <v>165</v>
      </c>
      <c r="D61" s="54" t="s">
        <v>136</v>
      </c>
      <c r="E61" s="43" t="s">
        <v>171</v>
      </c>
      <c r="F61" s="68" t="s">
        <v>166</v>
      </c>
      <c r="G61" s="48" t="s">
        <v>140</v>
      </c>
      <c r="H61" s="79" t="s">
        <v>170</v>
      </c>
      <c r="I61" s="76" t="s">
        <v>192</v>
      </c>
      <c r="J61" s="45" t="s">
        <v>172</v>
      </c>
    </row>
    <row r="62" spans="1:10" ht="12.75">
      <c r="A62" s="12">
        <v>49</v>
      </c>
      <c r="B62" s="55" t="s">
        <v>31</v>
      </c>
      <c r="C62" s="55" t="s">
        <v>32</v>
      </c>
      <c r="D62" s="55" t="s">
        <v>34</v>
      </c>
      <c r="E62" s="4">
        <v>60</v>
      </c>
      <c r="F62" s="72"/>
      <c r="G62" s="15">
        <f>F62*E62</f>
        <v>0</v>
      </c>
      <c r="H62" s="80"/>
      <c r="I62" s="15">
        <f>H62*F62</f>
        <v>0</v>
      </c>
      <c r="J62" s="19"/>
    </row>
    <row r="63" spans="1:10" ht="12.75">
      <c r="A63" s="20">
        <v>50</v>
      </c>
      <c r="B63" s="57" t="s">
        <v>31</v>
      </c>
      <c r="C63" s="57" t="s">
        <v>32</v>
      </c>
      <c r="D63" s="57" t="s">
        <v>35</v>
      </c>
      <c r="E63" s="6">
        <v>40</v>
      </c>
      <c r="F63" s="73"/>
      <c r="G63" s="15">
        <f aca="true" t="shared" si="8" ref="G63:G64">F63*E63</f>
        <v>0</v>
      </c>
      <c r="H63" s="80"/>
      <c r="I63" s="15">
        <f aca="true" t="shared" si="9" ref="I63:I64">H63*F63</f>
        <v>0</v>
      </c>
      <c r="J63" s="22"/>
    </row>
    <row r="64" spans="1:10" ht="13.2" thickBot="1">
      <c r="A64" s="16">
        <v>51</v>
      </c>
      <c r="B64" s="56" t="s">
        <v>36</v>
      </c>
      <c r="C64" s="56" t="s">
        <v>37</v>
      </c>
      <c r="D64" s="56" t="s">
        <v>25</v>
      </c>
      <c r="E64" s="5">
        <v>120</v>
      </c>
      <c r="F64" s="74"/>
      <c r="G64" s="24">
        <f t="shared" si="8"/>
        <v>0</v>
      </c>
      <c r="H64" s="81"/>
      <c r="I64" s="15">
        <f t="shared" si="9"/>
        <v>0</v>
      </c>
      <c r="J64" s="18"/>
    </row>
    <row r="65" spans="1:10" ht="18" customHeight="1" thickBot="1">
      <c r="A65" s="94" t="s">
        <v>147</v>
      </c>
      <c r="B65" s="95"/>
      <c r="C65" s="95"/>
      <c r="D65" s="95"/>
      <c r="E65" s="95"/>
      <c r="F65" s="95"/>
      <c r="G65" s="95"/>
      <c r="H65" s="95"/>
      <c r="I65" s="95"/>
      <c r="J65" s="96"/>
    </row>
    <row r="66" spans="1:10" ht="13.2" thickBot="1">
      <c r="A66" s="11" t="s">
        <v>137</v>
      </c>
      <c r="B66" s="54" t="s">
        <v>0</v>
      </c>
      <c r="C66" s="54" t="s">
        <v>167</v>
      </c>
      <c r="D66" s="54" t="s">
        <v>136</v>
      </c>
      <c r="E66" s="9" t="s">
        <v>171</v>
      </c>
      <c r="F66" s="66" t="s">
        <v>166</v>
      </c>
      <c r="G66" s="9" t="s">
        <v>140</v>
      </c>
      <c r="H66" s="79" t="s">
        <v>170</v>
      </c>
      <c r="I66" s="76" t="s">
        <v>192</v>
      </c>
      <c r="J66" s="45" t="s">
        <v>172</v>
      </c>
    </row>
    <row r="67" spans="1:10" ht="12.75">
      <c r="A67" s="12">
        <v>52</v>
      </c>
      <c r="B67" s="55" t="s">
        <v>38</v>
      </c>
      <c r="C67" s="55" t="s">
        <v>39</v>
      </c>
      <c r="D67" s="57" t="s">
        <v>119</v>
      </c>
      <c r="E67" s="4">
        <v>7</v>
      </c>
      <c r="F67" s="30"/>
      <c r="G67" s="15">
        <f>F67*E67</f>
        <v>0</v>
      </c>
      <c r="H67" s="80"/>
      <c r="I67" s="15">
        <f>H67*F67</f>
        <v>0</v>
      </c>
      <c r="J67" s="19"/>
    </row>
    <row r="68" spans="1:10" ht="12.75">
      <c r="A68" s="20">
        <v>53</v>
      </c>
      <c r="B68" s="57" t="s">
        <v>38</v>
      </c>
      <c r="C68" s="57" t="s">
        <v>39</v>
      </c>
      <c r="D68" s="57" t="s">
        <v>120</v>
      </c>
      <c r="E68" s="6">
        <v>7</v>
      </c>
      <c r="F68" s="31"/>
      <c r="G68" s="15">
        <f aca="true" t="shared" si="10" ref="G68:G76">F68*E68</f>
        <v>0</v>
      </c>
      <c r="H68" s="80"/>
      <c r="I68" s="15">
        <f aca="true" t="shared" si="11" ref="I68:I76">H68*F68</f>
        <v>0</v>
      </c>
      <c r="J68" s="22"/>
    </row>
    <row r="69" spans="1:10" ht="12.75">
      <c r="A69" s="20">
        <v>54</v>
      </c>
      <c r="B69" s="57" t="s">
        <v>38</v>
      </c>
      <c r="C69" s="57" t="s">
        <v>39</v>
      </c>
      <c r="D69" s="57" t="s">
        <v>121</v>
      </c>
      <c r="E69" s="6">
        <v>7</v>
      </c>
      <c r="F69" s="31"/>
      <c r="G69" s="15">
        <f t="shared" si="10"/>
        <v>0</v>
      </c>
      <c r="H69" s="80"/>
      <c r="I69" s="15">
        <f t="shared" si="11"/>
        <v>0</v>
      </c>
      <c r="J69" s="22"/>
    </row>
    <row r="70" spans="1:10" ht="12.75">
      <c r="A70" s="20">
        <v>55</v>
      </c>
      <c r="B70" s="57" t="s">
        <v>38</v>
      </c>
      <c r="C70" s="57" t="s">
        <v>39</v>
      </c>
      <c r="D70" s="57" t="s">
        <v>122</v>
      </c>
      <c r="E70" s="6">
        <v>7</v>
      </c>
      <c r="F70" s="31"/>
      <c r="G70" s="15">
        <f t="shared" si="10"/>
        <v>0</v>
      </c>
      <c r="H70" s="80"/>
      <c r="I70" s="15">
        <f t="shared" si="11"/>
        <v>0</v>
      </c>
      <c r="J70" s="22"/>
    </row>
    <row r="71" spans="1:10" ht="12.75">
      <c r="A71" s="20">
        <v>56</v>
      </c>
      <c r="B71" s="57" t="s">
        <v>38</v>
      </c>
      <c r="C71" s="57" t="s">
        <v>39</v>
      </c>
      <c r="D71" s="57" t="s">
        <v>123</v>
      </c>
      <c r="E71" s="6">
        <v>7</v>
      </c>
      <c r="F71" s="31"/>
      <c r="G71" s="15">
        <f t="shared" si="10"/>
        <v>0</v>
      </c>
      <c r="H71" s="80"/>
      <c r="I71" s="15">
        <f t="shared" si="11"/>
        <v>0</v>
      </c>
      <c r="J71" s="22"/>
    </row>
    <row r="72" spans="1:10" ht="12.75">
      <c r="A72" s="20">
        <v>57</v>
      </c>
      <c r="B72" s="57" t="s">
        <v>38</v>
      </c>
      <c r="C72" s="57" t="s">
        <v>39</v>
      </c>
      <c r="D72" s="57" t="s">
        <v>124</v>
      </c>
      <c r="E72" s="6">
        <v>7</v>
      </c>
      <c r="F72" s="31"/>
      <c r="G72" s="15">
        <f t="shared" si="10"/>
        <v>0</v>
      </c>
      <c r="H72" s="80"/>
      <c r="I72" s="15">
        <f t="shared" si="11"/>
        <v>0</v>
      </c>
      <c r="J72" s="22"/>
    </row>
    <row r="73" spans="1:10" ht="12.75">
      <c r="A73" s="20">
        <v>58</v>
      </c>
      <c r="B73" s="57" t="s">
        <v>40</v>
      </c>
      <c r="C73" s="57" t="s">
        <v>39</v>
      </c>
      <c r="D73" s="57" t="s">
        <v>125</v>
      </c>
      <c r="E73" s="6">
        <v>7</v>
      </c>
      <c r="F73" s="31"/>
      <c r="G73" s="15">
        <f t="shared" si="10"/>
        <v>0</v>
      </c>
      <c r="H73" s="80"/>
      <c r="I73" s="15">
        <f t="shared" si="11"/>
        <v>0</v>
      </c>
      <c r="J73" s="22"/>
    </row>
    <row r="74" spans="1:10" ht="12.75">
      <c r="A74" s="20">
        <v>59</v>
      </c>
      <c r="B74" s="57" t="s">
        <v>40</v>
      </c>
      <c r="C74" s="57" t="s">
        <v>39</v>
      </c>
      <c r="D74" s="57" t="s">
        <v>126</v>
      </c>
      <c r="E74" s="6">
        <v>7</v>
      </c>
      <c r="F74" s="31"/>
      <c r="G74" s="15">
        <f t="shared" si="10"/>
        <v>0</v>
      </c>
      <c r="H74" s="80"/>
      <c r="I74" s="15">
        <f t="shared" si="11"/>
        <v>0</v>
      </c>
      <c r="J74" s="22"/>
    </row>
    <row r="75" spans="1:10" ht="12.75">
      <c r="A75" s="20">
        <v>60</v>
      </c>
      <c r="B75" s="57" t="s">
        <v>40</v>
      </c>
      <c r="C75" s="57" t="s">
        <v>39</v>
      </c>
      <c r="D75" s="57" t="s">
        <v>127</v>
      </c>
      <c r="E75" s="6">
        <v>7</v>
      </c>
      <c r="F75" s="31"/>
      <c r="G75" s="15">
        <f t="shared" si="10"/>
        <v>0</v>
      </c>
      <c r="H75" s="80"/>
      <c r="I75" s="15">
        <f t="shared" si="11"/>
        <v>0</v>
      </c>
      <c r="J75" s="22"/>
    </row>
    <row r="76" spans="1:10" ht="13.2" thickBot="1">
      <c r="A76" s="16">
        <v>61</v>
      </c>
      <c r="B76" s="56" t="s">
        <v>40</v>
      </c>
      <c r="C76" s="56" t="s">
        <v>39</v>
      </c>
      <c r="D76" s="57" t="s">
        <v>128</v>
      </c>
      <c r="E76" s="5">
        <v>7</v>
      </c>
      <c r="F76" s="31"/>
      <c r="G76" s="15">
        <f t="shared" si="10"/>
        <v>0</v>
      </c>
      <c r="H76" s="81"/>
      <c r="I76" s="15">
        <f t="shared" si="11"/>
        <v>0</v>
      </c>
      <c r="J76" s="18"/>
    </row>
    <row r="77" spans="1:10" ht="13.2" thickBot="1">
      <c r="A77" s="11" t="s">
        <v>137</v>
      </c>
      <c r="B77" s="54" t="s">
        <v>0</v>
      </c>
      <c r="C77" s="54" t="s">
        <v>167</v>
      </c>
      <c r="D77" s="54" t="s">
        <v>136</v>
      </c>
      <c r="E77" s="9" t="s">
        <v>171</v>
      </c>
      <c r="F77" s="66" t="s">
        <v>166</v>
      </c>
      <c r="G77" s="9" t="s">
        <v>140</v>
      </c>
      <c r="H77" s="79" t="s">
        <v>170</v>
      </c>
      <c r="I77" s="76" t="s">
        <v>192</v>
      </c>
      <c r="J77" s="45" t="s">
        <v>172</v>
      </c>
    </row>
    <row r="78" spans="1:10" ht="12.75">
      <c r="A78" s="12">
        <v>62</v>
      </c>
      <c r="B78" s="55" t="s">
        <v>41</v>
      </c>
      <c r="C78" s="55" t="s">
        <v>39</v>
      </c>
      <c r="D78" s="57" t="s">
        <v>129</v>
      </c>
      <c r="E78" s="4">
        <v>3</v>
      </c>
      <c r="F78" s="28"/>
      <c r="G78" s="15">
        <f>F78*E78</f>
        <v>0</v>
      </c>
      <c r="H78" s="80"/>
      <c r="I78" s="15">
        <f>H78*F78</f>
        <v>0</v>
      </c>
      <c r="J78" s="19"/>
    </row>
    <row r="79" spans="1:10" ht="12.75">
      <c r="A79" s="20">
        <v>63</v>
      </c>
      <c r="B79" s="57" t="s">
        <v>41</v>
      </c>
      <c r="C79" s="57" t="s">
        <v>39</v>
      </c>
      <c r="D79" s="57" t="s">
        <v>130</v>
      </c>
      <c r="E79" s="6">
        <v>3</v>
      </c>
      <c r="F79" s="28"/>
      <c r="G79" s="15">
        <f aca="true" t="shared" si="12" ref="G79:G80">F79*E79</f>
        <v>0</v>
      </c>
      <c r="H79" s="80"/>
      <c r="I79" s="15">
        <f aca="true" t="shared" si="13" ref="I79:I80">H79*F79</f>
        <v>0</v>
      </c>
      <c r="J79" s="22"/>
    </row>
    <row r="80" spans="1:10" ht="13.2" thickBot="1">
      <c r="A80" s="16">
        <v>64</v>
      </c>
      <c r="B80" s="56" t="s">
        <v>41</v>
      </c>
      <c r="C80" s="56" t="s">
        <v>39</v>
      </c>
      <c r="D80" s="57" t="s">
        <v>131</v>
      </c>
      <c r="E80" s="5">
        <v>3</v>
      </c>
      <c r="F80" s="28"/>
      <c r="G80" s="15">
        <f t="shared" si="12"/>
        <v>0</v>
      </c>
      <c r="H80" s="81"/>
      <c r="I80" s="15">
        <f t="shared" si="13"/>
        <v>0</v>
      </c>
      <c r="J80" s="18"/>
    </row>
    <row r="81" spans="1:10" ht="13.2" thickBot="1">
      <c r="A81" s="11" t="s">
        <v>137</v>
      </c>
      <c r="B81" s="54" t="s">
        <v>0</v>
      </c>
      <c r="C81" s="54" t="s">
        <v>167</v>
      </c>
      <c r="D81" s="54" t="s">
        <v>136</v>
      </c>
      <c r="E81" s="9" t="s">
        <v>171</v>
      </c>
      <c r="F81" s="66" t="s">
        <v>166</v>
      </c>
      <c r="G81" s="9" t="s">
        <v>140</v>
      </c>
      <c r="H81" s="79" t="s">
        <v>170</v>
      </c>
      <c r="I81" s="76" t="s">
        <v>192</v>
      </c>
      <c r="J81" s="45" t="s">
        <v>172</v>
      </c>
    </row>
    <row r="82" spans="1:10" ht="12.75">
      <c r="A82" s="12">
        <v>65</v>
      </c>
      <c r="B82" s="55" t="s">
        <v>38</v>
      </c>
      <c r="C82" s="55" t="s">
        <v>42</v>
      </c>
      <c r="D82" s="57" t="s">
        <v>132</v>
      </c>
      <c r="E82" s="4">
        <v>45</v>
      </c>
      <c r="F82" s="30"/>
      <c r="G82" s="15">
        <f>F82*E82</f>
        <v>0</v>
      </c>
      <c r="H82" s="80"/>
      <c r="I82" s="15">
        <f>H82*F82</f>
        <v>0</v>
      </c>
      <c r="J82" s="19"/>
    </row>
    <row r="83" spans="1:10" ht="12.75">
      <c r="A83" s="20">
        <v>66</v>
      </c>
      <c r="B83" s="57" t="s">
        <v>38</v>
      </c>
      <c r="C83" s="57" t="s">
        <v>42</v>
      </c>
      <c r="D83" s="57" t="s">
        <v>133</v>
      </c>
      <c r="E83" s="6">
        <v>13</v>
      </c>
      <c r="F83" s="31"/>
      <c r="G83" s="15">
        <f aca="true" t="shared" si="14" ref="G83:G85">F83*E83</f>
        <v>0</v>
      </c>
      <c r="H83" s="80"/>
      <c r="I83" s="15">
        <f aca="true" t="shared" si="15" ref="I83:I85">H83*F83</f>
        <v>0</v>
      </c>
      <c r="J83" s="22"/>
    </row>
    <row r="84" spans="1:10" ht="12.75">
      <c r="A84" s="20">
        <v>67</v>
      </c>
      <c r="B84" s="57" t="s">
        <v>38</v>
      </c>
      <c r="C84" s="57" t="s">
        <v>42</v>
      </c>
      <c r="D84" s="57" t="s">
        <v>134</v>
      </c>
      <c r="E84" s="6">
        <v>26</v>
      </c>
      <c r="F84" s="31"/>
      <c r="G84" s="15">
        <f t="shared" si="14"/>
        <v>0</v>
      </c>
      <c r="H84" s="80"/>
      <c r="I84" s="15">
        <f t="shared" si="15"/>
        <v>0</v>
      </c>
      <c r="J84" s="22"/>
    </row>
    <row r="85" spans="1:10" ht="13.2" thickBot="1">
      <c r="A85" s="16">
        <v>68</v>
      </c>
      <c r="B85" s="56" t="s">
        <v>43</v>
      </c>
      <c r="C85" s="56" t="s">
        <v>42</v>
      </c>
      <c r="D85" s="57" t="s">
        <v>135</v>
      </c>
      <c r="E85" s="5">
        <v>10</v>
      </c>
      <c r="F85" s="32"/>
      <c r="G85" s="15">
        <f t="shared" si="14"/>
        <v>0</v>
      </c>
      <c r="H85" s="81"/>
      <c r="I85" s="15">
        <f t="shared" si="15"/>
        <v>0</v>
      </c>
      <c r="J85" s="18"/>
    </row>
    <row r="86" spans="1:10" ht="13.2" thickBot="1">
      <c r="A86" s="11" t="s">
        <v>137</v>
      </c>
      <c r="B86" s="54" t="s">
        <v>0</v>
      </c>
      <c r="C86" s="54" t="s">
        <v>168</v>
      </c>
      <c r="D86" s="54" t="s">
        <v>136</v>
      </c>
      <c r="E86" s="9" t="s">
        <v>171</v>
      </c>
      <c r="F86" s="66" t="s">
        <v>166</v>
      </c>
      <c r="G86" s="9" t="s">
        <v>140</v>
      </c>
      <c r="H86" s="79" t="s">
        <v>170</v>
      </c>
      <c r="I86" s="76" t="s">
        <v>192</v>
      </c>
      <c r="J86" s="45" t="s">
        <v>172</v>
      </c>
    </row>
    <row r="87" spans="1:10" ht="12.75">
      <c r="A87" s="12">
        <v>69</v>
      </c>
      <c r="B87" s="55" t="s">
        <v>38</v>
      </c>
      <c r="C87" s="55" t="s">
        <v>39</v>
      </c>
      <c r="D87" s="57" t="s">
        <v>119</v>
      </c>
      <c r="E87" s="4">
        <v>20</v>
      </c>
      <c r="F87" s="30"/>
      <c r="G87" s="15">
        <f>F87*E87</f>
        <v>0</v>
      </c>
      <c r="H87" s="80"/>
      <c r="I87" s="15">
        <f>H87*F87</f>
        <v>0</v>
      </c>
      <c r="J87" s="19"/>
    </row>
    <row r="88" spans="1:10" ht="12.75">
      <c r="A88" s="20">
        <v>70</v>
      </c>
      <c r="B88" s="57" t="s">
        <v>38</v>
      </c>
      <c r="C88" s="57" t="s">
        <v>39</v>
      </c>
      <c r="D88" s="57" t="s">
        <v>120</v>
      </c>
      <c r="E88" s="6">
        <v>20</v>
      </c>
      <c r="F88" s="30"/>
      <c r="G88" s="15">
        <f aca="true" t="shared" si="16" ref="G88:G94">F88*E88</f>
        <v>0</v>
      </c>
      <c r="H88" s="80"/>
      <c r="I88" s="15">
        <f aca="true" t="shared" si="17" ref="I88:I94">H88*F88</f>
        <v>0</v>
      </c>
      <c r="J88" s="22"/>
    </row>
    <row r="89" spans="1:10" ht="12.75">
      <c r="A89" s="20">
        <v>71</v>
      </c>
      <c r="B89" s="57" t="s">
        <v>38</v>
      </c>
      <c r="C89" s="57" t="s">
        <v>39</v>
      </c>
      <c r="D89" s="57" t="s">
        <v>121</v>
      </c>
      <c r="E89" s="6">
        <v>20</v>
      </c>
      <c r="F89" s="30"/>
      <c r="G89" s="15">
        <f t="shared" si="16"/>
        <v>0</v>
      </c>
      <c r="H89" s="80"/>
      <c r="I89" s="15">
        <f t="shared" si="17"/>
        <v>0</v>
      </c>
      <c r="J89" s="22"/>
    </row>
    <row r="90" spans="1:10" ht="12.75">
      <c r="A90" s="20">
        <v>72</v>
      </c>
      <c r="B90" s="57" t="s">
        <v>38</v>
      </c>
      <c r="C90" s="57" t="s">
        <v>39</v>
      </c>
      <c r="D90" s="57" t="s">
        <v>122</v>
      </c>
      <c r="E90" s="6">
        <v>20</v>
      </c>
      <c r="F90" s="30"/>
      <c r="G90" s="15">
        <f t="shared" si="16"/>
        <v>0</v>
      </c>
      <c r="H90" s="80"/>
      <c r="I90" s="15">
        <f t="shared" si="17"/>
        <v>0</v>
      </c>
      <c r="J90" s="22"/>
    </row>
    <row r="91" spans="1:10" ht="12.75">
      <c r="A91" s="20">
        <v>73</v>
      </c>
      <c r="B91" s="57" t="s">
        <v>38</v>
      </c>
      <c r="C91" s="57" t="s">
        <v>39</v>
      </c>
      <c r="D91" s="57" t="s">
        <v>123</v>
      </c>
      <c r="E91" s="6">
        <v>20</v>
      </c>
      <c r="F91" s="30"/>
      <c r="G91" s="15">
        <f t="shared" si="16"/>
        <v>0</v>
      </c>
      <c r="H91" s="80"/>
      <c r="I91" s="15">
        <f t="shared" si="17"/>
        <v>0</v>
      </c>
      <c r="J91" s="22"/>
    </row>
    <row r="92" spans="1:10" ht="12.75">
      <c r="A92" s="20">
        <v>74</v>
      </c>
      <c r="B92" s="57" t="s">
        <v>38</v>
      </c>
      <c r="C92" s="57" t="s">
        <v>39</v>
      </c>
      <c r="D92" s="57" t="s">
        <v>124</v>
      </c>
      <c r="E92" s="6">
        <v>20</v>
      </c>
      <c r="F92" s="30"/>
      <c r="G92" s="15">
        <f t="shared" si="16"/>
        <v>0</v>
      </c>
      <c r="H92" s="80"/>
      <c r="I92" s="15">
        <f t="shared" si="17"/>
        <v>0</v>
      </c>
      <c r="J92" s="22"/>
    </row>
    <row r="93" spans="1:10" ht="12.75">
      <c r="A93" s="20">
        <v>75</v>
      </c>
      <c r="B93" s="57" t="s">
        <v>38</v>
      </c>
      <c r="C93" s="57" t="s">
        <v>39</v>
      </c>
      <c r="D93" s="57" t="s">
        <v>44</v>
      </c>
      <c r="E93" s="6">
        <v>20</v>
      </c>
      <c r="F93" s="30"/>
      <c r="G93" s="15">
        <f t="shared" si="16"/>
        <v>0</v>
      </c>
      <c r="H93" s="80"/>
      <c r="I93" s="15">
        <f t="shared" si="17"/>
        <v>0</v>
      </c>
      <c r="J93" s="22"/>
    </row>
    <row r="94" spans="1:10" ht="13.2" thickBot="1">
      <c r="A94" s="16">
        <v>76</v>
      </c>
      <c r="B94" s="56" t="s">
        <v>38</v>
      </c>
      <c r="C94" s="56" t="s">
        <v>39</v>
      </c>
      <c r="D94" s="57" t="s">
        <v>45</v>
      </c>
      <c r="E94" s="5">
        <v>20</v>
      </c>
      <c r="F94" s="30"/>
      <c r="G94" s="15">
        <f t="shared" si="16"/>
        <v>0</v>
      </c>
      <c r="H94" s="81"/>
      <c r="I94" s="15">
        <f t="shared" si="17"/>
        <v>0</v>
      </c>
      <c r="J94" s="18"/>
    </row>
    <row r="95" spans="1:10" ht="13.2" thickBot="1">
      <c r="A95" s="11" t="s">
        <v>137</v>
      </c>
      <c r="B95" s="54" t="s">
        <v>0</v>
      </c>
      <c r="C95" s="54" t="s">
        <v>168</v>
      </c>
      <c r="D95" s="54" t="s">
        <v>136</v>
      </c>
      <c r="E95" s="9" t="s">
        <v>171</v>
      </c>
      <c r="F95" s="66" t="s">
        <v>166</v>
      </c>
      <c r="G95" s="9" t="s">
        <v>140</v>
      </c>
      <c r="H95" s="82" t="s">
        <v>170</v>
      </c>
      <c r="I95" s="76" t="s">
        <v>192</v>
      </c>
      <c r="J95" s="45" t="s">
        <v>172</v>
      </c>
    </row>
    <row r="96" spans="1:10" ht="12.75">
      <c r="A96" s="12">
        <v>77</v>
      </c>
      <c r="B96" s="55" t="s">
        <v>41</v>
      </c>
      <c r="C96" s="55" t="s">
        <v>39</v>
      </c>
      <c r="D96" s="57" t="s">
        <v>130</v>
      </c>
      <c r="E96" s="4">
        <v>50</v>
      </c>
      <c r="F96" s="28"/>
      <c r="G96" s="15">
        <f>F96*E96</f>
        <v>0</v>
      </c>
      <c r="H96" s="83"/>
      <c r="I96" s="15">
        <f>H96*F96</f>
        <v>0</v>
      </c>
      <c r="J96" s="19"/>
    </row>
    <row r="97" spans="1:10" ht="12.75">
      <c r="A97" s="23">
        <v>78</v>
      </c>
      <c r="B97" s="55" t="s">
        <v>41</v>
      </c>
      <c r="C97" s="55" t="s">
        <v>39</v>
      </c>
      <c r="D97" s="57" t="s">
        <v>139</v>
      </c>
      <c r="E97" s="7">
        <v>100</v>
      </c>
      <c r="F97" s="28"/>
      <c r="G97" s="15">
        <f aca="true" t="shared" si="18" ref="G97:G98">F97*E97</f>
        <v>0</v>
      </c>
      <c r="H97" s="83"/>
      <c r="I97" s="15">
        <f aca="true" t="shared" si="19" ref="I97:I98">H97*F97</f>
        <v>0</v>
      </c>
      <c r="J97" s="25"/>
    </row>
    <row r="98" spans="1:10" ht="13.2" thickBot="1">
      <c r="A98" s="16">
        <v>79</v>
      </c>
      <c r="B98" s="56" t="s">
        <v>41</v>
      </c>
      <c r="C98" s="56" t="s">
        <v>39</v>
      </c>
      <c r="D98" s="57" t="s">
        <v>131</v>
      </c>
      <c r="E98" s="5">
        <v>50</v>
      </c>
      <c r="F98" s="28"/>
      <c r="G98" s="15">
        <f t="shared" si="18"/>
        <v>0</v>
      </c>
      <c r="H98" s="83"/>
      <c r="I98" s="15">
        <f t="shared" si="19"/>
        <v>0</v>
      </c>
      <c r="J98" s="18"/>
    </row>
    <row r="99" spans="1:10" ht="13.2" thickBot="1">
      <c r="A99" s="11" t="s">
        <v>137</v>
      </c>
      <c r="B99" s="54" t="s">
        <v>0</v>
      </c>
      <c r="C99" s="54" t="s">
        <v>169</v>
      </c>
      <c r="D99" s="54" t="s">
        <v>136</v>
      </c>
      <c r="E99" s="9" t="s">
        <v>171</v>
      </c>
      <c r="F99" s="66" t="s">
        <v>166</v>
      </c>
      <c r="G99" s="9" t="s">
        <v>140</v>
      </c>
      <c r="H99" s="84" t="s">
        <v>170</v>
      </c>
      <c r="I99" s="76" t="s">
        <v>192</v>
      </c>
      <c r="J99" s="45" t="s">
        <v>172</v>
      </c>
    </row>
    <row r="100" spans="1:10" ht="12.75">
      <c r="A100" s="12">
        <v>80</v>
      </c>
      <c r="B100" s="55" t="s">
        <v>38</v>
      </c>
      <c r="C100" s="55" t="s">
        <v>39</v>
      </c>
      <c r="D100" s="57" t="s">
        <v>119</v>
      </c>
      <c r="E100" s="4">
        <v>100</v>
      </c>
      <c r="F100" s="28"/>
      <c r="G100" s="15">
        <f>F100*E100</f>
        <v>0</v>
      </c>
      <c r="H100" s="80"/>
      <c r="I100" s="15">
        <f>H100*F100</f>
        <v>0</v>
      </c>
      <c r="J100" s="19"/>
    </row>
    <row r="101" spans="1:10" ht="12.75">
      <c r="A101" s="20">
        <v>81</v>
      </c>
      <c r="B101" s="57" t="s">
        <v>38</v>
      </c>
      <c r="C101" s="57" t="s">
        <v>39</v>
      </c>
      <c r="D101" s="57" t="s">
        <v>120</v>
      </c>
      <c r="E101" s="6">
        <v>100</v>
      </c>
      <c r="F101" s="28"/>
      <c r="G101" s="15">
        <f aca="true" t="shared" si="20" ref="G101:G102">F101*E101</f>
        <v>0</v>
      </c>
      <c r="H101" s="80"/>
      <c r="I101" s="15">
        <f aca="true" t="shared" si="21" ref="I101:I102">H101*F101</f>
        <v>0</v>
      </c>
      <c r="J101" s="22"/>
    </row>
    <row r="102" spans="1:10" ht="13.2" thickBot="1">
      <c r="A102" s="16">
        <v>82</v>
      </c>
      <c r="B102" s="56" t="s">
        <v>38</v>
      </c>
      <c r="C102" s="56" t="s">
        <v>39</v>
      </c>
      <c r="D102" s="57" t="s">
        <v>124</v>
      </c>
      <c r="E102" s="5">
        <v>100</v>
      </c>
      <c r="F102" s="28"/>
      <c r="G102" s="15">
        <f t="shared" si="20"/>
        <v>0</v>
      </c>
      <c r="H102" s="81"/>
      <c r="I102" s="15">
        <f t="shared" si="21"/>
        <v>0</v>
      </c>
      <c r="J102" s="18"/>
    </row>
    <row r="103" spans="1:10" ht="13.2" thickBot="1">
      <c r="A103" s="11" t="s">
        <v>137</v>
      </c>
      <c r="B103" s="54" t="s">
        <v>0</v>
      </c>
      <c r="C103" s="54" t="s">
        <v>169</v>
      </c>
      <c r="D103" s="54" t="s">
        <v>136</v>
      </c>
      <c r="E103" s="9" t="s">
        <v>171</v>
      </c>
      <c r="F103" s="66" t="s">
        <v>166</v>
      </c>
      <c r="G103" s="9" t="s">
        <v>140</v>
      </c>
      <c r="H103" s="79" t="s">
        <v>170</v>
      </c>
      <c r="I103" s="76" t="s">
        <v>192</v>
      </c>
      <c r="J103" s="45" t="s">
        <v>172</v>
      </c>
    </row>
    <row r="104" spans="1:10" ht="13.2" thickBot="1">
      <c r="A104" s="23">
        <v>83</v>
      </c>
      <c r="B104" s="58" t="s">
        <v>43</v>
      </c>
      <c r="C104" s="58" t="s">
        <v>42</v>
      </c>
      <c r="D104" s="58" t="s">
        <v>8</v>
      </c>
      <c r="E104" s="7">
        <v>540</v>
      </c>
      <c r="F104" s="28"/>
      <c r="G104" s="24">
        <f>F104*E104</f>
        <v>0</v>
      </c>
      <c r="H104" s="81"/>
      <c r="I104" s="24">
        <f>H104*F104</f>
        <v>0</v>
      </c>
      <c r="J104" s="25"/>
    </row>
    <row r="105" spans="1:10" ht="18" customHeight="1" thickBot="1">
      <c r="A105" s="94" t="s">
        <v>148</v>
      </c>
      <c r="B105" s="95"/>
      <c r="C105" s="95"/>
      <c r="D105" s="95"/>
      <c r="E105" s="95"/>
      <c r="F105" s="95"/>
      <c r="G105" s="95"/>
      <c r="H105" s="95"/>
      <c r="I105" s="95"/>
      <c r="J105" s="96"/>
    </row>
    <row r="106" spans="1:10" ht="13.2" thickBot="1">
      <c r="A106" s="11" t="s">
        <v>137</v>
      </c>
      <c r="B106" s="54" t="s">
        <v>0</v>
      </c>
      <c r="C106" s="54" t="s">
        <v>178</v>
      </c>
      <c r="D106" s="54" t="s">
        <v>136</v>
      </c>
      <c r="E106" s="9" t="s">
        <v>161</v>
      </c>
      <c r="F106" s="66" t="s">
        <v>160</v>
      </c>
      <c r="G106" s="9" t="s">
        <v>140</v>
      </c>
      <c r="H106" s="79" t="s">
        <v>170</v>
      </c>
      <c r="I106" s="76" t="s">
        <v>192</v>
      </c>
      <c r="J106" s="45" t="s">
        <v>172</v>
      </c>
    </row>
    <row r="107" spans="1:10" ht="12.75">
      <c r="A107" s="12">
        <v>84</v>
      </c>
      <c r="B107" s="55" t="s">
        <v>46</v>
      </c>
      <c r="C107" s="55" t="s">
        <v>42</v>
      </c>
      <c r="D107" s="55" t="s">
        <v>47</v>
      </c>
      <c r="E107" s="13">
        <v>32</v>
      </c>
      <c r="F107" s="30"/>
      <c r="G107" s="15">
        <f>F107*E107</f>
        <v>0</v>
      </c>
      <c r="H107" s="80"/>
      <c r="I107" s="15">
        <f>H107*F107</f>
        <v>0</v>
      </c>
      <c r="J107" s="19"/>
    </row>
    <row r="108" spans="1:10" ht="12.75">
      <c r="A108" s="20">
        <v>85</v>
      </c>
      <c r="B108" s="57" t="s">
        <v>46</v>
      </c>
      <c r="C108" s="57" t="s">
        <v>42</v>
      </c>
      <c r="D108" s="57" t="s">
        <v>48</v>
      </c>
      <c r="E108" s="21">
        <v>20</v>
      </c>
      <c r="F108" s="31"/>
      <c r="G108" s="15">
        <f aca="true" t="shared" si="22" ref="G108:G112">F108*E108</f>
        <v>0</v>
      </c>
      <c r="H108" s="80"/>
      <c r="I108" s="15">
        <f aca="true" t="shared" si="23" ref="I108:I112">H108*F108</f>
        <v>0</v>
      </c>
      <c r="J108" s="22"/>
    </row>
    <row r="109" spans="1:10" ht="12.75">
      <c r="A109" s="12">
        <v>86</v>
      </c>
      <c r="B109" s="57" t="s">
        <v>46</v>
      </c>
      <c r="C109" s="57" t="s">
        <v>42</v>
      </c>
      <c r="D109" s="57" t="s">
        <v>49</v>
      </c>
      <c r="E109" s="21">
        <v>15</v>
      </c>
      <c r="F109" s="31"/>
      <c r="G109" s="15">
        <f t="shared" si="22"/>
        <v>0</v>
      </c>
      <c r="H109" s="80"/>
      <c r="I109" s="15">
        <f t="shared" si="23"/>
        <v>0</v>
      </c>
      <c r="J109" s="22"/>
    </row>
    <row r="110" spans="1:10" ht="12.75">
      <c r="A110" s="20">
        <v>87</v>
      </c>
      <c r="B110" s="57" t="s">
        <v>46</v>
      </c>
      <c r="C110" s="57" t="s">
        <v>42</v>
      </c>
      <c r="D110" s="57" t="s">
        <v>50</v>
      </c>
      <c r="E110" s="21">
        <v>4</v>
      </c>
      <c r="F110" s="31"/>
      <c r="G110" s="15">
        <f t="shared" si="22"/>
        <v>0</v>
      </c>
      <c r="H110" s="80"/>
      <c r="I110" s="15">
        <f t="shared" si="23"/>
        <v>0</v>
      </c>
      <c r="J110" s="22"/>
    </row>
    <row r="111" spans="1:10" ht="12.75">
      <c r="A111" s="12">
        <v>88</v>
      </c>
      <c r="B111" s="57" t="s">
        <v>46</v>
      </c>
      <c r="C111" s="57" t="s">
        <v>42</v>
      </c>
      <c r="D111" s="57" t="s">
        <v>51</v>
      </c>
      <c r="E111" s="21">
        <v>47</v>
      </c>
      <c r="F111" s="31"/>
      <c r="G111" s="15">
        <f t="shared" si="22"/>
        <v>0</v>
      </c>
      <c r="H111" s="80"/>
      <c r="I111" s="15">
        <f t="shared" si="23"/>
        <v>0</v>
      </c>
      <c r="J111" s="22"/>
    </row>
    <row r="112" spans="1:10" ht="13.2" thickBot="1">
      <c r="A112" s="20">
        <v>89</v>
      </c>
      <c r="B112" s="56" t="s">
        <v>46</v>
      </c>
      <c r="C112" s="56" t="s">
        <v>42</v>
      </c>
      <c r="D112" s="56" t="s">
        <v>52</v>
      </c>
      <c r="E112" s="17">
        <v>34</v>
      </c>
      <c r="F112" s="32"/>
      <c r="G112" s="15">
        <f t="shared" si="22"/>
        <v>0</v>
      </c>
      <c r="H112" s="81"/>
      <c r="I112" s="15">
        <f t="shared" si="23"/>
        <v>0</v>
      </c>
      <c r="J112" s="18"/>
    </row>
    <row r="113" spans="1:10" ht="13.2" thickBot="1">
      <c r="A113" s="11" t="s">
        <v>137</v>
      </c>
      <c r="B113" s="54" t="s">
        <v>0</v>
      </c>
      <c r="C113" s="54" t="s">
        <v>179</v>
      </c>
      <c r="D113" s="54" t="s">
        <v>136</v>
      </c>
      <c r="E113" s="9" t="s">
        <v>161</v>
      </c>
      <c r="F113" s="66" t="s">
        <v>160</v>
      </c>
      <c r="G113" s="9" t="s">
        <v>140</v>
      </c>
      <c r="H113" s="79" t="s">
        <v>170</v>
      </c>
      <c r="I113" s="76" t="s">
        <v>192</v>
      </c>
      <c r="J113" s="45" t="s">
        <v>172</v>
      </c>
    </row>
    <row r="114" spans="1:10" ht="12.75">
      <c r="A114" s="12">
        <v>90</v>
      </c>
      <c r="B114" s="55" t="s">
        <v>53</v>
      </c>
      <c r="C114" s="55" t="s">
        <v>54</v>
      </c>
      <c r="D114" s="55" t="s">
        <v>55</v>
      </c>
      <c r="E114" s="4">
        <v>202</v>
      </c>
      <c r="F114" s="30"/>
      <c r="G114" s="15">
        <f>F114*E114</f>
        <v>0</v>
      </c>
      <c r="H114" s="80"/>
      <c r="I114" s="15">
        <f>H114*F114</f>
        <v>0</v>
      </c>
      <c r="J114" s="19"/>
    </row>
    <row r="115" spans="1:10" ht="12.75">
      <c r="A115" s="20">
        <v>91</v>
      </c>
      <c r="B115" s="57" t="s">
        <v>53</v>
      </c>
      <c r="C115" s="57" t="s">
        <v>54</v>
      </c>
      <c r="D115" s="57" t="s">
        <v>56</v>
      </c>
      <c r="E115" s="6">
        <v>72</v>
      </c>
      <c r="F115" s="31"/>
      <c r="G115" s="15">
        <f aca="true" t="shared" si="24" ref="G115:G117">F115*E115</f>
        <v>0</v>
      </c>
      <c r="H115" s="80"/>
      <c r="I115" s="15">
        <f aca="true" t="shared" si="25" ref="I115:I117">H115*F115</f>
        <v>0</v>
      </c>
      <c r="J115" s="22"/>
    </row>
    <row r="116" spans="1:10" ht="12.75">
      <c r="A116" s="20">
        <v>92</v>
      </c>
      <c r="B116" s="57" t="s">
        <v>53</v>
      </c>
      <c r="C116" s="57" t="s">
        <v>54</v>
      </c>
      <c r="D116" s="57" t="s">
        <v>57</v>
      </c>
      <c r="E116" s="6">
        <v>202</v>
      </c>
      <c r="F116" s="31"/>
      <c r="G116" s="15">
        <f t="shared" si="24"/>
        <v>0</v>
      </c>
      <c r="H116" s="80"/>
      <c r="I116" s="15">
        <f t="shared" si="25"/>
        <v>0</v>
      </c>
      <c r="J116" s="22"/>
    </row>
    <row r="117" spans="1:10" ht="13.2" thickBot="1">
      <c r="A117" s="16">
        <v>93</v>
      </c>
      <c r="B117" s="56" t="s">
        <v>53</v>
      </c>
      <c r="C117" s="56" t="s">
        <v>54</v>
      </c>
      <c r="D117" s="56" t="s">
        <v>58</v>
      </c>
      <c r="E117" s="5">
        <v>76</v>
      </c>
      <c r="F117" s="32"/>
      <c r="G117" s="15">
        <f t="shared" si="24"/>
        <v>0</v>
      </c>
      <c r="H117" s="81"/>
      <c r="I117" s="15">
        <f t="shared" si="25"/>
        <v>0</v>
      </c>
      <c r="J117" s="18"/>
    </row>
    <row r="118" spans="1:10" ht="18" customHeight="1" thickBot="1">
      <c r="A118" s="94" t="s">
        <v>149</v>
      </c>
      <c r="B118" s="95"/>
      <c r="C118" s="95"/>
      <c r="D118" s="95"/>
      <c r="E118" s="95"/>
      <c r="F118" s="95"/>
      <c r="G118" s="95"/>
      <c r="H118" s="95"/>
      <c r="I118" s="95"/>
      <c r="J118" s="96"/>
    </row>
    <row r="119" spans="1:10" ht="13.2" thickBot="1">
      <c r="A119" s="11" t="s">
        <v>137</v>
      </c>
      <c r="B119" s="54" t="s">
        <v>0</v>
      </c>
      <c r="C119" s="54" t="s">
        <v>173</v>
      </c>
      <c r="D119" s="54" t="s">
        <v>136</v>
      </c>
      <c r="E119" s="9" t="s">
        <v>161</v>
      </c>
      <c r="F119" s="66" t="s">
        <v>160</v>
      </c>
      <c r="G119" s="9" t="s">
        <v>140</v>
      </c>
      <c r="H119" s="79" t="s">
        <v>170</v>
      </c>
      <c r="I119" s="76" t="s">
        <v>192</v>
      </c>
      <c r="J119" s="45" t="s">
        <v>172</v>
      </c>
    </row>
    <row r="120" spans="1:10" ht="12.75">
      <c r="A120" s="12">
        <v>94</v>
      </c>
      <c r="B120" s="55" t="s">
        <v>59</v>
      </c>
      <c r="C120" s="55" t="s">
        <v>60</v>
      </c>
      <c r="D120" s="62"/>
      <c r="E120" s="4">
        <v>54</v>
      </c>
      <c r="F120" s="44"/>
      <c r="G120" s="15">
        <f>F120*E120</f>
        <v>0</v>
      </c>
      <c r="H120" s="80"/>
      <c r="I120" s="15">
        <f>H120*F120</f>
        <v>0</v>
      </c>
      <c r="J120" s="26"/>
    </row>
    <row r="121" spans="1:10" ht="12.75">
      <c r="A121" s="20">
        <v>95</v>
      </c>
      <c r="B121" s="57" t="s">
        <v>61</v>
      </c>
      <c r="C121" s="57" t="s">
        <v>62</v>
      </c>
      <c r="D121" s="63"/>
      <c r="E121" s="6">
        <v>59</v>
      </c>
      <c r="F121" s="28"/>
      <c r="G121" s="15">
        <f aca="true" t="shared" si="26" ref="G121:G122">F121*E121</f>
        <v>0</v>
      </c>
      <c r="H121" s="80"/>
      <c r="I121" s="15">
        <f aca="true" t="shared" si="27" ref="I121:I122">H121*F121</f>
        <v>0</v>
      </c>
      <c r="J121" s="27"/>
    </row>
    <row r="122" spans="1:10" ht="13.2" thickBot="1">
      <c r="A122" s="16">
        <v>96</v>
      </c>
      <c r="B122" s="56" t="s">
        <v>63</v>
      </c>
      <c r="C122" s="56" t="s">
        <v>62</v>
      </c>
      <c r="D122" s="56"/>
      <c r="E122" s="5">
        <v>339</v>
      </c>
      <c r="F122" s="32"/>
      <c r="G122" s="15">
        <f t="shared" si="26"/>
        <v>0</v>
      </c>
      <c r="H122" s="81"/>
      <c r="I122" s="15">
        <f t="shared" si="27"/>
        <v>0</v>
      </c>
      <c r="J122" s="18"/>
    </row>
    <row r="123" spans="1:10" ht="13.2" thickBot="1">
      <c r="A123" s="11" t="s">
        <v>137</v>
      </c>
      <c r="B123" s="54" t="s">
        <v>0</v>
      </c>
      <c r="C123" s="54" t="s">
        <v>177</v>
      </c>
      <c r="D123" s="54" t="s">
        <v>136</v>
      </c>
      <c r="E123" s="9" t="s">
        <v>161</v>
      </c>
      <c r="F123" s="66" t="s">
        <v>160</v>
      </c>
      <c r="G123" s="9" t="s">
        <v>140</v>
      </c>
      <c r="H123" s="79" t="s">
        <v>170</v>
      </c>
      <c r="I123" s="76" t="s">
        <v>192</v>
      </c>
      <c r="J123" s="45" t="s">
        <v>172</v>
      </c>
    </row>
    <row r="124" spans="1:10" ht="12.75">
      <c r="A124" s="12">
        <v>97</v>
      </c>
      <c r="B124" s="55" t="s">
        <v>59</v>
      </c>
      <c r="C124" s="55" t="s">
        <v>60</v>
      </c>
      <c r="D124" s="55"/>
      <c r="E124" s="4">
        <v>400</v>
      </c>
      <c r="F124" s="30"/>
      <c r="G124" s="15">
        <f>F124*E124</f>
        <v>0</v>
      </c>
      <c r="H124" s="80"/>
      <c r="I124" s="15">
        <f>H124*F124</f>
        <v>0</v>
      </c>
      <c r="J124" s="19"/>
    </row>
    <row r="125" spans="1:10" ht="12.75">
      <c r="A125" s="20">
        <v>98</v>
      </c>
      <c r="B125" s="57" t="s">
        <v>61</v>
      </c>
      <c r="C125" s="57" t="s">
        <v>62</v>
      </c>
      <c r="D125" s="57"/>
      <c r="E125" s="6">
        <v>512</v>
      </c>
      <c r="F125" s="28"/>
      <c r="G125" s="15">
        <f aca="true" t="shared" si="28" ref="G125:G126">F125*E125</f>
        <v>0</v>
      </c>
      <c r="H125" s="80"/>
      <c r="I125" s="15">
        <f aca="true" t="shared" si="29" ref="I125:I126">H125*F125</f>
        <v>0</v>
      </c>
      <c r="J125" s="28"/>
    </row>
    <row r="126" spans="1:10" ht="13.2" thickBot="1">
      <c r="A126" s="16">
        <v>99</v>
      </c>
      <c r="B126" s="56" t="s">
        <v>63</v>
      </c>
      <c r="C126" s="56" t="s">
        <v>62</v>
      </c>
      <c r="D126" s="56"/>
      <c r="E126" s="5">
        <v>816</v>
      </c>
      <c r="F126" s="67"/>
      <c r="G126" s="15">
        <f t="shared" si="28"/>
        <v>0</v>
      </c>
      <c r="H126" s="81"/>
      <c r="I126" s="15">
        <f t="shared" si="29"/>
        <v>0</v>
      </c>
      <c r="J126" s="29"/>
    </row>
    <row r="127" spans="1:10" ht="18" customHeight="1" thickBot="1">
      <c r="A127" s="94" t="s">
        <v>150</v>
      </c>
      <c r="B127" s="95"/>
      <c r="C127" s="95"/>
      <c r="D127" s="95"/>
      <c r="E127" s="95"/>
      <c r="F127" s="95"/>
      <c r="G127" s="95"/>
      <c r="H127" s="95"/>
      <c r="I127" s="95"/>
      <c r="J127" s="96"/>
    </row>
    <row r="128" spans="1:10" ht="13.2" thickBot="1">
      <c r="A128" s="11" t="s">
        <v>137</v>
      </c>
      <c r="B128" s="54" t="s">
        <v>0</v>
      </c>
      <c r="C128" s="54" t="s">
        <v>138</v>
      </c>
      <c r="D128" s="64" t="s">
        <v>136</v>
      </c>
      <c r="E128" s="50" t="s">
        <v>176</v>
      </c>
      <c r="F128" s="69" t="s">
        <v>198</v>
      </c>
      <c r="G128" s="9" t="s">
        <v>140</v>
      </c>
      <c r="H128" s="79" t="s">
        <v>170</v>
      </c>
      <c r="I128" s="76" t="s">
        <v>192</v>
      </c>
      <c r="J128" s="45" t="s">
        <v>172</v>
      </c>
    </row>
    <row r="129" spans="1:10" ht="12.75">
      <c r="A129" s="12">
        <v>100</v>
      </c>
      <c r="B129" s="55" t="s">
        <v>181</v>
      </c>
      <c r="C129" s="55" t="s">
        <v>64</v>
      </c>
      <c r="D129" s="55"/>
      <c r="E129" s="49">
        <v>20</v>
      </c>
      <c r="F129" s="30"/>
      <c r="G129" s="15">
        <f>F129*E129</f>
        <v>0</v>
      </c>
      <c r="H129" s="80"/>
      <c r="I129" s="15">
        <f>H129*F129</f>
        <v>0</v>
      </c>
      <c r="J129" s="30"/>
    </row>
    <row r="130" spans="1:10" ht="12.75">
      <c r="A130" s="20">
        <v>101</v>
      </c>
      <c r="B130" s="57" t="s">
        <v>182</v>
      </c>
      <c r="C130" s="57"/>
      <c r="D130" s="57"/>
      <c r="E130" s="47">
        <v>3</v>
      </c>
      <c r="F130" s="31"/>
      <c r="G130" s="15">
        <f aca="true" t="shared" si="30" ref="G130:G147">F130*E130</f>
        <v>0</v>
      </c>
      <c r="H130" s="80"/>
      <c r="I130" s="15">
        <f aca="true" t="shared" si="31" ref="I130:I147">H130*F130</f>
        <v>0</v>
      </c>
      <c r="J130" s="31"/>
    </row>
    <row r="131" spans="1:10" ht="12.75">
      <c r="A131" s="20">
        <v>102</v>
      </c>
      <c r="B131" s="57" t="s">
        <v>183</v>
      </c>
      <c r="C131" s="57"/>
      <c r="D131" s="57"/>
      <c r="E131" s="47">
        <v>3</v>
      </c>
      <c r="F131" s="31"/>
      <c r="G131" s="15">
        <f t="shared" si="30"/>
        <v>0</v>
      </c>
      <c r="H131" s="80"/>
      <c r="I131" s="15">
        <f t="shared" si="31"/>
        <v>0</v>
      </c>
      <c r="J131" s="31"/>
    </row>
    <row r="132" spans="1:10" ht="12.75">
      <c r="A132" s="12">
        <v>103</v>
      </c>
      <c r="B132" s="57" t="s">
        <v>184</v>
      </c>
      <c r="C132" s="57"/>
      <c r="D132" s="57"/>
      <c r="E132" s="47">
        <v>4</v>
      </c>
      <c r="F132" s="31"/>
      <c r="G132" s="15">
        <f t="shared" si="30"/>
        <v>0</v>
      </c>
      <c r="H132" s="80"/>
      <c r="I132" s="15">
        <f t="shared" si="31"/>
        <v>0</v>
      </c>
      <c r="J132" s="31"/>
    </row>
    <row r="133" spans="1:10" ht="12.75">
      <c r="A133" s="20">
        <v>104</v>
      </c>
      <c r="B133" s="57" t="s">
        <v>185</v>
      </c>
      <c r="C133" s="57"/>
      <c r="D133" s="57"/>
      <c r="E133" s="47">
        <v>1</v>
      </c>
      <c r="F133" s="31"/>
      <c r="G133" s="15">
        <f t="shared" si="30"/>
        <v>0</v>
      </c>
      <c r="H133" s="80"/>
      <c r="I133" s="15">
        <f t="shared" si="31"/>
        <v>0</v>
      </c>
      <c r="J133" s="31"/>
    </row>
    <row r="134" spans="1:10" ht="12.75">
      <c r="A134" s="20">
        <v>105</v>
      </c>
      <c r="B134" s="57" t="s">
        <v>203</v>
      </c>
      <c r="C134" s="57" t="s">
        <v>65</v>
      </c>
      <c r="D134" s="57"/>
      <c r="E134" s="47">
        <v>96</v>
      </c>
      <c r="F134" s="31"/>
      <c r="G134" s="15">
        <f t="shared" si="30"/>
        <v>0</v>
      </c>
      <c r="H134" s="80"/>
      <c r="I134" s="15">
        <f t="shared" si="31"/>
        <v>0</v>
      </c>
      <c r="J134" s="31"/>
    </row>
    <row r="135" spans="1:10" ht="12.75">
      <c r="A135" s="12">
        <v>106</v>
      </c>
      <c r="B135" s="57" t="s">
        <v>204</v>
      </c>
      <c r="C135" s="57" t="s">
        <v>66</v>
      </c>
      <c r="D135" s="57"/>
      <c r="E135" s="47">
        <v>108</v>
      </c>
      <c r="F135" s="31"/>
      <c r="G135" s="15">
        <f t="shared" si="30"/>
        <v>0</v>
      </c>
      <c r="H135" s="80"/>
      <c r="I135" s="15">
        <f t="shared" si="31"/>
        <v>0</v>
      </c>
      <c r="J135" s="31"/>
    </row>
    <row r="136" spans="1:10" ht="12.75">
      <c r="A136" s="20">
        <v>107</v>
      </c>
      <c r="B136" s="57" t="s">
        <v>205</v>
      </c>
      <c r="C136" s="57" t="s">
        <v>67</v>
      </c>
      <c r="D136" s="57" t="s">
        <v>58</v>
      </c>
      <c r="E136" s="47">
        <v>216</v>
      </c>
      <c r="F136" s="31"/>
      <c r="G136" s="15">
        <f t="shared" si="30"/>
        <v>0</v>
      </c>
      <c r="H136" s="80"/>
      <c r="I136" s="15">
        <f t="shared" si="31"/>
        <v>0</v>
      </c>
      <c r="J136" s="31"/>
    </row>
    <row r="137" spans="1:10" ht="12.75">
      <c r="A137" s="20">
        <v>108</v>
      </c>
      <c r="B137" s="57" t="s">
        <v>206</v>
      </c>
      <c r="C137" s="57" t="s">
        <v>68</v>
      </c>
      <c r="D137" s="57"/>
      <c r="E137" s="47">
        <v>200</v>
      </c>
      <c r="F137" s="31"/>
      <c r="G137" s="15">
        <f t="shared" si="30"/>
        <v>0</v>
      </c>
      <c r="H137" s="80"/>
      <c r="I137" s="15">
        <f t="shared" si="31"/>
        <v>0</v>
      </c>
      <c r="J137" s="31"/>
    </row>
    <row r="138" spans="1:10" ht="12.75">
      <c r="A138" s="12">
        <v>109</v>
      </c>
      <c r="B138" s="57" t="s">
        <v>207</v>
      </c>
      <c r="C138" s="57" t="s">
        <v>69</v>
      </c>
      <c r="D138" s="57" t="s">
        <v>44</v>
      </c>
      <c r="E138" s="47">
        <v>120</v>
      </c>
      <c r="F138" s="31"/>
      <c r="G138" s="15">
        <f t="shared" si="30"/>
        <v>0</v>
      </c>
      <c r="H138" s="80"/>
      <c r="I138" s="15">
        <f t="shared" si="31"/>
        <v>0</v>
      </c>
      <c r="J138" s="31"/>
    </row>
    <row r="139" spans="1:10" ht="12.75">
      <c r="A139" s="20">
        <v>110</v>
      </c>
      <c r="B139" s="57" t="s">
        <v>208</v>
      </c>
      <c r="C139" s="57" t="s">
        <v>70</v>
      </c>
      <c r="D139" s="57"/>
      <c r="E139" s="47">
        <v>72</v>
      </c>
      <c r="F139" s="31"/>
      <c r="G139" s="15">
        <f t="shared" si="30"/>
        <v>0</v>
      </c>
      <c r="H139" s="80"/>
      <c r="I139" s="15">
        <f t="shared" si="31"/>
        <v>0</v>
      </c>
      <c r="J139" s="31"/>
    </row>
    <row r="140" spans="1:10" ht="12.75">
      <c r="A140" s="20">
        <v>111</v>
      </c>
      <c r="B140" s="57" t="s">
        <v>209</v>
      </c>
      <c r="C140" s="57"/>
      <c r="D140" s="57"/>
      <c r="E140" s="47">
        <v>1000</v>
      </c>
      <c r="F140" s="31"/>
      <c r="G140" s="15">
        <f t="shared" si="30"/>
        <v>0</v>
      </c>
      <c r="H140" s="80"/>
      <c r="I140" s="15">
        <f t="shared" si="31"/>
        <v>0</v>
      </c>
      <c r="J140" s="31"/>
    </row>
    <row r="141" spans="1:10" ht="12.75">
      <c r="A141" s="12">
        <v>112</v>
      </c>
      <c r="B141" s="57" t="s">
        <v>210</v>
      </c>
      <c r="C141" s="57"/>
      <c r="D141" s="57"/>
      <c r="E141" s="47">
        <v>280</v>
      </c>
      <c r="F141" s="31"/>
      <c r="G141" s="15">
        <f t="shared" si="30"/>
        <v>0</v>
      </c>
      <c r="H141" s="80"/>
      <c r="I141" s="15">
        <f t="shared" si="31"/>
        <v>0</v>
      </c>
      <c r="J141" s="31"/>
    </row>
    <row r="142" spans="1:10" ht="22.8">
      <c r="A142" s="20">
        <v>113</v>
      </c>
      <c r="B142" s="57" t="s">
        <v>211</v>
      </c>
      <c r="C142" s="57" t="s">
        <v>155</v>
      </c>
      <c r="D142" s="57"/>
      <c r="E142" s="47">
        <v>16</v>
      </c>
      <c r="F142" s="31"/>
      <c r="G142" s="15">
        <f t="shared" si="30"/>
        <v>0</v>
      </c>
      <c r="H142" s="80"/>
      <c r="I142" s="15">
        <f t="shared" si="31"/>
        <v>0</v>
      </c>
      <c r="J142" s="31"/>
    </row>
    <row r="143" spans="1:10" ht="44.25" customHeight="1">
      <c r="A143" s="20">
        <v>114</v>
      </c>
      <c r="B143" s="57" t="s">
        <v>212</v>
      </c>
      <c r="C143" s="57"/>
      <c r="D143" s="57" t="s">
        <v>25</v>
      </c>
      <c r="E143" s="47">
        <v>15</v>
      </c>
      <c r="F143" s="31"/>
      <c r="G143" s="15">
        <f t="shared" si="30"/>
        <v>0</v>
      </c>
      <c r="H143" s="80"/>
      <c r="I143" s="15">
        <f t="shared" si="31"/>
        <v>0</v>
      </c>
      <c r="J143" s="31"/>
    </row>
    <row r="144" spans="1:10" ht="22.8">
      <c r="A144" s="12">
        <v>115</v>
      </c>
      <c r="B144" s="57" t="s">
        <v>213</v>
      </c>
      <c r="C144" s="57" t="s">
        <v>156</v>
      </c>
      <c r="D144" s="57"/>
      <c r="E144" s="47">
        <v>8</v>
      </c>
      <c r="F144" s="31"/>
      <c r="G144" s="15">
        <f t="shared" si="30"/>
        <v>0</v>
      </c>
      <c r="H144" s="80"/>
      <c r="I144" s="15">
        <f t="shared" si="31"/>
        <v>0</v>
      </c>
      <c r="J144" s="31"/>
    </row>
    <row r="145" spans="1:10" ht="22.8">
      <c r="A145" s="20">
        <v>116</v>
      </c>
      <c r="B145" s="57" t="s">
        <v>214</v>
      </c>
      <c r="C145" s="57" t="s">
        <v>157</v>
      </c>
      <c r="D145" s="57"/>
      <c r="E145" s="47">
        <v>10</v>
      </c>
      <c r="F145" s="31"/>
      <c r="G145" s="15">
        <f t="shared" si="30"/>
        <v>0</v>
      </c>
      <c r="H145" s="80"/>
      <c r="I145" s="15">
        <f t="shared" si="31"/>
        <v>0</v>
      </c>
      <c r="J145" s="31"/>
    </row>
    <row r="146" spans="1:10" ht="22.8">
      <c r="A146" s="20">
        <v>117</v>
      </c>
      <c r="B146" s="57" t="s">
        <v>215</v>
      </c>
      <c r="C146" s="57"/>
      <c r="D146" s="57"/>
      <c r="E146" s="47">
        <v>50</v>
      </c>
      <c r="F146" s="31"/>
      <c r="G146" s="15">
        <f t="shared" si="30"/>
        <v>0</v>
      </c>
      <c r="H146" s="80"/>
      <c r="I146" s="15">
        <f t="shared" si="31"/>
        <v>0</v>
      </c>
      <c r="J146" s="31"/>
    </row>
    <row r="147" spans="1:10" ht="13.2" thickBot="1">
      <c r="A147" s="23">
        <v>118</v>
      </c>
      <c r="B147" s="56" t="s">
        <v>216</v>
      </c>
      <c r="C147" s="56"/>
      <c r="D147" s="56"/>
      <c r="E147" s="51">
        <v>180</v>
      </c>
      <c r="F147" s="32"/>
      <c r="G147" s="24">
        <f t="shared" si="30"/>
        <v>0</v>
      </c>
      <c r="H147" s="81"/>
      <c r="I147" s="15">
        <f t="shared" si="31"/>
        <v>0</v>
      </c>
      <c r="J147" s="32"/>
    </row>
    <row r="148" spans="1:10" ht="18" customHeight="1" thickBot="1">
      <c r="A148" s="94" t="s">
        <v>151</v>
      </c>
      <c r="B148" s="95"/>
      <c r="C148" s="95"/>
      <c r="D148" s="95"/>
      <c r="E148" s="95"/>
      <c r="F148" s="95"/>
      <c r="G148" s="95"/>
      <c r="H148" s="95"/>
      <c r="I148" s="95"/>
      <c r="J148" s="96"/>
    </row>
    <row r="149" spans="1:10" ht="23.4" thickBot="1">
      <c r="A149" s="11" t="s">
        <v>137</v>
      </c>
      <c r="B149" s="54" t="s">
        <v>0</v>
      </c>
      <c r="C149" s="54" t="s">
        <v>138</v>
      </c>
      <c r="D149" s="54" t="s">
        <v>136</v>
      </c>
      <c r="E149" s="9" t="s">
        <v>174</v>
      </c>
      <c r="F149" s="66" t="s">
        <v>175</v>
      </c>
      <c r="G149" s="9" t="s">
        <v>140</v>
      </c>
      <c r="H149" s="79" t="s">
        <v>197</v>
      </c>
      <c r="I149" s="76" t="s">
        <v>193</v>
      </c>
      <c r="J149" s="45" t="s">
        <v>172</v>
      </c>
    </row>
    <row r="150" spans="1:10" ht="12.75">
      <c r="A150" s="12">
        <v>119</v>
      </c>
      <c r="B150" s="55" t="s">
        <v>71</v>
      </c>
      <c r="C150" s="60"/>
      <c r="D150" s="55"/>
      <c r="E150" s="13">
        <v>72</v>
      </c>
      <c r="F150" s="30"/>
      <c r="G150" s="15">
        <f>F150*E150</f>
        <v>0</v>
      </c>
      <c r="H150" s="85">
        <v>1</v>
      </c>
      <c r="I150" s="15">
        <f>H150*F150</f>
        <v>0</v>
      </c>
      <c r="J150" s="30"/>
    </row>
    <row r="151" spans="1:10" ht="12.75">
      <c r="A151" s="20">
        <v>120</v>
      </c>
      <c r="B151" s="57" t="s">
        <v>72</v>
      </c>
      <c r="C151" s="61"/>
      <c r="D151" s="57"/>
      <c r="E151" s="21">
        <v>64</v>
      </c>
      <c r="F151" s="30"/>
      <c r="G151" s="15">
        <f aca="true" t="shared" si="32" ref="G151:G193">F151*E151</f>
        <v>0</v>
      </c>
      <c r="H151" s="85">
        <v>1</v>
      </c>
      <c r="I151" s="15">
        <f aca="true" t="shared" si="33" ref="I151:I193">H151*F151</f>
        <v>0</v>
      </c>
      <c r="J151" s="31"/>
    </row>
    <row r="152" spans="1:10" ht="12.75">
      <c r="A152" s="20">
        <v>121</v>
      </c>
      <c r="B152" s="57" t="s">
        <v>73</v>
      </c>
      <c r="C152" s="61"/>
      <c r="D152" s="57"/>
      <c r="E152" s="21">
        <v>16</v>
      </c>
      <c r="F152" s="30"/>
      <c r="G152" s="15">
        <f t="shared" si="32"/>
        <v>0</v>
      </c>
      <c r="H152" s="85">
        <v>1</v>
      </c>
      <c r="I152" s="15">
        <f t="shared" si="33"/>
        <v>0</v>
      </c>
      <c r="J152" s="31"/>
    </row>
    <row r="153" spans="1:10" ht="12.75">
      <c r="A153" s="12">
        <v>122</v>
      </c>
      <c r="B153" s="57" t="s">
        <v>74</v>
      </c>
      <c r="C153" s="61"/>
      <c r="D153" s="57"/>
      <c r="E153" s="21">
        <v>64</v>
      </c>
      <c r="F153" s="30"/>
      <c r="G153" s="15">
        <f t="shared" si="32"/>
        <v>0</v>
      </c>
      <c r="H153" s="85">
        <v>1</v>
      </c>
      <c r="I153" s="15">
        <f t="shared" si="33"/>
        <v>0</v>
      </c>
      <c r="J153" s="31"/>
    </row>
    <row r="154" spans="1:10" ht="12.75">
      <c r="A154" s="20">
        <v>123</v>
      </c>
      <c r="B154" s="57" t="s">
        <v>75</v>
      </c>
      <c r="C154" s="61"/>
      <c r="D154" s="57"/>
      <c r="E154" s="21">
        <v>296</v>
      </c>
      <c r="F154" s="30"/>
      <c r="G154" s="15">
        <f t="shared" si="32"/>
        <v>0</v>
      </c>
      <c r="H154" s="85">
        <v>1</v>
      </c>
      <c r="I154" s="15">
        <f t="shared" si="33"/>
        <v>0</v>
      </c>
      <c r="J154" s="31"/>
    </row>
    <row r="155" spans="1:10" ht="12.75">
      <c r="A155" s="20">
        <v>124</v>
      </c>
      <c r="B155" s="57" t="s">
        <v>76</v>
      </c>
      <c r="C155" s="61"/>
      <c r="D155" s="57"/>
      <c r="E155" s="21">
        <v>344</v>
      </c>
      <c r="F155" s="30"/>
      <c r="G155" s="15">
        <f t="shared" si="32"/>
        <v>0</v>
      </c>
      <c r="H155" s="85">
        <v>1</v>
      </c>
      <c r="I155" s="15">
        <f t="shared" si="33"/>
        <v>0</v>
      </c>
      <c r="J155" s="31"/>
    </row>
    <row r="156" spans="1:10" ht="12.75">
      <c r="A156" s="12">
        <v>125</v>
      </c>
      <c r="B156" s="57" t="s">
        <v>77</v>
      </c>
      <c r="C156" s="61"/>
      <c r="D156" s="57"/>
      <c r="E156" s="21">
        <v>160</v>
      </c>
      <c r="F156" s="30"/>
      <c r="G156" s="15">
        <f t="shared" si="32"/>
        <v>0</v>
      </c>
      <c r="H156" s="85">
        <v>1</v>
      </c>
      <c r="I156" s="15">
        <f t="shared" si="33"/>
        <v>0</v>
      </c>
      <c r="J156" s="31"/>
    </row>
    <row r="157" spans="1:10" ht="12.75">
      <c r="A157" s="20">
        <v>126</v>
      </c>
      <c r="B157" s="57" t="s">
        <v>78</v>
      </c>
      <c r="C157" s="61"/>
      <c r="D157" s="57"/>
      <c r="E157" s="21">
        <v>136</v>
      </c>
      <c r="F157" s="30"/>
      <c r="G157" s="15">
        <f t="shared" si="32"/>
        <v>0</v>
      </c>
      <c r="H157" s="85">
        <v>1</v>
      </c>
      <c r="I157" s="15">
        <f t="shared" si="33"/>
        <v>0</v>
      </c>
      <c r="J157" s="31"/>
    </row>
    <row r="158" spans="1:10" ht="12.75">
      <c r="A158" s="20">
        <v>127</v>
      </c>
      <c r="B158" s="57" t="s">
        <v>79</v>
      </c>
      <c r="C158" s="57"/>
      <c r="D158" s="57"/>
      <c r="E158" s="21">
        <v>40</v>
      </c>
      <c r="F158" s="30"/>
      <c r="G158" s="15">
        <f t="shared" si="32"/>
        <v>0</v>
      </c>
      <c r="H158" s="85">
        <v>1</v>
      </c>
      <c r="I158" s="15">
        <f t="shared" si="33"/>
        <v>0</v>
      </c>
      <c r="J158" s="31"/>
    </row>
    <row r="159" spans="1:10" ht="12.75">
      <c r="A159" s="12">
        <v>128</v>
      </c>
      <c r="B159" s="57" t="s">
        <v>80</v>
      </c>
      <c r="C159" s="57"/>
      <c r="D159" s="57"/>
      <c r="E159" s="21">
        <v>40</v>
      </c>
      <c r="F159" s="30"/>
      <c r="G159" s="15">
        <f t="shared" si="32"/>
        <v>0</v>
      </c>
      <c r="H159" s="85">
        <v>1</v>
      </c>
      <c r="I159" s="15">
        <f t="shared" si="33"/>
        <v>0</v>
      </c>
      <c r="J159" s="31"/>
    </row>
    <row r="160" spans="1:10" ht="12.75">
      <c r="A160" s="20">
        <v>129</v>
      </c>
      <c r="B160" s="57" t="s">
        <v>81</v>
      </c>
      <c r="C160" s="57"/>
      <c r="D160" s="57"/>
      <c r="E160" s="21">
        <v>40</v>
      </c>
      <c r="F160" s="30"/>
      <c r="G160" s="15">
        <f t="shared" si="32"/>
        <v>0</v>
      </c>
      <c r="H160" s="85">
        <v>1</v>
      </c>
      <c r="I160" s="15">
        <f t="shared" si="33"/>
        <v>0</v>
      </c>
      <c r="J160" s="31"/>
    </row>
    <row r="161" spans="1:10" ht="12.75">
      <c r="A161" s="20">
        <v>130</v>
      </c>
      <c r="B161" s="57" t="s">
        <v>82</v>
      </c>
      <c r="C161" s="57"/>
      <c r="D161" s="57"/>
      <c r="E161" s="21">
        <v>40</v>
      </c>
      <c r="F161" s="30"/>
      <c r="G161" s="15">
        <f t="shared" si="32"/>
        <v>0</v>
      </c>
      <c r="H161" s="85">
        <v>1</v>
      </c>
      <c r="I161" s="15">
        <f t="shared" si="33"/>
        <v>0</v>
      </c>
      <c r="J161" s="31"/>
    </row>
    <row r="162" spans="1:10" ht="12.75">
      <c r="A162" s="12">
        <v>131</v>
      </c>
      <c r="B162" s="57" t="s">
        <v>83</v>
      </c>
      <c r="C162" s="57"/>
      <c r="D162" s="57"/>
      <c r="E162" s="21">
        <v>20</v>
      </c>
      <c r="F162" s="30"/>
      <c r="G162" s="15">
        <f t="shared" si="32"/>
        <v>0</v>
      </c>
      <c r="H162" s="85">
        <v>1</v>
      </c>
      <c r="I162" s="15">
        <f t="shared" si="33"/>
        <v>0</v>
      </c>
      <c r="J162" s="31"/>
    </row>
    <row r="163" spans="1:10" ht="12.75">
      <c r="A163" s="20">
        <v>132</v>
      </c>
      <c r="B163" s="57" t="s">
        <v>84</v>
      </c>
      <c r="C163" s="57"/>
      <c r="D163" s="57"/>
      <c r="E163" s="21">
        <v>20</v>
      </c>
      <c r="F163" s="30"/>
      <c r="G163" s="15">
        <f t="shared" si="32"/>
        <v>0</v>
      </c>
      <c r="H163" s="85">
        <v>1</v>
      </c>
      <c r="I163" s="15">
        <f t="shared" si="33"/>
        <v>0</v>
      </c>
      <c r="J163" s="31"/>
    </row>
    <row r="164" spans="1:10" ht="12.75">
      <c r="A164" s="20">
        <v>133</v>
      </c>
      <c r="B164" s="57" t="s">
        <v>85</v>
      </c>
      <c r="C164" s="61"/>
      <c r="D164" s="57"/>
      <c r="E164" s="21">
        <v>24</v>
      </c>
      <c r="F164" s="30"/>
      <c r="G164" s="15">
        <f t="shared" si="32"/>
        <v>0</v>
      </c>
      <c r="H164" s="85">
        <v>1</v>
      </c>
      <c r="I164" s="15">
        <f t="shared" si="33"/>
        <v>0</v>
      </c>
      <c r="J164" s="31"/>
    </row>
    <row r="165" spans="1:10" ht="12.75">
      <c r="A165" s="12">
        <v>134</v>
      </c>
      <c r="B165" s="57" t="s">
        <v>86</v>
      </c>
      <c r="C165" s="61"/>
      <c r="D165" s="57"/>
      <c r="E165" s="21">
        <v>439</v>
      </c>
      <c r="F165" s="30"/>
      <c r="G165" s="15">
        <f t="shared" si="32"/>
        <v>0</v>
      </c>
      <c r="H165" s="85">
        <v>1</v>
      </c>
      <c r="I165" s="15">
        <f t="shared" si="33"/>
        <v>0</v>
      </c>
      <c r="J165" s="31"/>
    </row>
    <row r="166" spans="1:10" ht="12.75">
      <c r="A166" s="20">
        <v>135</v>
      </c>
      <c r="B166" s="57" t="s">
        <v>87</v>
      </c>
      <c r="C166" s="61"/>
      <c r="D166" s="57"/>
      <c r="E166" s="21">
        <v>44</v>
      </c>
      <c r="F166" s="30"/>
      <c r="G166" s="15">
        <f>E166*F166</f>
        <v>0</v>
      </c>
      <c r="H166" s="85">
        <v>1</v>
      </c>
      <c r="I166" s="15">
        <f t="shared" si="33"/>
        <v>0</v>
      </c>
      <c r="J166" s="31"/>
    </row>
    <row r="167" spans="1:10" ht="12.75">
      <c r="A167" s="20">
        <v>136</v>
      </c>
      <c r="B167" s="57" t="s">
        <v>88</v>
      </c>
      <c r="C167" s="61"/>
      <c r="D167" s="57"/>
      <c r="E167" s="21">
        <v>68</v>
      </c>
      <c r="F167" s="30"/>
      <c r="G167" s="15">
        <f t="shared" si="32"/>
        <v>0</v>
      </c>
      <c r="H167" s="85">
        <v>1</v>
      </c>
      <c r="I167" s="15">
        <f t="shared" si="33"/>
        <v>0</v>
      </c>
      <c r="J167" s="31"/>
    </row>
    <row r="168" spans="1:10" ht="12.75">
      <c r="A168" s="12">
        <v>137</v>
      </c>
      <c r="B168" s="57" t="s">
        <v>89</v>
      </c>
      <c r="C168" s="61"/>
      <c r="D168" s="57"/>
      <c r="E168" s="21">
        <v>24</v>
      </c>
      <c r="F168" s="30"/>
      <c r="G168" s="15">
        <f t="shared" si="32"/>
        <v>0</v>
      </c>
      <c r="H168" s="85">
        <v>1</v>
      </c>
      <c r="I168" s="15">
        <f t="shared" si="33"/>
        <v>0</v>
      </c>
      <c r="J168" s="31"/>
    </row>
    <row r="169" spans="1:10" ht="12.75">
      <c r="A169" s="20">
        <v>138</v>
      </c>
      <c r="B169" s="57" t="s">
        <v>90</v>
      </c>
      <c r="C169" s="61"/>
      <c r="D169" s="57"/>
      <c r="E169" s="21">
        <v>56</v>
      </c>
      <c r="F169" s="30"/>
      <c r="G169" s="15">
        <f t="shared" si="32"/>
        <v>0</v>
      </c>
      <c r="H169" s="85">
        <v>1</v>
      </c>
      <c r="I169" s="15">
        <f t="shared" si="33"/>
        <v>0</v>
      </c>
      <c r="J169" s="31"/>
    </row>
    <row r="170" spans="1:10" ht="12.75">
      <c r="A170" s="20">
        <v>139</v>
      </c>
      <c r="B170" s="57" t="s">
        <v>91</v>
      </c>
      <c r="C170" s="61"/>
      <c r="D170" s="57"/>
      <c r="E170" s="21">
        <v>16</v>
      </c>
      <c r="F170" s="30"/>
      <c r="G170" s="15">
        <f t="shared" si="32"/>
        <v>0</v>
      </c>
      <c r="H170" s="85">
        <v>1</v>
      </c>
      <c r="I170" s="15">
        <f t="shared" si="33"/>
        <v>0</v>
      </c>
      <c r="J170" s="31"/>
    </row>
    <row r="171" spans="1:10" ht="12.75">
      <c r="A171" s="12">
        <v>140</v>
      </c>
      <c r="B171" s="57" t="s">
        <v>92</v>
      </c>
      <c r="C171" s="61"/>
      <c r="D171" s="57"/>
      <c r="E171" s="21">
        <v>104</v>
      </c>
      <c r="F171" s="30"/>
      <c r="G171" s="15">
        <f t="shared" si="32"/>
        <v>0</v>
      </c>
      <c r="H171" s="85">
        <v>1</v>
      </c>
      <c r="I171" s="15">
        <f t="shared" si="33"/>
        <v>0</v>
      </c>
      <c r="J171" s="31"/>
    </row>
    <row r="172" spans="1:10" ht="12.75">
      <c r="A172" s="20">
        <v>141</v>
      </c>
      <c r="B172" s="57" t="s">
        <v>93</v>
      </c>
      <c r="C172" s="61"/>
      <c r="D172" s="57"/>
      <c r="E172" s="21">
        <v>330</v>
      </c>
      <c r="F172" s="30"/>
      <c r="G172" s="15">
        <f t="shared" si="32"/>
        <v>0</v>
      </c>
      <c r="H172" s="85">
        <v>1</v>
      </c>
      <c r="I172" s="15">
        <f t="shared" si="33"/>
        <v>0</v>
      </c>
      <c r="J172" s="31"/>
    </row>
    <row r="173" spans="1:10" ht="12.75">
      <c r="A173" s="20">
        <v>142</v>
      </c>
      <c r="B173" s="57" t="s">
        <v>94</v>
      </c>
      <c r="C173" s="61"/>
      <c r="D173" s="57"/>
      <c r="E173" s="21">
        <v>216</v>
      </c>
      <c r="F173" s="30"/>
      <c r="G173" s="15">
        <f t="shared" si="32"/>
        <v>0</v>
      </c>
      <c r="H173" s="85">
        <v>1</v>
      </c>
      <c r="I173" s="15">
        <f t="shared" si="33"/>
        <v>0</v>
      </c>
      <c r="J173" s="31"/>
    </row>
    <row r="174" spans="1:10" ht="12.75">
      <c r="A174" s="12">
        <v>143</v>
      </c>
      <c r="B174" s="57" t="s">
        <v>95</v>
      </c>
      <c r="C174" s="61"/>
      <c r="D174" s="57"/>
      <c r="E174" s="21">
        <v>136</v>
      </c>
      <c r="F174" s="30"/>
      <c r="G174" s="15">
        <f t="shared" si="32"/>
        <v>0</v>
      </c>
      <c r="H174" s="85">
        <v>1</v>
      </c>
      <c r="I174" s="15">
        <f t="shared" si="33"/>
        <v>0</v>
      </c>
      <c r="J174" s="31"/>
    </row>
    <row r="175" spans="1:10" ht="12.75">
      <c r="A175" s="20">
        <v>144</v>
      </c>
      <c r="B175" s="59" t="s">
        <v>96</v>
      </c>
      <c r="C175" s="57" t="s">
        <v>97</v>
      </c>
      <c r="D175" s="57"/>
      <c r="E175" s="21">
        <v>8</v>
      </c>
      <c r="F175" s="30"/>
      <c r="G175" s="15">
        <f t="shared" si="32"/>
        <v>0</v>
      </c>
      <c r="H175" s="85">
        <v>1</v>
      </c>
      <c r="I175" s="15">
        <f t="shared" si="33"/>
        <v>0</v>
      </c>
      <c r="J175" s="31"/>
    </row>
    <row r="176" spans="1:10" ht="12.75">
      <c r="A176" s="20">
        <v>145</v>
      </c>
      <c r="B176" s="59" t="s">
        <v>98</v>
      </c>
      <c r="C176" s="57" t="s">
        <v>99</v>
      </c>
      <c r="D176" s="57"/>
      <c r="E176" s="21">
        <v>12</v>
      </c>
      <c r="F176" s="30"/>
      <c r="G176" s="15">
        <f t="shared" si="32"/>
        <v>0</v>
      </c>
      <c r="H176" s="85">
        <v>1</v>
      </c>
      <c r="I176" s="15">
        <f t="shared" si="33"/>
        <v>0</v>
      </c>
      <c r="J176" s="31"/>
    </row>
    <row r="177" spans="1:10" ht="12.75">
      <c r="A177" s="12">
        <v>146</v>
      </c>
      <c r="B177" s="59" t="s">
        <v>100</v>
      </c>
      <c r="C177" s="57" t="s">
        <v>99</v>
      </c>
      <c r="D177" s="57"/>
      <c r="E177" s="21">
        <v>44</v>
      </c>
      <c r="F177" s="30"/>
      <c r="G177" s="15">
        <f t="shared" si="32"/>
        <v>0</v>
      </c>
      <c r="H177" s="85">
        <v>1</v>
      </c>
      <c r="I177" s="15">
        <f t="shared" si="33"/>
        <v>0</v>
      </c>
      <c r="J177" s="31"/>
    </row>
    <row r="178" spans="1:10" ht="12.75" customHeight="1">
      <c r="A178" s="20">
        <v>147</v>
      </c>
      <c r="B178" s="57" t="s">
        <v>101</v>
      </c>
      <c r="C178" s="61"/>
      <c r="D178" s="57"/>
      <c r="E178" s="21">
        <v>388</v>
      </c>
      <c r="F178" s="30"/>
      <c r="G178" s="15">
        <f t="shared" si="32"/>
        <v>0</v>
      </c>
      <c r="H178" s="85">
        <v>1</v>
      </c>
      <c r="I178" s="15">
        <f t="shared" si="33"/>
        <v>0</v>
      </c>
      <c r="J178" s="31"/>
    </row>
    <row r="179" spans="1:10" ht="12.75" customHeight="1">
      <c r="A179" s="20">
        <v>148</v>
      </c>
      <c r="B179" s="57" t="s">
        <v>102</v>
      </c>
      <c r="C179" s="57" t="s">
        <v>103</v>
      </c>
      <c r="D179" s="57"/>
      <c r="E179" s="21">
        <v>52</v>
      </c>
      <c r="F179" s="30"/>
      <c r="G179" s="15">
        <f t="shared" si="32"/>
        <v>0</v>
      </c>
      <c r="H179" s="85">
        <v>1</v>
      </c>
      <c r="I179" s="15">
        <f t="shared" si="33"/>
        <v>0</v>
      </c>
      <c r="J179" s="31"/>
    </row>
    <row r="180" spans="1:10" ht="12.75">
      <c r="A180" s="12">
        <v>149</v>
      </c>
      <c r="B180" s="57" t="s">
        <v>104</v>
      </c>
      <c r="C180" s="57"/>
      <c r="D180" s="57"/>
      <c r="E180" s="21">
        <v>20</v>
      </c>
      <c r="F180" s="30"/>
      <c r="G180" s="15">
        <f t="shared" si="32"/>
        <v>0</v>
      </c>
      <c r="H180" s="85">
        <v>1</v>
      </c>
      <c r="I180" s="15">
        <f t="shared" si="33"/>
        <v>0</v>
      </c>
      <c r="J180" s="33"/>
    </row>
    <row r="181" spans="1:10" ht="12.75">
      <c r="A181" s="20">
        <v>150</v>
      </c>
      <c r="B181" s="57" t="s">
        <v>105</v>
      </c>
      <c r="C181" s="57"/>
      <c r="D181" s="57"/>
      <c r="E181" s="21">
        <v>30</v>
      </c>
      <c r="F181" s="30"/>
      <c r="G181" s="15">
        <f t="shared" si="32"/>
        <v>0</v>
      </c>
      <c r="H181" s="85">
        <v>1</v>
      </c>
      <c r="I181" s="15">
        <f t="shared" si="33"/>
        <v>0</v>
      </c>
      <c r="J181" s="33"/>
    </row>
    <row r="182" spans="1:10" ht="12.75">
      <c r="A182" s="20">
        <v>151</v>
      </c>
      <c r="B182" s="57" t="s">
        <v>106</v>
      </c>
      <c r="C182" s="57" t="s">
        <v>103</v>
      </c>
      <c r="D182" s="57"/>
      <c r="E182" s="21">
        <v>16</v>
      </c>
      <c r="F182" s="30"/>
      <c r="G182" s="15">
        <f t="shared" si="32"/>
        <v>0</v>
      </c>
      <c r="H182" s="85">
        <v>1</v>
      </c>
      <c r="I182" s="15">
        <f t="shared" si="33"/>
        <v>0</v>
      </c>
      <c r="J182" s="31"/>
    </row>
    <row r="183" spans="1:10" ht="12.75">
      <c r="A183" s="12">
        <v>152</v>
      </c>
      <c r="B183" s="57" t="s">
        <v>107</v>
      </c>
      <c r="C183" s="57"/>
      <c r="D183" s="57"/>
      <c r="E183" s="21">
        <v>244</v>
      </c>
      <c r="F183" s="30"/>
      <c r="G183" s="15">
        <f t="shared" si="32"/>
        <v>0</v>
      </c>
      <c r="H183" s="85">
        <v>1</v>
      </c>
      <c r="I183" s="15">
        <f t="shared" si="33"/>
        <v>0</v>
      </c>
      <c r="J183" s="31"/>
    </row>
    <row r="184" spans="1:10" ht="12.75">
      <c r="A184" s="20">
        <v>153</v>
      </c>
      <c r="B184" s="57" t="s">
        <v>108</v>
      </c>
      <c r="C184" s="57"/>
      <c r="D184" s="57"/>
      <c r="E184" s="21">
        <v>76</v>
      </c>
      <c r="F184" s="30"/>
      <c r="G184" s="15">
        <f t="shared" si="32"/>
        <v>0</v>
      </c>
      <c r="H184" s="85">
        <v>1</v>
      </c>
      <c r="I184" s="15">
        <f t="shared" si="33"/>
        <v>0</v>
      </c>
      <c r="J184" s="31"/>
    </row>
    <row r="185" spans="1:10" ht="12.75">
      <c r="A185" s="20">
        <v>154</v>
      </c>
      <c r="B185" s="57" t="s">
        <v>109</v>
      </c>
      <c r="C185" s="57"/>
      <c r="D185" s="57"/>
      <c r="E185" s="21">
        <v>30</v>
      </c>
      <c r="F185" s="30"/>
      <c r="G185" s="15">
        <f t="shared" si="32"/>
        <v>0</v>
      </c>
      <c r="H185" s="85">
        <v>1</v>
      </c>
      <c r="I185" s="15">
        <f t="shared" si="33"/>
        <v>0</v>
      </c>
      <c r="J185" s="33"/>
    </row>
    <row r="186" spans="1:10" ht="12.75">
      <c r="A186" s="12">
        <v>155</v>
      </c>
      <c r="B186" s="57" t="s">
        <v>110</v>
      </c>
      <c r="C186" s="57"/>
      <c r="D186" s="57"/>
      <c r="E186" s="21">
        <v>20</v>
      </c>
      <c r="F186" s="30"/>
      <c r="G186" s="15">
        <f t="shared" si="32"/>
        <v>0</v>
      </c>
      <c r="H186" s="85">
        <v>1</v>
      </c>
      <c r="I186" s="15">
        <f t="shared" si="33"/>
        <v>0</v>
      </c>
      <c r="J186" s="33"/>
    </row>
    <row r="187" spans="1:10" ht="22.2" customHeight="1">
      <c r="A187" s="20">
        <v>156</v>
      </c>
      <c r="B187" s="57" t="s">
        <v>111</v>
      </c>
      <c r="C187" s="57"/>
      <c r="D187" s="57"/>
      <c r="E187" s="21">
        <v>12</v>
      </c>
      <c r="F187" s="30"/>
      <c r="G187" s="15">
        <f t="shared" si="32"/>
        <v>0</v>
      </c>
      <c r="H187" s="85">
        <v>1</v>
      </c>
      <c r="I187" s="15">
        <f t="shared" si="33"/>
        <v>0</v>
      </c>
      <c r="J187" s="31"/>
    </row>
    <row r="188" spans="1:10" ht="12.75">
      <c r="A188" s="20">
        <v>157</v>
      </c>
      <c r="B188" s="57" t="s">
        <v>112</v>
      </c>
      <c r="C188" s="61"/>
      <c r="D188" s="57"/>
      <c r="E188" s="21">
        <v>12</v>
      </c>
      <c r="F188" s="30"/>
      <c r="G188" s="15">
        <f t="shared" si="32"/>
        <v>0</v>
      </c>
      <c r="H188" s="85">
        <v>1</v>
      </c>
      <c r="I188" s="15">
        <f t="shared" si="33"/>
        <v>0</v>
      </c>
      <c r="J188" s="31"/>
    </row>
    <row r="189" spans="1:10" ht="12.75">
      <c r="A189" s="12">
        <v>158</v>
      </c>
      <c r="B189" s="57" t="s">
        <v>113</v>
      </c>
      <c r="C189" s="61"/>
      <c r="D189" s="57"/>
      <c r="E189" s="21">
        <v>24</v>
      </c>
      <c r="F189" s="30"/>
      <c r="G189" s="15">
        <f t="shared" si="32"/>
        <v>0</v>
      </c>
      <c r="H189" s="85">
        <v>1</v>
      </c>
      <c r="I189" s="15">
        <f t="shared" si="33"/>
        <v>0</v>
      </c>
      <c r="J189" s="31"/>
    </row>
    <row r="190" spans="1:10" ht="12.75">
      <c r="A190" s="20">
        <v>159</v>
      </c>
      <c r="B190" s="57" t="s">
        <v>186</v>
      </c>
      <c r="C190" s="57" t="s">
        <v>114</v>
      </c>
      <c r="D190" s="57" t="s">
        <v>115</v>
      </c>
      <c r="E190" s="21">
        <v>2</v>
      </c>
      <c r="F190" s="30"/>
      <c r="G190" s="15">
        <f t="shared" si="32"/>
        <v>0</v>
      </c>
      <c r="H190" s="80"/>
      <c r="I190" s="15">
        <f t="shared" si="33"/>
        <v>0</v>
      </c>
      <c r="J190" s="31"/>
    </row>
    <row r="191" spans="1:10" ht="12.75">
      <c r="A191" s="20">
        <v>160</v>
      </c>
      <c r="B191" s="57" t="s">
        <v>187</v>
      </c>
      <c r="C191" s="57" t="s">
        <v>114</v>
      </c>
      <c r="D191" s="57" t="s">
        <v>116</v>
      </c>
      <c r="E191" s="21">
        <v>2</v>
      </c>
      <c r="F191" s="30"/>
      <c r="G191" s="15">
        <f t="shared" si="32"/>
        <v>0</v>
      </c>
      <c r="H191" s="80"/>
      <c r="I191" s="15">
        <f t="shared" si="33"/>
        <v>0</v>
      </c>
      <c r="J191" s="31"/>
    </row>
    <row r="192" spans="1:10" ht="12.75">
      <c r="A192" s="12">
        <v>161</v>
      </c>
      <c r="B192" s="56" t="s">
        <v>188</v>
      </c>
      <c r="C192" s="56" t="s">
        <v>114</v>
      </c>
      <c r="D192" s="56" t="s">
        <v>117</v>
      </c>
      <c r="E192" s="17">
        <v>2</v>
      </c>
      <c r="F192" s="30"/>
      <c r="G192" s="15">
        <f t="shared" si="32"/>
        <v>0</v>
      </c>
      <c r="H192" s="83"/>
      <c r="I192" s="15">
        <f t="shared" si="33"/>
        <v>0</v>
      </c>
      <c r="J192" s="32"/>
    </row>
    <row r="193" spans="1:10" ht="25.95" customHeight="1" thickBot="1">
      <c r="A193" s="20">
        <v>162</v>
      </c>
      <c r="B193" s="56" t="s">
        <v>118</v>
      </c>
      <c r="C193" s="56"/>
      <c r="D193" s="56"/>
      <c r="E193" s="17">
        <v>20</v>
      </c>
      <c r="F193" s="30"/>
      <c r="G193" s="15">
        <f t="shared" si="32"/>
        <v>0</v>
      </c>
      <c r="H193" s="86">
        <v>1</v>
      </c>
      <c r="I193" s="15">
        <f t="shared" si="33"/>
        <v>0</v>
      </c>
      <c r="J193" s="32"/>
    </row>
    <row r="194" spans="1:10" ht="25.5" customHeight="1" thickBot="1">
      <c r="A194" s="97" t="s">
        <v>152</v>
      </c>
      <c r="B194" s="98"/>
      <c r="C194" s="98"/>
      <c r="D194" s="98"/>
      <c r="E194" s="98"/>
      <c r="F194" s="99"/>
      <c r="G194" s="34">
        <f>SUM(G5:G193)</f>
        <v>0</v>
      </c>
      <c r="H194" s="87"/>
      <c r="I194" s="34"/>
      <c r="J194" s="35"/>
    </row>
    <row r="195" ht="13.2" thickBot="1"/>
    <row r="196" spans="1:10" ht="24.75" customHeight="1" thickBot="1">
      <c r="A196" s="103" t="s">
        <v>154</v>
      </c>
      <c r="B196" s="104"/>
      <c r="C196" s="104"/>
      <c r="D196" s="104"/>
      <c r="E196" s="104"/>
      <c r="F196" s="104"/>
      <c r="G196" s="104"/>
      <c r="H196" s="104"/>
      <c r="I196" s="104"/>
      <c r="J196" s="105"/>
    </row>
    <row r="197" spans="1:10" ht="19.5" customHeight="1">
      <c r="A197" s="38" t="s">
        <v>202</v>
      </c>
      <c r="B197" s="46"/>
      <c r="C197" s="39"/>
      <c r="D197" s="39"/>
      <c r="E197" s="40"/>
      <c r="F197" s="71"/>
      <c r="G197" s="40"/>
      <c r="H197" s="89"/>
      <c r="I197" s="77"/>
      <c r="J197" s="41"/>
    </row>
    <row r="198" spans="1:10" ht="15.75" customHeight="1">
      <c r="A198" s="38" t="s">
        <v>189</v>
      </c>
      <c r="B198" s="46"/>
      <c r="C198" s="39"/>
      <c r="D198" s="39"/>
      <c r="E198" s="40"/>
      <c r="F198" s="71"/>
      <c r="G198" s="40"/>
      <c r="H198" s="89"/>
      <c r="I198" s="77"/>
      <c r="J198" s="41"/>
    </row>
    <row r="199" spans="1:10" ht="16.5" customHeight="1">
      <c r="A199" s="38" t="s">
        <v>159</v>
      </c>
      <c r="B199" s="46"/>
      <c r="C199" s="39"/>
      <c r="D199" s="39"/>
      <c r="E199" s="40"/>
      <c r="F199" s="71"/>
      <c r="G199" s="40"/>
      <c r="H199" s="89"/>
      <c r="I199" s="77"/>
      <c r="J199" s="41"/>
    </row>
    <row r="200" spans="1:10" ht="35.4" customHeight="1">
      <c r="A200" s="106" t="s">
        <v>190</v>
      </c>
      <c r="B200" s="107"/>
      <c r="C200" s="107"/>
      <c r="D200" s="107"/>
      <c r="E200" s="107"/>
      <c r="F200" s="107"/>
      <c r="G200" s="107"/>
      <c r="H200" s="107"/>
      <c r="I200" s="107"/>
      <c r="J200" s="108"/>
    </row>
    <row r="201" spans="1:10" ht="15.75" customHeight="1">
      <c r="A201" s="38" t="s">
        <v>158</v>
      </c>
      <c r="B201" s="46"/>
      <c r="C201" s="39"/>
      <c r="D201" s="39"/>
      <c r="E201" s="40"/>
      <c r="F201" s="71"/>
      <c r="G201" s="40"/>
      <c r="H201" s="89"/>
      <c r="I201" s="77"/>
      <c r="J201" s="41"/>
    </row>
    <row r="202" spans="1:10" ht="24.6" customHeight="1">
      <c r="A202" s="106" t="s">
        <v>191</v>
      </c>
      <c r="B202" s="107"/>
      <c r="C202" s="107"/>
      <c r="D202" s="107"/>
      <c r="E202" s="107"/>
      <c r="F202" s="107"/>
      <c r="G202" s="107"/>
      <c r="H202" s="107"/>
      <c r="I202" s="107"/>
      <c r="J202" s="108"/>
    </row>
    <row r="203" spans="1:10" ht="16.5" customHeight="1">
      <c r="A203" s="38" t="s">
        <v>199</v>
      </c>
      <c r="B203" s="46"/>
      <c r="C203" s="39"/>
      <c r="D203" s="39"/>
      <c r="E203" s="40"/>
      <c r="F203" s="71"/>
      <c r="G203" s="40"/>
      <c r="H203" s="89"/>
      <c r="I203" s="77"/>
      <c r="J203" s="41"/>
    </row>
    <row r="204" spans="1:10" ht="24.75" customHeight="1">
      <c r="A204" s="106" t="s">
        <v>200</v>
      </c>
      <c r="B204" s="107"/>
      <c r="C204" s="107"/>
      <c r="D204" s="107"/>
      <c r="E204" s="107"/>
      <c r="F204" s="107"/>
      <c r="G204" s="107"/>
      <c r="H204" s="107"/>
      <c r="I204" s="107"/>
      <c r="J204" s="108"/>
    </row>
    <row r="205" spans="1:10" ht="18.75" customHeight="1">
      <c r="A205" s="38" t="s">
        <v>201</v>
      </c>
      <c r="B205" s="46"/>
      <c r="C205" s="39"/>
      <c r="D205" s="39"/>
      <c r="E205" s="40"/>
      <c r="F205" s="71"/>
      <c r="G205" s="40"/>
      <c r="H205" s="89"/>
      <c r="I205" s="77"/>
      <c r="J205" s="41"/>
    </row>
    <row r="206" spans="1:10" ht="18.75" customHeight="1">
      <c r="A206" s="38" t="s">
        <v>194</v>
      </c>
      <c r="B206" s="46"/>
      <c r="C206" s="39"/>
      <c r="D206" s="39"/>
      <c r="E206" s="40"/>
      <c r="F206" s="71"/>
      <c r="G206" s="40"/>
      <c r="H206" s="89"/>
      <c r="I206" s="77"/>
      <c r="J206" s="41"/>
    </row>
    <row r="207" spans="1:10" ht="17.25" customHeight="1">
      <c r="A207" s="38" t="s">
        <v>195</v>
      </c>
      <c r="B207" s="46"/>
      <c r="C207" s="39"/>
      <c r="D207" s="39"/>
      <c r="E207" s="40"/>
      <c r="F207" s="71"/>
      <c r="G207" s="40"/>
      <c r="H207" s="89"/>
      <c r="I207" s="77"/>
      <c r="J207" s="41"/>
    </row>
    <row r="208" spans="1:10" ht="12.75">
      <c r="A208" s="109" t="s">
        <v>196</v>
      </c>
      <c r="B208" s="110"/>
      <c r="C208" s="110"/>
      <c r="D208" s="110"/>
      <c r="E208" s="110"/>
      <c r="F208" s="110"/>
      <c r="G208" s="110"/>
      <c r="H208" s="110"/>
      <c r="I208" s="110"/>
      <c r="J208" s="111"/>
    </row>
    <row r="209" spans="1:10" ht="12.75">
      <c r="A209" s="42" t="s">
        <v>141</v>
      </c>
      <c r="B209" s="110" t="s">
        <v>142</v>
      </c>
      <c r="C209" s="110"/>
      <c r="D209" s="110"/>
      <c r="E209" s="110"/>
      <c r="F209" s="110"/>
      <c r="G209" s="110"/>
      <c r="H209" s="110"/>
      <c r="I209" s="110"/>
      <c r="J209" s="111"/>
    </row>
    <row r="210" spans="1:10" ht="37.5" customHeight="1" thickBot="1">
      <c r="A210" s="10" t="s">
        <v>143</v>
      </c>
      <c r="B210" s="101" t="s">
        <v>144</v>
      </c>
      <c r="C210" s="101"/>
      <c r="D210" s="101"/>
      <c r="E210" s="101"/>
      <c r="F210" s="101"/>
      <c r="G210" s="101"/>
      <c r="H210" s="101"/>
      <c r="I210" s="101"/>
      <c r="J210" s="102"/>
    </row>
  </sheetData>
  <mergeCells count="16">
    <mergeCell ref="B210:J210"/>
    <mergeCell ref="A196:J196"/>
    <mergeCell ref="A200:J200"/>
    <mergeCell ref="A202:J202"/>
    <mergeCell ref="A208:J208"/>
    <mergeCell ref="B209:J209"/>
    <mergeCell ref="A204:J204"/>
    <mergeCell ref="A2:J2"/>
    <mergeCell ref="A118:J118"/>
    <mergeCell ref="A127:J127"/>
    <mergeCell ref="A148:J148"/>
    <mergeCell ref="A194:F194"/>
    <mergeCell ref="A3:J3"/>
    <mergeCell ref="A13:J13"/>
    <mergeCell ref="A65:J65"/>
    <mergeCell ref="A105:J10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81" r:id="rId1"/>
  <headerFooter>
    <oddHeader xml:space="preserve">&amp;RDíl 2_3  Zadávací dokumentace: 
Jednotkový ceník dodávaného zboží k 26. 3. 2024   </oddHeader>
  </headerFooter>
  <ignoredErrors>
    <ignoredError sqref="G1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Sprava zeleznic, statni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 Martin, Ing.</dc:creator>
  <cp:keywords/>
  <dc:description/>
  <cp:lastModifiedBy>Bauer Michal</cp:lastModifiedBy>
  <cp:lastPrinted>2024-03-26T11:00:22Z</cp:lastPrinted>
  <dcterms:created xsi:type="dcterms:W3CDTF">2024-02-19T06:12:46Z</dcterms:created>
  <dcterms:modified xsi:type="dcterms:W3CDTF">2024-03-26T11:05:52Z</dcterms:modified>
  <cp:category/>
  <cp:version/>
  <cp:contentType/>
  <cp:contentStatus/>
</cp:coreProperties>
</file>